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3f68baf8f79c989/Skrivbord/SCIBC P09/Träningskläder/2022-2023/"/>
    </mc:Choice>
  </mc:AlternateContent>
  <xr:revisionPtr revIDLastSave="247" documentId="8_{D26422A5-2FAE-4B9F-8133-C770D4217536}" xr6:coauthVersionLast="47" xr6:coauthVersionMax="47" xr10:uidLastSave="{A4C1EECC-DF64-4A8C-BE7F-558339FE214A}"/>
  <bookViews>
    <workbookView xWindow="-110" yWindow="-110" windowWidth="19420" windowHeight="10420" xr2:uid="{45451738-F467-4830-B229-5610675F6F59}"/>
  </bookViews>
  <sheets>
    <sheet name="Blad1" sheetId="1" r:id="rId1"/>
  </sheets>
  <definedNames>
    <definedName name="_xlnm.Print_Titles" localSheetId="0">Blad1!$1:$5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" l="1"/>
  <c r="H19" i="1"/>
  <c r="H18" i="1"/>
  <c r="H17" i="1"/>
  <c r="H16" i="1"/>
  <c r="H15" i="1"/>
  <c r="H13" i="1"/>
  <c r="H8" i="1"/>
  <c r="H12" i="1"/>
  <c r="H11" i="1"/>
  <c r="H9" i="1"/>
  <c r="H10" i="1"/>
  <c r="H7" i="1"/>
  <c r="H6" i="1"/>
</calcChain>
</file>

<file path=xl/sharedStrings.xml><?xml version="1.0" encoding="utf-8"?>
<sst xmlns="http://schemas.openxmlformats.org/spreadsheetml/2006/main" count="83" uniqueCount="42">
  <si>
    <t>Namn</t>
  </si>
  <si>
    <t>Storlekar: JR: 128, 140, 152 och 164, SR: XS-XXL och Strumpor: 31-34, 35-38, 39-42 och 43-46</t>
  </si>
  <si>
    <r>
      <rPr>
        <b/>
        <sz val="12"/>
        <color theme="1"/>
        <rFont val="Calibri"/>
        <family val="2"/>
        <scheme val="minor"/>
      </rPr>
      <t>Tröja</t>
    </r>
    <r>
      <rPr>
        <sz val="12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JR/SR 224 kr*</t>
    </r>
  </si>
  <si>
    <r>
      <rPr>
        <b/>
        <sz val="12"/>
        <color theme="1"/>
        <rFont val="Calibri"/>
        <family val="2"/>
        <scheme val="minor"/>
      </rPr>
      <t>Shorts</t>
    </r>
    <r>
      <rPr>
        <sz val="12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JR/SR 179 kr</t>
    </r>
  </si>
  <si>
    <r>
      <rPr>
        <b/>
        <sz val="12"/>
        <color theme="1"/>
        <rFont val="Calibri"/>
        <family val="2"/>
        <scheme val="minor"/>
      </rPr>
      <t>Tröja 1/4 zip</t>
    </r>
    <r>
      <rPr>
        <sz val="12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JR/SR 365/395 kr*</t>
    </r>
  </si>
  <si>
    <r>
      <rPr>
        <b/>
        <sz val="12"/>
        <color theme="1"/>
        <rFont val="Calibri"/>
        <family val="2"/>
        <scheme val="minor"/>
      </rPr>
      <t>Byxa</t>
    </r>
    <r>
      <rPr>
        <sz val="12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JR/SR 290/320 kr</t>
    </r>
  </si>
  <si>
    <r>
      <rPr>
        <b/>
        <sz val="12"/>
        <color theme="1"/>
        <rFont val="Calibri"/>
        <family val="2"/>
        <scheme val="minor"/>
      </rPr>
      <t>Märkning**</t>
    </r>
    <r>
      <rPr>
        <sz val="12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45 kr/plagg</t>
    </r>
  </si>
  <si>
    <t>*Pris inkl. klubblogga, **Märkning Tröja, Tröja 1/4 zip och Byxa (exempel märkning initialer, för och efternamn, förnamn, efternamn eller nummer)</t>
  </si>
  <si>
    <t>Beställningen meljas till lindbloms.sport@telia.com. Laget hämtar själv sin färdiga order på Lindbloms sport i Njurunda.</t>
  </si>
  <si>
    <t>Lag: P09</t>
  </si>
  <si>
    <t>William Alexandersson</t>
  </si>
  <si>
    <t>XS</t>
  </si>
  <si>
    <t>Albin Thander</t>
  </si>
  <si>
    <t>Eddie Nordlander</t>
  </si>
  <si>
    <t>E.N.</t>
  </si>
  <si>
    <t>Alwar Magnusson</t>
  </si>
  <si>
    <t>S</t>
  </si>
  <si>
    <r>
      <rPr>
        <b/>
        <sz val="12"/>
        <color theme="1"/>
        <rFont val="Calibri"/>
        <family val="2"/>
        <scheme val="minor"/>
      </rPr>
      <t>Strumpor</t>
    </r>
    <r>
      <rPr>
        <sz val="12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89 kr</t>
    </r>
  </si>
  <si>
    <t>39-42</t>
  </si>
  <si>
    <t>ALWAR</t>
  </si>
  <si>
    <t>Jack Beijar</t>
  </si>
  <si>
    <t>M</t>
  </si>
  <si>
    <t>JACK</t>
  </si>
  <si>
    <t>Otto Söderberg</t>
  </si>
  <si>
    <t>OTTO</t>
  </si>
  <si>
    <t>Abbe Shino</t>
  </si>
  <si>
    <t>L</t>
  </si>
  <si>
    <t>ABBE</t>
  </si>
  <si>
    <t>Edwin Blom</t>
  </si>
  <si>
    <t>EDWIN</t>
  </si>
  <si>
    <t>Dante Jerzewski</t>
  </si>
  <si>
    <t>D.J.</t>
  </si>
  <si>
    <t>Sebastian Marklund</t>
  </si>
  <si>
    <t>43-46</t>
  </si>
  <si>
    <t>Sebastian</t>
  </si>
  <si>
    <t>Anton Lindegren</t>
  </si>
  <si>
    <t>Julius Pousette Öman</t>
  </si>
  <si>
    <t>Lucas</t>
  </si>
  <si>
    <t>Lennox</t>
  </si>
  <si>
    <t>Lennox Berg</t>
  </si>
  <si>
    <t>Lucas Söderstedt</t>
  </si>
  <si>
    <t>Kostnad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</si>
</sst>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1" fillId="0" borderId="0" xfId="0" applyFont="1"/>
    <xf numFmtId="0" fontId="3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6" fillId="0" borderId="0" xfId="0" applyFont="1"/>
    <xf numFmtId="0" fontId="5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7DCAB-69AA-4E92-84B4-997532CBB555}">
  <dimension ref="A1:H42"/>
  <sheetViews>
    <sheetView tabSelected="1" view="pageLayout" topLeftCell="A5" zoomScale="80" zoomScaleNormal="100" zoomScaleSheetLayoutView="90" zoomScalePageLayoutView="80" workbookViewId="0">
      <selection activeCell="H6" sqref="H6"/>
    </sheetView>
  </sheetViews>
  <sheetFormatPr defaultColWidth="9.1796875" defaultRowHeight="18.5" x14ac:dyDescent="0.45"/>
  <cols>
    <col min="1" max="1" width="34.36328125" style="2" customWidth="1"/>
    <col min="2" max="6" width="14.453125" style="2" customWidth="1"/>
    <col min="7" max="7" width="24.1796875" style="2" customWidth="1"/>
    <col min="8" max="16384" width="9.1796875" style="2"/>
  </cols>
  <sheetData>
    <row r="1" spans="1:8" x14ac:dyDescent="0.45">
      <c r="A1" s="6" t="s">
        <v>9</v>
      </c>
      <c r="B1" s="7"/>
      <c r="C1" s="7"/>
      <c r="D1" s="7"/>
      <c r="E1" s="7"/>
      <c r="F1" s="7"/>
      <c r="G1" s="7"/>
    </row>
    <row r="2" spans="1:8" x14ac:dyDescent="0.45">
      <c r="A2" s="8" t="s">
        <v>1</v>
      </c>
      <c r="B2" s="8"/>
      <c r="C2" s="8"/>
      <c r="D2" s="8"/>
      <c r="E2" s="8"/>
      <c r="F2" s="8"/>
      <c r="G2" s="8"/>
    </row>
    <row r="3" spans="1:8" x14ac:dyDescent="0.45">
      <c r="A3" s="8" t="s">
        <v>7</v>
      </c>
      <c r="B3" s="8"/>
      <c r="C3" s="8"/>
      <c r="D3" s="8"/>
      <c r="E3" s="8"/>
      <c r="F3" s="8"/>
      <c r="G3" s="8"/>
    </row>
    <row r="4" spans="1:8" x14ac:dyDescent="0.45">
      <c r="A4" s="8" t="s">
        <v>8</v>
      </c>
      <c r="B4" s="8"/>
      <c r="C4" s="8"/>
      <c r="D4" s="8"/>
      <c r="E4" s="8"/>
      <c r="F4" s="8"/>
      <c r="G4" s="8"/>
    </row>
    <row r="5" spans="1:8" ht="28.5" x14ac:dyDescent="0.45">
      <c r="A5" s="3" t="s">
        <v>0</v>
      </c>
      <c r="B5" s="4" t="s">
        <v>2</v>
      </c>
      <c r="C5" s="4" t="s">
        <v>3</v>
      </c>
      <c r="D5" s="4" t="s">
        <v>17</v>
      </c>
      <c r="E5" s="4" t="s">
        <v>4</v>
      </c>
      <c r="F5" s="4" t="s">
        <v>5</v>
      </c>
      <c r="G5" s="4" t="s">
        <v>6</v>
      </c>
      <c r="H5" s="9" t="s">
        <v>41</v>
      </c>
    </row>
    <row r="6" spans="1:8" ht="19.5" customHeight="1" x14ac:dyDescent="0.45">
      <c r="A6" s="1" t="s">
        <v>10</v>
      </c>
      <c r="B6" s="5"/>
      <c r="C6" s="5"/>
      <c r="D6" s="5"/>
      <c r="E6" s="5" t="s">
        <v>11</v>
      </c>
      <c r="F6" s="5"/>
      <c r="G6" s="1" t="s">
        <v>10</v>
      </c>
      <c r="H6" s="1">
        <f>395+45</f>
        <v>440</v>
      </c>
    </row>
    <row r="7" spans="1:8" ht="19.5" customHeight="1" x14ac:dyDescent="0.45">
      <c r="A7" s="1" t="s">
        <v>12</v>
      </c>
      <c r="B7" s="5">
        <v>164</v>
      </c>
      <c r="C7" s="5">
        <v>164</v>
      </c>
      <c r="D7" s="5"/>
      <c r="E7" s="5" t="s">
        <v>11</v>
      </c>
      <c r="F7" s="5">
        <v>164</v>
      </c>
      <c r="G7" s="1" t="s">
        <v>12</v>
      </c>
      <c r="H7" s="1">
        <f>224+45+179+395+45+290+45</f>
        <v>1223</v>
      </c>
    </row>
    <row r="8" spans="1:8" ht="19.5" customHeight="1" x14ac:dyDescent="0.45">
      <c r="A8" s="1" t="s">
        <v>13</v>
      </c>
      <c r="B8" s="5" t="s">
        <v>11</v>
      </c>
      <c r="C8" s="5" t="s">
        <v>11</v>
      </c>
      <c r="D8" s="5" t="s">
        <v>18</v>
      </c>
      <c r="E8" s="5" t="s">
        <v>11</v>
      </c>
      <c r="F8" s="5" t="s">
        <v>11</v>
      </c>
      <c r="G8" s="1" t="s">
        <v>14</v>
      </c>
      <c r="H8" s="1">
        <f>224+45+179+89+395+45+320+45</f>
        <v>1342</v>
      </c>
    </row>
    <row r="9" spans="1:8" ht="19.5" customHeight="1" x14ac:dyDescent="0.45">
      <c r="A9" s="1" t="s">
        <v>15</v>
      </c>
      <c r="B9" s="5"/>
      <c r="C9" s="5" t="s">
        <v>16</v>
      </c>
      <c r="D9" s="5" t="s">
        <v>18</v>
      </c>
      <c r="E9" s="5" t="s">
        <v>16</v>
      </c>
      <c r="F9" s="5" t="s">
        <v>16</v>
      </c>
      <c r="G9" s="1" t="s">
        <v>19</v>
      </c>
      <c r="H9" s="1">
        <f>179+89+395+45+320+45</f>
        <v>1073</v>
      </c>
    </row>
    <row r="10" spans="1:8" ht="19.5" customHeight="1" x14ac:dyDescent="0.45">
      <c r="A10" s="1" t="s">
        <v>20</v>
      </c>
      <c r="B10" s="5" t="s">
        <v>11</v>
      </c>
      <c r="C10" s="5" t="s">
        <v>21</v>
      </c>
      <c r="D10" s="5" t="s">
        <v>18</v>
      </c>
      <c r="E10" s="5" t="s">
        <v>21</v>
      </c>
      <c r="F10" s="5"/>
      <c r="G10" s="1" t="s">
        <v>22</v>
      </c>
      <c r="H10" s="1">
        <f>224+45+179+89+395+45</f>
        <v>977</v>
      </c>
    </row>
    <row r="11" spans="1:8" ht="19.5" customHeight="1" x14ac:dyDescent="0.45">
      <c r="A11" s="1" t="s">
        <v>23</v>
      </c>
      <c r="B11" s="5"/>
      <c r="C11" s="5"/>
      <c r="D11" s="5"/>
      <c r="E11" s="5" t="s">
        <v>21</v>
      </c>
      <c r="F11" s="5"/>
      <c r="G11" s="1" t="s">
        <v>24</v>
      </c>
      <c r="H11" s="1">
        <f>395+45</f>
        <v>440</v>
      </c>
    </row>
    <row r="12" spans="1:8" ht="19.5" customHeight="1" x14ac:dyDescent="0.45">
      <c r="A12" s="1" t="s">
        <v>25</v>
      </c>
      <c r="B12" s="5"/>
      <c r="C12" s="5" t="s">
        <v>26</v>
      </c>
      <c r="D12" s="5"/>
      <c r="E12" s="5" t="s">
        <v>26</v>
      </c>
      <c r="F12" s="5"/>
      <c r="G12" s="1" t="s">
        <v>27</v>
      </c>
      <c r="H12" s="1">
        <f>179+395+45</f>
        <v>619</v>
      </c>
    </row>
    <row r="13" spans="1:8" ht="19.5" customHeight="1" x14ac:dyDescent="0.45">
      <c r="A13" s="1" t="s">
        <v>28</v>
      </c>
      <c r="B13" s="5" t="s">
        <v>16</v>
      </c>
      <c r="C13" s="5" t="s">
        <v>16</v>
      </c>
      <c r="D13" s="5" t="s">
        <v>18</v>
      </c>
      <c r="E13" s="5" t="s">
        <v>21</v>
      </c>
      <c r="F13" s="5" t="s">
        <v>16</v>
      </c>
      <c r="G13" s="1" t="s">
        <v>29</v>
      </c>
      <c r="H13" s="1">
        <f>224+45+179+89+395+45+320+45</f>
        <v>1342</v>
      </c>
    </row>
    <row r="14" spans="1:8" ht="19.5" customHeight="1" x14ac:dyDescent="0.45">
      <c r="A14" s="1" t="s">
        <v>30</v>
      </c>
      <c r="B14" s="5" t="s">
        <v>16</v>
      </c>
      <c r="C14" s="5" t="s">
        <v>16</v>
      </c>
      <c r="D14" s="5"/>
      <c r="E14" s="5" t="s">
        <v>21</v>
      </c>
      <c r="F14" s="5" t="s">
        <v>21</v>
      </c>
      <c r="G14" s="1" t="s">
        <v>31</v>
      </c>
      <c r="H14" s="1">
        <f>224+45+179+395+45+320+45</f>
        <v>1253</v>
      </c>
    </row>
    <row r="15" spans="1:8" ht="19.5" customHeight="1" x14ac:dyDescent="0.45">
      <c r="A15" s="1" t="s">
        <v>32</v>
      </c>
      <c r="B15" s="5" t="s">
        <v>16</v>
      </c>
      <c r="C15" s="5" t="s">
        <v>21</v>
      </c>
      <c r="D15" s="5" t="s">
        <v>33</v>
      </c>
      <c r="E15" s="5" t="s">
        <v>26</v>
      </c>
      <c r="F15" s="5" t="s">
        <v>26</v>
      </c>
      <c r="G15" s="1" t="s">
        <v>34</v>
      </c>
      <c r="H15" s="1">
        <f>224+45+179+89+395+45+320+45</f>
        <v>1342</v>
      </c>
    </row>
    <row r="16" spans="1:8" ht="19.5" customHeight="1" x14ac:dyDescent="0.45">
      <c r="A16" s="1" t="s">
        <v>35</v>
      </c>
      <c r="B16" s="5"/>
      <c r="C16" s="5" t="s">
        <v>11</v>
      </c>
      <c r="D16" s="5"/>
      <c r="E16" s="5" t="s">
        <v>16</v>
      </c>
      <c r="F16" s="5"/>
      <c r="G16" s="1" t="s">
        <v>35</v>
      </c>
      <c r="H16" s="1">
        <f>179+395+45</f>
        <v>619</v>
      </c>
    </row>
    <row r="17" spans="1:8" ht="19.5" customHeight="1" x14ac:dyDescent="0.45">
      <c r="A17" s="1" t="s">
        <v>36</v>
      </c>
      <c r="B17" s="5" t="s">
        <v>21</v>
      </c>
      <c r="C17" s="5" t="s">
        <v>16</v>
      </c>
      <c r="D17" s="5" t="s">
        <v>33</v>
      </c>
      <c r="E17" s="5" t="s">
        <v>21</v>
      </c>
      <c r="F17" s="5"/>
      <c r="G17" s="1" t="s">
        <v>36</v>
      </c>
      <c r="H17" s="1">
        <f>224+45+179+89+395+45</f>
        <v>977</v>
      </c>
    </row>
    <row r="18" spans="1:8" ht="19.5" customHeight="1" x14ac:dyDescent="0.45">
      <c r="A18" s="1" t="s">
        <v>40</v>
      </c>
      <c r="B18" s="5" t="s">
        <v>16</v>
      </c>
      <c r="C18" s="5" t="s">
        <v>21</v>
      </c>
      <c r="D18" s="5"/>
      <c r="E18" s="5"/>
      <c r="F18" s="5"/>
      <c r="G18" s="1" t="s">
        <v>37</v>
      </c>
      <c r="H18" s="1">
        <f>224+45+179</f>
        <v>448</v>
      </c>
    </row>
    <row r="19" spans="1:8" ht="19.5" customHeight="1" x14ac:dyDescent="0.45">
      <c r="A19" s="1" t="s">
        <v>39</v>
      </c>
      <c r="B19" s="5" t="s">
        <v>21</v>
      </c>
      <c r="C19" s="5"/>
      <c r="D19" s="5"/>
      <c r="E19" s="5" t="s">
        <v>26</v>
      </c>
      <c r="F19" s="5" t="s">
        <v>26</v>
      </c>
      <c r="G19" s="1" t="s">
        <v>38</v>
      </c>
      <c r="H19" s="1">
        <f>224+45+395+45+320+45</f>
        <v>1074</v>
      </c>
    </row>
    <row r="20" spans="1:8" ht="19.5" customHeight="1" x14ac:dyDescent="0.45">
      <c r="A20" s="1"/>
      <c r="B20" s="5"/>
      <c r="C20" s="5"/>
      <c r="D20" s="5"/>
      <c r="E20" s="5"/>
      <c r="F20" s="5"/>
      <c r="G20" s="1"/>
      <c r="H20" s="1"/>
    </row>
    <row r="21" spans="1:8" ht="19.5" customHeight="1" x14ac:dyDescent="0.45">
      <c r="A21" s="1"/>
      <c r="B21" s="5"/>
      <c r="C21" s="5"/>
      <c r="D21" s="5"/>
      <c r="E21" s="5"/>
      <c r="F21" s="5"/>
      <c r="G21" s="1"/>
      <c r="H21" s="1"/>
    </row>
    <row r="22" spans="1:8" ht="19.5" customHeight="1" x14ac:dyDescent="0.45">
      <c r="A22" s="1"/>
      <c r="B22" s="5"/>
      <c r="C22" s="5"/>
      <c r="D22" s="5"/>
      <c r="E22" s="5"/>
      <c r="F22" s="5"/>
      <c r="G22" s="1"/>
      <c r="H22" s="1"/>
    </row>
    <row r="23" spans="1:8" ht="19.5" customHeight="1" x14ac:dyDescent="0.45">
      <c r="A23" s="1"/>
      <c r="B23" s="5"/>
      <c r="C23" s="5"/>
      <c r="D23" s="5"/>
      <c r="E23" s="5"/>
      <c r="F23" s="5"/>
      <c r="G23" s="1"/>
      <c r="H23" s="1"/>
    </row>
    <row r="24" spans="1:8" ht="19.5" customHeight="1" x14ac:dyDescent="0.45">
      <c r="A24" s="1"/>
      <c r="B24" s="5"/>
      <c r="C24" s="5"/>
      <c r="D24" s="5"/>
      <c r="E24" s="5"/>
      <c r="F24" s="5"/>
      <c r="G24" s="1"/>
      <c r="H24" s="1"/>
    </row>
    <row r="25" spans="1:8" ht="19.5" customHeight="1" x14ac:dyDescent="0.45">
      <c r="A25" s="1"/>
      <c r="B25" s="5"/>
      <c r="C25" s="5"/>
      <c r="D25" s="5"/>
      <c r="E25" s="5"/>
      <c r="F25" s="5"/>
      <c r="G25" s="1"/>
      <c r="H25" s="1"/>
    </row>
    <row r="26" spans="1:8" ht="19.5" customHeight="1" x14ac:dyDescent="0.45">
      <c r="A26" s="1"/>
      <c r="B26" s="5"/>
      <c r="C26" s="5"/>
      <c r="D26" s="5"/>
      <c r="E26" s="5"/>
      <c r="F26" s="5"/>
      <c r="G26" s="1"/>
      <c r="H26" s="1"/>
    </row>
    <row r="27" spans="1:8" ht="19.5" customHeight="1" x14ac:dyDescent="0.45"/>
    <row r="28" spans="1:8" ht="19.5" customHeight="1" x14ac:dyDescent="0.45"/>
    <row r="29" spans="1:8" ht="19.5" customHeight="1" x14ac:dyDescent="0.45"/>
    <row r="30" spans="1:8" ht="19.5" customHeight="1" x14ac:dyDescent="0.45"/>
    <row r="31" spans="1:8" ht="19.5" customHeight="1" x14ac:dyDescent="0.45"/>
    <row r="32" spans="1:8" ht="19.5" customHeight="1" x14ac:dyDescent="0.45"/>
    <row r="33" ht="19.5" customHeight="1" x14ac:dyDescent="0.45"/>
    <row r="34" ht="19.5" customHeight="1" x14ac:dyDescent="0.45"/>
    <row r="35" ht="19.5" customHeight="1" x14ac:dyDescent="0.45"/>
    <row r="36" ht="19.5" customHeight="1" x14ac:dyDescent="0.45"/>
    <row r="37" ht="19.5" customHeight="1" x14ac:dyDescent="0.45"/>
    <row r="38" ht="19.5" customHeight="1" x14ac:dyDescent="0.45"/>
    <row r="39" ht="19.5" customHeight="1" x14ac:dyDescent="0.45"/>
    <row r="40" ht="19.5" customHeight="1" x14ac:dyDescent="0.45"/>
    <row r="41" ht="19.5" customHeight="1" x14ac:dyDescent="0.45"/>
    <row r="42" ht="19.5" customHeight="1" x14ac:dyDescent="0.45"/>
  </sheetData>
  <mergeCells count="4">
    <mergeCell ref="A1:G1"/>
    <mergeCell ref="A2:G2"/>
    <mergeCell ref="A3:G3"/>
    <mergeCell ref="A4:G4"/>
  </mergeCells>
  <pageMargins left="0.31496062992125984" right="0.31496062992125984" top="0.74803149606299213" bottom="0.19685039370078741" header="0.31496062992125984" footer="0.31496062992125984"/>
  <pageSetup paperSize="9" orientation="landscape" horizontalDpi="4294967293" r:id="rId1"/>
  <headerFooter>
    <oddHeader xml:space="preserve">&amp;C&amp;"-,Fet"&amp;20Klädbeställning Sundsvall City IBC U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Blad1</vt:lpstr>
      <vt:lpstr>Blad1!Utskriftsrubriker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 Björklund</dc:creator>
  <cp:lastModifiedBy>Maria Lindegren</cp:lastModifiedBy>
  <cp:lastPrinted>2022-11-20T20:14:04Z</cp:lastPrinted>
  <dcterms:created xsi:type="dcterms:W3CDTF">2022-11-07T10:46:17Z</dcterms:created>
  <dcterms:modified xsi:type="dcterms:W3CDTF">2022-12-18T20:21:43Z</dcterms:modified>
</cp:coreProperties>
</file>