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Privat\Handboll\"/>
    </mc:Choice>
  </mc:AlternateContent>
  <xr:revisionPtr revIDLastSave="0" documentId="13_ncr:1_{2E705EB7-9CC8-4497-87BD-7C884358FF15}" xr6:coauthVersionLast="45" xr6:coauthVersionMax="45" xr10:uidLastSave="{00000000-0000-0000-0000-000000000000}"/>
  <bookViews>
    <workbookView xWindow="-120" yWindow="-120" windowWidth="29040" windowHeight="16440" xr2:uid="{00C5C015-3568-4CC8-BD74-C7E50280D71C}"/>
  </bookViews>
  <sheets>
    <sheet name="Blad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 l="1"/>
  <c r="N34" i="1" s="1"/>
  <c r="F24" i="1"/>
  <c r="H25" i="1"/>
  <c r="F28" i="1" l="1"/>
  <c r="F40" i="1" s="1"/>
  <c r="F42" i="1" s="1"/>
</calcChain>
</file>

<file path=xl/sharedStrings.xml><?xml version="1.0" encoding="utf-8"?>
<sst xmlns="http://schemas.openxmlformats.org/spreadsheetml/2006/main" count="80" uniqueCount="64">
  <si>
    <t>Utgående balans</t>
  </si>
  <si>
    <t>Netto</t>
  </si>
  <si>
    <t>Eleonor Storm</t>
  </si>
  <si>
    <t>ÅSA ANDERSSON</t>
  </si>
  <si>
    <t>JOHAN BRUNSSON</t>
  </si>
  <si>
    <t>NICLAS STRÖM</t>
  </si>
  <si>
    <t>PETER LIND</t>
  </si>
  <si>
    <t>JOHAN JOHANSSON ISESKÄR</t>
  </si>
  <si>
    <t>Utbetalad resersättning</t>
  </si>
  <si>
    <t>22 deltagarkort à 1300 kr</t>
  </si>
  <si>
    <t>SKÅRE HANDBOLLSKLUBB</t>
  </si>
  <si>
    <t>Hotell</t>
  </si>
  <si>
    <t>Utbetalt</t>
  </si>
  <si>
    <t>RUUD,KRISTIN</t>
  </si>
  <si>
    <t>Summa intäkter</t>
  </si>
  <si>
    <t>(70 mil * 18 kr/mil * 4 bilar)</t>
  </si>
  <si>
    <t>Ersättning från klubben resor</t>
  </si>
  <si>
    <t>JOHAN PERSSON</t>
  </si>
  <si>
    <t>Direkt</t>
  </si>
  <si>
    <t>Simon Gunnarsson</t>
  </si>
  <si>
    <t>Inbetalda egenavgifter</t>
  </si>
  <si>
    <t>STEFAN HOLMKVIST</t>
  </si>
  <si>
    <t>Jan Johansson</t>
  </si>
  <si>
    <t>Johan Brunsson</t>
  </si>
  <si>
    <t>ULF NILSSON</t>
  </si>
  <si>
    <t>Anton Törner</t>
  </si>
  <si>
    <t>KIRVALL JONAS</t>
  </si>
  <si>
    <t>MATS BRORSSON</t>
  </si>
  <si>
    <t>Victor Ström Danielsson</t>
  </si>
  <si>
    <t>DAVID KIHLSTRÖM ANDRÉ</t>
  </si>
  <si>
    <t>KERSTIN KÅWE</t>
  </si>
  <si>
    <t>Teo Kåwe</t>
  </si>
  <si>
    <t>MIMMI TAKMAN</t>
  </si>
  <si>
    <t>Pär Lindström</t>
  </si>
  <si>
    <t>Samuel Iseskär</t>
  </si>
  <si>
    <t>HAGLUND,SÖREN</t>
  </si>
  <si>
    <t>Marcus Nilsson</t>
  </si>
  <si>
    <t>Linus Andersson</t>
  </si>
  <si>
    <t>NORDVALL,NINA</t>
  </si>
  <si>
    <t>Pernilla Wall</t>
  </si>
  <si>
    <t>Jonathan Wall</t>
  </si>
  <si>
    <t>ANDERSSON,MARLENE</t>
  </si>
  <si>
    <t>Avdrag reseersättning</t>
  </si>
  <si>
    <t>Gustav Brunsson</t>
  </si>
  <si>
    <t>Filip Kihlström</t>
  </si>
  <si>
    <t>SOFIE ISESKÄR</t>
  </si>
  <si>
    <t>Elis Lind</t>
  </si>
  <si>
    <t>Daniel Storm</t>
  </si>
  <si>
    <t>Tomas Vistensjö</t>
  </si>
  <si>
    <t>Carl Lindström</t>
  </si>
  <si>
    <t>Jonas Wall</t>
  </si>
  <si>
    <t>Deltog ej</t>
  </si>
  <si>
    <t>Albin Holmkvist</t>
  </si>
  <si>
    <t>Inbetalt</t>
  </si>
  <si>
    <t>Ersättning från klubben</t>
  </si>
  <si>
    <t>Egenavgift</t>
  </si>
  <si>
    <t>Namn</t>
  </si>
  <si>
    <t>Hallbybollen</t>
  </si>
  <si>
    <t>USM Steg 2</t>
  </si>
  <si>
    <t xml:space="preserve">Ingående balans </t>
  </si>
  <si>
    <t xml:space="preserve">Ersättning från klubben kost och logi </t>
  </si>
  <si>
    <t>(14 deltagare * 160 kr)</t>
  </si>
  <si>
    <t>Båda lagen har varsit konto hos klubben som vi inte kan disponera lika fritt som de konton jag och Nina hanterar för respektive lag. Därför betalade vi deltagarkort till Hellton Cup med pengar från våra klubbkonton och behöll de egenavgifter</t>
  </si>
  <si>
    <t>ni betalade in och därmed har vi lösgjort lite pengar.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</si>
</sst>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0.00\ [$kr-41D];[Red]\-#,##0.00\ [$kr-41D]"/>
  </numFmts>
  <fonts count="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164" fontId="0" fillId="0" borderId="0" xfId="0" applyNumberFormat="1"/>
    <xf numFmtId="0" fontId="3" fillId="0" borderId="0" xfId="0" applyFont="1"/>
    <xf numFmtId="164" fontId="0" fillId="0" borderId="1" xfId="0" applyNumberFormat="1" applyBorder="1"/>
    <xf numFmtId="0" fontId="0" fillId="0" borderId="2" xfId="0" applyBorder="1"/>
    <xf numFmtId="0" fontId="3" fillId="0" borderId="3" xfId="0" applyFont="1" applyBorder="1"/>
    <xf numFmtId="0" fontId="0" fillId="0" borderId="4" xfId="0" applyBorder="1"/>
    <xf numFmtId="164" fontId="0" fillId="0" borderId="0" xfId="1" applyNumberFormat="1" applyFont="1"/>
    <xf numFmtId="14" fontId="0" fillId="0" borderId="0" xfId="0" applyNumberFormat="1"/>
    <xf numFmtId="164" fontId="0" fillId="0" borderId="1" xfId="1" applyNumberFormat="1" applyFont="1" applyBorder="1"/>
    <xf numFmtId="164" fontId="0" fillId="2" borderId="0" xfId="0" applyNumberFormat="1" applyFill="1"/>
    <xf numFmtId="0" fontId="0" fillId="2" borderId="0" xfId="0" applyFill="1"/>
    <xf numFmtId="0" fontId="3" fillId="2" borderId="0" xfId="0" applyFont="1" applyFill="1"/>
    <xf numFmtId="0" fontId="2" fillId="0" borderId="0" xfId="0" applyFont="1"/>
    <xf numFmtId="0" fontId="4" fillId="0" borderId="0" xfId="0" applyFont="1"/>
    <xf numFmtId="0" fontId="5" fillId="0" borderId="0" xfId="0" applyFont="1"/>
    <xf numFmtId="14" fontId="5" fillId="0" borderId="0" xfId="0" applyNumberFormat="1" applyFont="1"/>
    <xf numFmtId="164" fontId="5" fillId="0" borderId="0" xfId="1" applyNumberFormat="1" applyFont="1"/>
    <xf numFmtId="164" fontId="0" fillId="0" borderId="5" xfId="1" applyNumberFormat="1" applyFont="1" applyBorder="1"/>
    <xf numFmtId="0" fontId="0" fillId="0" borderId="5" xfId="0" applyBorder="1"/>
    <xf numFmtId="0" fontId="4" fillId="0" borderId="0" xfId="0" applyFont="1" applyBorder="1"/>
    <xf numFmtId="0" fontId="3" fillId="0" borderId="0" xfId="0" applyFont="1" applyBorder="1"/>
    <xf numFmtId="0" fontId="0" fillId="0" borderId="0" xfId="0" applyBorder="1"/>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10DA-9E8A-433C-B6A0-3B7D11FAEE1B}">
  <dimension ref="B1:P42"/>
  <sheetViews>
    <sheetView tabSelected="1" workbookViewId="0">
      <selection activeCell="D10" sqref="D10"/>
    </sheetView>
  </sheetViews>
  <sheetFormatPr defaultRowHeight="15" x14ac:dyDescent="0.25"/>
  <cols>
    <col min="1" max="1" width="3.5703125" customWidth="1"/>
    <col min="2" max="2" width="24.28515625" bestFit="1" customWidth="1"/>
    <col min="3" max="3" width="26.7109375" bestFit="1" customWidth="1"/>
    <col min="4" max="4" width="10.42578125" bestFit="1" customWidth="1"/>
    <col min="5" max="5" width="14" customWidth="1"/>
    <col min="6" max="6" width="11.140625" bestFit="1" customWidth="1"/>
    <col min="8" max="8" width="10.140625" bestFit="1" customWidth="1"/>
    <col min="9" max="9" width="13" customWidth="1"/>
    <col min="10" max="10" width="3.5703125" customWidth="1"/>
    <col min="11" max="11" width="24.28515625" bestFit="1" customWidth="1"/>
    <col min="12" max="12" width="13.28515625" customWidth="1"/>
    <col min="13" max="13" width="13.85546875" customWidth="1"/>
    <col min="14" max="14" width="11.140625" bestFit="1" customWidth="1"/>
  </cols>
  <sheetData>
    <row r="1" spans="2:14" x14ac:dyDescent="0.25">
      <c r="B1" s="2" t="s">
        <v>59</v>
      </c>
    </row>
    <row r="2" spans="2:14" x14ac:dyDescent="0.25">
      <c r="B2" t="s">
        <v>62</v>
      </c>
    </row>
    <row r="3" spans="2:14" x14ac:dyDescent="0.25">
      <c r="B3" t="s">
        <v>63</v>
      </c>
    </row>
    <row r="4" spans="2:14" x14ac:dyDescent="0.25">
      <c r="B4" s="15" t="s">
        <v>21</v>
      </c>
      <c r="C4" s="15"/>
      <c r="D4" s="16">
        <v>43787</v>
      </c>
      <c r="E4" s="15">
        <v>46700010427</v>
      </c>
      <c r="F4" s="17">
        <v>7200</v>
      </c>
    </row>
    <row r="6" spans="2:14" ht="15.75" x14ac:dyDescent="0.25">
      <c r="B6" s="14" t="s">
        <v>58</v>
      </c>
      <c r="J6" s="6"/>
      <c r="K6" s="20" t="s">
        <v>57</v>
      </c>
    </row>
    <row r="7" spans="2:14" x14ac:dyDescent="0.25">
      <c r="B7" s="2" t="s">
        <v>56</v>
      </c>
      <c r="F7" s="2" t="s">
        <v>55</v>
      </c>
      <c r="H7" s="2" t="s">
        <v>54</v>
      </c>
      <c r="J7" s="6"/>
      <c r="K7" s="21" t="s">
        <v>53</v>
      </c>
      <c r="N7" s="7">
        <f>SUM(N8:N29)</f>
        <v>28000</v>
      </c>
    </row>
    <row r="8" spans="2:14" x14ac:dyDescent="0.25">
      <c r="B8" s="13" t="s">
        <v>52</v>
      </c>
      <c r="C8" s="13" t="s">
        <v>51</v>
      </c>
      <c r="J8" s="6"/>
      <c r="K8" s="22" t="s">
        <v>50</v>
      </c>
      <c r="L8" s="8">
        <v>43789</v>
      </c>
      <c r="M8">
        <v>46706519850</v>
      </c>
      <c r="N8" s="7">
        <v>1300</v>
      </c>
    </row>
    <row r="9" spans="2:14" x14ac:dyDescent="0.25">
      <c r="B9" t="s">
        <v>49</v>
      </c>
      <c r="C9" t="s">
        <v>33</v>
      </c>
      <c r="D9" s="8">
        <v>43810</v>
      </c>
      <c r="E9">
        <v>46703613601</v>
      </c>
      <c r="F9" s="7">
        <v>225</v>
      </c>
      <c r="H9" s="7">
        <v>160</v>
      </c>
      <c r="J9" s="6"/>
      <c r="K9" s="22" t="s">
        <v>48</v>
      </c>
      <c r="L9" s="8">
        <v>43789</v>
      </c>
      <c r="M9">
        <v>46701609500</v>
      </c>
      <c r="N9" s="7">
        <v>1300</v>
      </c>
    </row>
    <row r="10" spans="2:14" x14ac:dyDescent="0.25">
      <c r="B10" t="s">
        <v>47</v>
      </c>
      <c r="C10" t="s">
        <v>42</v>
      </c>
      <c r="D10" s="8">
        <v>43815</v>
      </c>
      <c r="F10" s="7">
        <v>225</v>
      </c>
      <c r="H10" s="7">
        <v>160</v>
      </c>
      <c r="J10" s="6"/>
      <c r="K10" s="22" t="s">
        <v>30</v>
      </c>
      <c r="L10" s="8">
        <v>43789</v>
      </c>
      <c r="M10">
        <v>46703098936</v>
      </c>
      <c r="N10" s="7">
        <v>1300</v>
      </c>
    </row>
    <row r="11" spans="2:14" x14ac:dyDescent="0.25">
      <c r="B11" t="s">
        <v>46</v>
      </c>
      <c r="C11" t="s">
        <v>6</v>
      </c>
      <c r="D11" s="8">
        <v>43810</v>
      </c>
      <c r="E11">
        <v>46766396644</v>
      </c>
      <c r="F11" s="7">
        <v>225</v>
      </c>
      <c r="H11" s="7">
        <v>160</v>
      </c>
      <c r="J11" s="6"/>
      <c r="K11" s="22" t="s">
        <v>45</v>
      </c>
      <c r="L11" s="8">
        <v>43789</v>
      </c>
      <c r="M11">
        <v>46730652933</v>
      </c>
      <c r="N11" s="7">
        <v>1300</v>
      </c>
    </row>
    <row r="12" spans="2:14" x14ac:dyDescent="0.25">
      <c r="B12" t="s">
        <v>44</v>
      </c>
      <c r="F12" s="7"/>
      <c r="H12" s="7">
        <v>160</v>
      </c>
      <c r="J12" s="6"/>
      <c r="K12" s="22" t="s">
        <v>3</v>
      </c>
      <c r="L12" s="8">
        <v>43790</v>
      </c>
      <c r="M12">
        <v>46705689433</v>
      </c>
      <c r="N12" s="7">
        <v>1300</v>
      </c>
    </row>
    <row r="13" spans="2:14" x14ac:dyDescent="0.25">
      <c r="B13" t="s">
        <v>43</v>
      </c>
      <c r="C13" t="s">
        <v>42</v>
      </c>
      <c r="D13" s="8">
        <v>43815</v>
      </c>
      <c r="F13" s="7">
        <v>225</v>
      </c>
      <c r="H13" s="7">
        <v>160</v>
      </c>
      <c r="J13" s="6"/>
      <c r="K13" s="22" t="s">
        <v>41</v>
      </c>
      <c r="L13" s="8">
        <v>43793</v>
      </c>
      <c r="M13">
        <v>46761366655</v>
      </c>
      <c r="N13" s="7">
        <v>1000</v>
      </c>
    </row>
    <row r="14" spans="2:14" x14ac:dyDescent="0.25">
      <c r="B14" t="s">
        <v>40</v>
      </c>
      <c r="C14" t="s">
        <v>39</v>
      </c>
      <c r="D14" s="8">
        <v>43810</v>
      </c>
      <c r="E14">
        <v>46731501370</v>
      </c>
      <c r="F14" s="7">
        <v>225</v>
      </c>
      <c r="H14" s="7">
        <v>160</v>
      </c>
      <c r="J14" s="6"/>
      <c r="K14" s="22" t="s">
        <v>38</v>
      </c>
      <c r="L14" s="8">
        <v>43795</v>
      </c>
      <c r="M14">
        <v>46702415480</v>
      </c>
      <c r="N14" s="7">
        <v>1300</v>
      </c>
    </row>
    <row r="15" spans="2:14" x14ac:dyDescent="0.25">
      <c r="B15" t="s">
        <v>37</v>
      </c>
      <c r="C15" t="s">
        <v>3</v>
      </c>
      <c r="D15" s="8">
        <v>43811</v>
      </c>
      <c r="E15">
        <v>46705689433</v>
      </c>
      <c r="F15" s="7">
        <v>225</v>
      </c>
      <c r="H15" s="7">
        <v>160</v>
      </c>
      <c r="J15" s="6"/>
      <c r="K15" s="22" t="s">
        <v>6</v>
      </c>
      <c r="L15" s="8">
        <v>43795</v>
      </c>
      <c r="M15">
        <v>46766396644</v>
      </c>
      <c r="N15" s="7">
        <v>1300</v>
      </c>
    </row>
    <row r="16" spans="2:14" x14ac:dyDescent="0.25">
      <c r="B16" t="s">
        <v>36</v>
      </c>
      <c r="F16" s="7"/>
      <c r="H16" s="7">
        <v>160</v>
      </c>
      <c r="J16" s="6"/>
      <c r="K16" s="22" t="s">
        <v>35</v>
      </c>
      <c r="L16" s="8">
        <v>43796</v>
      </c>
      <c r="M16">
        <v>46738282110</v>
      </c>
      <c r="N16" s="7">
        <v>1300</v>
      </c>
    </row>
    <row r="17" spans="2:16" x14ac:dyDescent="0.25">
      <c r="B17" t="s">
        <v>34</v>
      </c>
      <c r="C17" t="s">
        <v>7</v>
      </c>
      <c r="D17" s="8">
        <v>43811</v>
      </c>
      <c r="E17">
        <v>46705939256</v>
      </c>
      <c r="F17" s="7">
        <v>225</v>
      </c>
      <c r="H17" s="7">
        <v>160</v>
      </c>
      <c r="J17" s="6"/>
      <c r="K17" s="22" t="s">
        <v>33</v>
      </c>
      <c r="L17" s="8">
        <v>43798</v>
      </c>
      <c r="M17">
        <v>46703613601</v>
      </c>
      <c r="N17" s="7">
        <v>1300</v>
      </c>
    </row>
    <row r="18" spans="2:16" x14ac:dyDescent="0.25">
      <c r="B18" t="s">
        <v>19</v>
      </c>
      <c r="E18" t="s">
        <v>18</v>
      </c>
      <c r="F18" s="7">
        <v>225</v>
      </c>
      <c r="H18" s="7">
        <v>160</v>
      </c>
      <c r="J18" s="6"/>
      <c r="K18" s="22" t="s">
        <v>32</v>
      </c>
      <c r="L18" s="8">
        <v>43797</v>
      </c>
      <c r="M18">
        <v>46706827752</v>
      </c>
      <c r="N18" s="7">
        <v>1300</v>
      </c>
    </row>
    <row r="19" spans="2:16" x14ac:dyDescent="0.25">
      <c r="B19" t="s">
        <v>31</v>
      </c>
      <c r="C19" t="s">
        <v>30</v>
      </c>
      <c r="D19" s="8">
        <v>43810</v>
      </c>
      <c r="E19">
        <v>46703098936</v>
      </c>
      <c r="F19" s="7">
        <v>225</v>
      </c>
      <c r="H19" s="7">
        <v>160</v>
      </c>
      <c r="J19" s="6"/>
      <c r="K19" s="22" t="s">
        <v>29</v>
      </c>
      <c r="L19" s="8">
        <v>43797</v>
      </c>
      <c r="M19">
        <v>46733377579</v>
      </c>
      <c r="N19" s="7">
        <v>1300</v>
      </c>
    </row>
    <row r="20" spans="2:16" x14ac:dyDescent="0.25">
      <c r="B20" t="s">
        <v>28</v>
      </c>
      <c r="C20" t="s">
        <v>5</v>
      </c>
      <c r="D20" s="8">
        <v>43811</v>
      </c>
      <c r="E20">
        <v>46725002822</v>
      </c>
      <c r="F20" s="7">
        <v>225</v>
      </c>
      <c r="H20" s="7">
        <v>160</v>
      </c>
      <c r="J20" s="6"/>
      <c r="K20" s="22" t="s">
        <v>27</v>
      </c>
      <c r="L20" s="8">
        <v>43796</v>
      </c>
      <c r="M20">
        <v>46767258047</v>
      </c>
      <c r="N20" s="7">
        <v>1300</v>
      </c>
    </row>
    <row r="21" spans="2:16" x14ac:dyDescent="0.25">
      <c r="H21" s="7"/>
      <c r="J21" s="6"/>
      <c r="K21" s="22" t="s">
        <v>26</v>
      </c>
      <c r="L21" s="8">
        <v>43800</v>
      </c>
      <c r="M21">
        <v>46703295521</v>
      </c>
      <c r="N21" s="7">
        <v>1300</v>
      </c>
    </row>
    <row r="22" spans="2:16" x14ac:dyDescent="0.25">
      <c r="B22" t="s">
        <v>25</v>
      </c>
      <c r="E22" s="7"/>
      <c r="F22" s="7">
        <v>0</v>
      </c>
      <c r="H22" s="7">
        <v>160</v>
      </c>
      <c r="J22" s="6"/>
      <c r="K22" s="22" t="s">
        <v>24</v>
      </c>
      <c r="L22" s="8">
        <v>43800</v>
      </c>
      <c r="M22">
        <v>46703156762</v>
      </c>
      <c r="N22" s="7">
        <v>1300</v>
      </c>
    </row>
    <row r="23" spans="2:16" x14ac:dyDescent="0.25">
      <c r="B23" t="s">
        <v>23</v>
      </c>
      <c r="E23" s="7"/>
      <c r="F23" s="18">
        <v>0</v>
      </c>
      <c r="G23" s="19"/>
      <c r="H23" s="18">
        <v>160</v>
      </c>
      <c r="J23" s="6"/>
      <c r="K23" s="22" t="s">
        <v>22</v>
      </c>
      <c r="L23" s="8">
        <v>43799</v>
      </c>
      <c r="M23">
        <v>46736220613</v>
      </c>
      <c r="N23" s="7">
        <v>1300</v>
      </c>
    </row>
    <row r="24" spans="2:16" x14ac:dyDescent="0.25">
      <c r="B24" t="s">
        <v>20</v>
      </c>
      <c r="F24" s="1">
        <f>SUM(F9:F23)</f>
        <v>2250</v>
      </c>
      <c r="J24" s="6"/>
      <c r="K24" s="22" t="s">
        <v>21</v>
      </c>
      <c r="L24" s="8">
        <v>43798</v>
      </c>
      <c r="M24">
        <v>46700010427</v>
      </c>
      <c r="N24" s="7">
        <v>1300</v>
      </c>
    </row>
    <row r="25" spans="2:16" x14ac:dyDescent="0.25">
      <c r="B25" t="s">
        <v>60</v>
      </c>
      <c r="D25" t="s">
        <v>61</v>
      </c>
      <c r="H25" s="1">
        <f>SUM(H9:H23)</f>
        <v>2240</v>
      </c>
      <c r="J25" s="6"/>
      <c r="K25" s="22" t="s">
        <v>19</v>
      </c>
      <c r="L25" s="8">
        <v>43801</v>
      </c>
      <c r="M25" t="s">
        <v>18</v>
      </c>
      <c r="N25" s="7">
        <v>1300</v>
      </c>
    </row>
    <row r="26" spans="2:16" x14ac:dyDescent="0.25">
      <c r="B26" t="s">
        <v>16</v>
      </c>
      <c r="D26" t="s">
        <v>15</v>
      </c>
      <c r="H26" s="1">
        <v>5040</v>
      </c>
      <c r="J26" s="6"/>
      <c r="K26" s="22" t="s">
        <v>17</v>
      </c>
      <c r="L26" s="8">
        <v>43804</v>
      </c>
      <c r="M26">
        <v>46705848040</v>
      </c>
      <c r="N26" s="7">
        <v>1000</v>
      </c>
    </row>
    <row r="27" spans="2:16" x14ac:dyDescent="0.25">
      <c r="J27" s="6"/>
      <c r="K27" s="22" t="s">
        <v>2</v>
      </c>
      <c r="L27" s="8">
        <v>43809</v>
      </c>
      <c r="M27">
        <v>46767716977</v>
      </c>
      <c r="N27" s="7">
        <v>1300</v>
      </c>
    </row>
    <row r="28" spans="2:16" x14ac:dyDescent="0.25">
      <c r="B28" s="12" t="s">
        <v>14</v>
      </c>
      <c r="C28" s="11"/>
      <c r="D28" s="11"/>
      <c r="E28" s="11"/>
      <c r="F28" s="10">
        <f>F24+H25+H26</f>
        <v>9530</v>
      </c>
      <c r="J28" s="6"/>
      <c r="K28" s="22" t="s">
        <v>4</v>
      </c>
      <c r="L28" s="8">
        <v>43814</v>
      </c>
      <c r="M28">
        <v>46702271555</v>
      </c>
      <c r="N28" s="7">
        <v>1300</v>
      </c>
    </row>
    <row r="29" spans="2:16" x14ac:dyDescent="0.25">
      <c r="J29" s="6"/>
      <c r="K29" s="22" t="s">
        <v>13</v>
      </c>
      <c r="L29" s="8">
        <v>43820</v>
      </c>
      <c r="M29">
        <v>46731510451</v>
      </c>
      <c r="N29" s="7">
        <v>1300</v>
      </c>
    </row>
    <row r="30" spans="2:16" x14ac:dyDescent="0.25">
      <c r="J30" s="6"/>
      <c r="K30" s="22"/>
      <c r="N30" s="7"/>
    </row>
    <row r="31" spans="2:16" x14ac:dyDescent="0.25">
      <c r="B31" s="2" t="s">
        <v>12</v>
      </c>
      <c r="J31" s="6"/>
      <c r="K31" s="21" t="s">
        <v>12</v>
      </c>
      <c r="N31" s="7"/>
    </row>
    <row r="32" spans="2:16" x14ac:dyDescent="0.25">
      <c r="B32" t="s">
        <v>11</v>
      </c>
      <c r="F32" s="1">
        <v>-5500</v>
      </c>
      <c r="J32" s="6"/>
      <c r="K32" s="22" t="s">
        <v>10</v>
      </c>
      <c r="L32" s="8">
        <v>43802</v>
      </c>
      <c r="N32" s="7">
        <v>28600</v>
      </c>
      <c r="P32" t="s">
        <v>9</v>
      </c>
    </row>
    <row r="33" spans="2:14" x14ac:dyDescent="0.25">
      <c r="B33" t="s">
        <v>8</v>
      </c>
      <c r="C33" t="s">
        <v>7</v>
      </c>
      <c r="D33" s="8">
        <v>43812</v>
      </c>
      <c r="E33">
        <v>46705939256</v>
      </c>
      <c r="F33" s="7">
        <v>-1000</v>
      </c>
      <c r="J33" s="6"/>
      <c r="K33" s="22"/>
    </row>
    <row r="34" spans="2:14" x14ac:dyDescent="0.25">
      <c r="C34" t="s">
        <v>6</v>
      </c>
      <c r="D34" s="8">
        <v>43811</v>
      </c>
      <c r="E34">
        <v>46766396644</v>
      </c>
      <c r="F34" s="7">
        <v>-500</v>
      </c>
      <c r="J34" s="6"/>
      <c r="K34" s="5" t="s">
        <v>1</v>
      </c>
      <c r="L34" s="4"/>
      <c r="M34" s="4"/>
      <c r="N34" s="9">
        <f>N7-N32</f>
        <v>-600</v>
      </c>
    </row>
    <row r="35" spans="2:14" x14ac:dyDescent="0.25">
      <c r="C35" t="s">
        <v>5</v>
      </c>
      <c r="D35" s="8">
        <v>43811</v>
      </c>
      <c r="E35">
        <v>46725002822</v>
      </c>
      <c r="F35" s="7">
        <v>-500</v>
      </c>
      <c r="J35" s="6"/>
      <c r="K35" s="22"/>
    </row>
    <row r="36" spans="2:14" x14ac:dyDescent="0.25">
      <c r="C36" t="s">
        <v>4</v>
      </c>
      <c r="D36" s="8">
        <v>43815</v>
      </c>
      <c r="E36">
        <v>46702271555</v>
      </c>
      <c r="F36" s="7">
        <v>-1000</v>
      </c>
      <c r="J36" s="6"/>
      <c r="K36" s="22"/>
    </row>
    <row r="37" spans="2:14" x14ac:dyDescent="0.25">
      <c r="C37" t="s">
        <v>3</v>
      </c>
      <c r="D37" s="8">
        <v>43811</v>
      </c>
      <c r="E37">
        <v>46705689433</v>
      </c>
      <c r="F37" s="7">
        <v>-500</v>
      </c>
      <c r="J37" s="6"/>
      <c r="K37" s="22"/>
    </row>
    <row r="38" spans="2:14" x14ac:dyDescent="0.25">
      <c r="C38" t="s">
        <v>2</v>
      </c>
      <c r="D38" s="8">
        <v>43815</v>
      </c>
      <c r="E38">
        <v>46767716977</v>
      </c>
      <c r="F38" s="7">
        <v>-1000</v>
      </c>
      <c r="J38" s="6"/>
      <c r="K38" s="22"/>
    </row>
    <row r="39" spans="2:14" x14ac:dyDescent="0.25">
      <c r="J39" s="6"/>
    </row>
    <row r="40" spans="2:14" x14ac:dyDescent="0.25">
      <c r="B40" s="5" t="s">
        <v>1</v>
      </c>
      <c r="C40" s="4"/>
      <c r="D40" s="4"/>
      <c r="E40" s="4"/>
      <c r="F40" s="3">
        <f>F28+SUM(F32:F38)</f>
        <v>-470</v>
      </c>
      <c r="J40" s="6"/>
    </row>
    <row r="42" spans="2:14" x14ac:dyDescent="0.25">
      <c r="B42" s="2" t="s">
        <v>0</v>
      </c>
      <c r="F42" s="1">
        <f>F4+F40+N34</f>
        <v>6130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Gunnarsson</dc:creator>
  <cp:lastModifiedBy>Anders Gunnarsson</cp:lastModifiedBy>
  <dcterms:created xsi:type="dcterms:W3CDTF">2020-01-03T08:16:39Z</dcterms:created>
  <dcterms:modified xsi:type="dcterms:W3CDTF">2020-01-03T08:29:26Z</dcterms:modified>
</cp:coreProperties>
</file>