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660" activeTab="0"/>
  </bookViews>
  <sheets>
    <sheet name="Kvar i lagret" sheetId="1" r:id="rId1"/>
    <sheet name="Subvention klädinköp" sheetId="2" r:id="rId2"/>
  </sheets>
  <definedNames>
    <definedName name="_xlnm.Print_Area" localSheetId="0">'Kvar i lagret'!$A$1:$G$94</definedName>
  </definedNames>
  <calcPr calcMode="manual" fullCalcOnLoad="1"/>
</workbook>
</file>

<file path=xl/sharedStrings.xml><?xml version="1.0" encoding="utf-8"?>
<sst xmlns="http://schemas.openxmlformats.org/spreadsheetml/2006/main" count="221" uniqueCount="65">
  <si>
    <t>Namn:</t>
  </si>
  <si>
    <t>Artikel</t>
  </si>
  <si>
    <t>Namn på artikel</t>
  </si>
  <si>
    <t>Färg</t>
  </si>
  <si>
    <t>Storlek</t>
  </si>
  <si>
    <t>A-Pris</t>
  </si>
  <si>
    <t>Pris</t>
  </si>
  <si>
    <t>Röd</t>
  </si>
  <si>
    <t>S</t>
  </si>
  <si>
    <t>M</t>
  </si>
  <si>
    <t>L</t>
  </si>
  <si>
    <t>SUMMA TOTAL</t>
  </si>
  <si>
    <t>Svart</t>
  </si>
  <si>
    <t>1565-16</t>
  </si>
  <si>
    <t>Vit</t>
  </si>
  <si>
    <t>Warmskin långärmad tröja dam</t>
  </si>
  <si>
    <t>Antal i lager</t>
  </si>
  <si>
    <t>XL</t>
  </si>
  <si>
    <t xml:space="preserve"> </t>
  </si>
  <si>
    <t>1331-04</t>
  </si>
  <si>
    <t>Craft</t>
  </si>
  <si>
    <t>Newline Linne 2004 dam</t>
  </si>
  <si>
    <t>Craft Active TE T-tröja herr (utan tryck)</t>
  </si>
  <si>
    <t>16610-04</t>
  </si>
  <si>
    <t>Newline Race T-tröja dam</t>
  </si>
  <si>
    <t>17610-04</t>
  </si>
  <si>
    <t>Newline Race T-tröja herr</t>
  </si>
  <si>
    <t>XXL</t>
  </si>
  <si>
    <t>Spec</t>
  </si>
  <si>
    <t>Trimtex Advance Linne unisex</t>
  </si>
  <si>
    <t>Trimtex Advance T-tröja unisex</t>
  </si>
  <si>
    <t>Trimtex Advance Långärmad tröja unisex</t>
  </si>
  <si>
    <t>Trimtex Advance Linne dam</t>
  </si>
  <si>
    <t>C18-L</t>
  </si>
  <si>
    <t>C19-L</t>
  </si>
  <si>
    <t>C55-L</t>
  </si>
  <si>
    <t>C51-L</t>
  </si>
  <si>
    <t>C52-L</t>
  </si>
  <si>
    <t>Trimtex Advance Jacka unisex (små storlek)</t>
  </si>
  <si>
    <t>Trimtex Advance T-tröja dam</t>
  </si>
  <si>
    <t>Trimtex Byxa</t>
  </si>
  <si>
    <t>Trimtex Mössa</t>
  </si>
  <si>
    <t>Klubbväska</t>
  </si>
  <si>
    <t>Lulekamraterna strumpor</t>
  </si>
  <si>
    <t>Röd/vit</t>
  </si>
  <si>
    <t>36-39</t>
  </si>
  <si>
    <t>39-42</t>
  </si>
  <si>
    <t>42-45</t>
  </si>
  <si>
    <t>Antal</t>
  </si>
  <si>
    <t xml:space="preserve">Faktura </t>
  </si>
  <si>
    <t>Subvention</t>
  </si>
  <si>
    <t>Subvention klädinköp och priser</t>
  </si>
  <si>
    <t>Jackor</t>
  </si>
  <si>
    <t>Summa subvention jackor</t>
  </si>
  <si>
    <t>Trimtex skiddress</t>
  </si>
  <si>
    <t>Buff Röd med LK-loggor</t>
  </si>
  <si>
    <t>Kläderna betalas via Lulekamaternas plusgiro nr 775025-0</t>
  </si>
  <si>
    <t>Nya kläder 2022/2023 (ej REA):</t>
  </si>
  <si>
    <t>Jacka Advance 2.0 Men</t>
  </si>
  <si>
    <t>One size</t>
  </si>
  <si>
    <t>No size</t>
  </si>
  <si>
    <t>Jacka Ambition 2.0 Men</t>
  </si>
  <si>
    <t>Jacka Advance 2.0 Women</t>
  </si>
  <si>
    <t>Lagerlista för tränings- och tävlingskläder för Lulekamraternas medlemmar</t>
  </si>
  <si>
    <t>Lagerstatus per 2024-04-18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</si>
</sst>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#,##0\ &quot;kr&quot;"/>
    <numFmt numFmtId="170" formatCode="#,##0.00\ &quot;kr&quot;"/>
    <numFmt numFmtId="171" formatCode="[$€-2]\ #,##0.00_);[Red]\([$€-2]\ #,##0.00\)"/>
  </numFmts>
  <fonts count="61">
    <font>
      <sz val="10"/>
      <name val="Arial"/>
      <family val="0"/>
    </font>
    <font>
      <sz val="10"/>
      <name val="Sans-serif"/>
      <family val="0"/>
    </font>
    <font>
      <b/>
      <sz val="10"/>
      <name val="Arial"/>
      <family val="2"/>
    </font>
    <font>
      <sz val="10"/>
      <color indexed="10"/>
      <name val="Sans-serif"/>
      <family val="0"/>
    </font>
    <font>
      <sz val="10"/>
      <color indexed="10"/>
      <name val="Arial"/>
      <family val="2"/>
    </font>
    <font>
      <b/>
      <sz val="10"/>
      <color indexed="10"/>
      <name val="Sans-serif"/>
      <family val="0"/>
    </font>
    <font>
      <b/>
      <sz val="10"/>
      <name val="Sans-serif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ans-serif"/>
      <family val="0"/>
    </font>
    <font>
      <b/>
      <sz val="10"/>
      <color indexed="8"/>
      <name val="Sans-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Sans-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ans-serif"/>
      <family val="0"/>
    </font>
    <font>
      <b/>
      <sz val="10"/>
      <color theme="1"/>
      <name val="Arial"/>
      <family val="2"/>
    </font>
    <font>
      <sz val="10"/>
      <color theme="1"/>
      <name val="Sans-serif"/>
      <family val="0"/>
    </font>
    <font>
      <sz val="10"/>
      <color theme="1"/>
      <name val="Arial"/>
      <family val="2"/>
    </font>
    <font>
      <b/>
      <sz val="10"/>
      <color rgb="FFFF0000"/>
      <name val="Sans-serif"/>
      <family val="0"/>
    </font>
    <font>
      <b/>
      <sz val="10"/>
      <color rgb="FFFF0000"/>
      <name val="Arial"/>
      <family val="2"/>
    </font>
    <font>
      <sz val="10"/>
      <color rgb="FFFF0000"/>
      <name val="Sans-serif"/>
      <family val="0"/>
    </font>
    <font>
      <sz val="10"/>
      <color rgb="FFFF0000"/>
      <name val="Arial"/>
      <family val="2"/>
    </font>
    <font>
      <b/>
      <sz val="10"/>
      <color rgb="FF0000FF"/>
      <name val="Sans-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Border="1" applyAlignment="1">
      <alignment/>
    </xf>
    <xf numFmtId="169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35" borderId="13" xfId="0" applyFill="1" applyBorder="1" applyAlignment="1">
      <alignment/>
    </xf>
    <xf numFmtId="49" fontId="0" fillId="35" borderId="13" xfId="0" applyNumberForma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9" fontId="10" fillId="34" borderId="13" xfId="0" applyNumberFormat="1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9" fillId="0" borderId="0" xfId="0" applyFont="1" applyAlignment="1">
      <alignment/>
    </xf>
    <xf numFmtId="49" fontId="1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49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 horizontal="center"/>
    </xf>
    <xf numFmtId="169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169" fontId="0" fillId="34" borderId="18" xfId="0" applyNumberFormat="1" applyFill="1" applyBorder="1" applyAlignment="1">
      <alignment/>
    </xf>
    <xf numFmtId="0" fontId="0" fillId="34" borderId="19" xfId="0" applyFill="1" applyBorder="1" applyAlignment="1">
      <alignment horizontal="center"/>
    </xf>
    <xf numFmtId="169" fontId="0" fillId="34" borderId="20" xfId="0" applyNumberFormat="1" applyFill="1" applyBorder="1" applyAlignment="1">
      <alignment/>
    </xf>
    <xf numFmtId="0" fontId="0" fillId="33" borderId="19" xfId="0" applyFill="1" applyBorder="1" applyAlignment="1">
      <alignment horizontal="center"/>
    </xf>
    <xf numFmtId="169" fontId="0" fillId="33" borderId="2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169" fontId="0" fillId="0" borderId="22" xfId="0" applyNumberFormat="1" applyBorder="1" applyAlignment="1">
      <alignment/>
    </xf>
    <xf numFmtId="0" fontId="0" fillId="33" borderId="23" xfId="0" applyFill="1" applyBorder="1" applyAlignment="1">
      <alignment horizontal="center"/>
    </xf>
    <xf numFmtId="169" fontId="0" fillId="33" borderId="24" xfId="0" applyNumberFormat="1" applyFill="1" applyBorder="1" applyAlignment="1">
      <alignment/>
    </xf>
    <xf numFmtId="0" fontId="0" fillId="0" borderId="25" xfId="0" applyFont="1" applyBorder="1" applyAlignment="1">
      <alignment horizontal="center"/>
    </xf>
    <xf numFmtId="169" fontId="0" fillId="0" borderId="26" xfId="0" applyNumberFormat="1" applyBorder="1" applyAlignment="1">
      <alignment/>
    </xf>
    <xf numFmtId="0" fontId="9" fillId="34" borderId="25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169" fontId="0" fillId="35" borderId="26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169" fontId="0" fillId="34" borderId="26" xfId="0" applyNumberFormat="1" applyFill="1" applyBorder="1" applyAlignment="1">
      <alignment/>
    </xf>
    <xf numFmtId="169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49" fontId="0" fillId="34" borderId="29" xfId="0" applyNumberFormat="1" applyFill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9" xfId="0" applyFont="1" applyFill="1" applyBorder="1" applyAlignment="1">
      <alignment horizontal="center"/>
    </xf>
    <xf numFmtId="169" fontId="0" fillId="34" borderId="29" xfId="0" applyNumberFormat="1" applyFill="1" applyBorder="1" applyAlignment="1">
      <alignment/>
    </xf>
    <xf numFmtId="169" fontId="0" fillId="34" borderId="30" xfId="0" applyNumberForma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24" xfId="0" applyNumberFormat="1" applyBorder="1" applyAlignment="1">
      <alignment/>
    </xf>
    <xf numFmtId="169" fontId="9" fillId="34" borderId="24" xfId="0" applyNumberFormat="1" applyFont="1" applyFill="1" applyBorder="1" applyAlignment="1">
      <alignment/>
    </xf>
    <xf numFmtId="169" fontId="0" fillId="35" borderId="24" xfId="0" applyNumberFormat="1" applyFill="1" applyBorder="1" applyAlignment="1">
      <alignment/>
    </xf>
    <xf numFmtId="169" fontId="0" fillId="34" borderId="24" xfId="0" applyNumberFormat="1" applyFill="1" applyBorder="1" applyAlignment="1">
      <alignment/>
    </xf>
    <xf numFmtId="169" fontId="9" fillId="0" borderId="26" xfId="0" applyNumberFormat="1" applyFont="1" applyBorder="1" applyAlignment="1">
      <alignment/>
    </xf>
    <xf numFmtId="0" fontId="0" fillId="35" borderId="26" xfId="0" applyFill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 horizontal="center"/>
    </xf>
    <xf numFmtId="169" fontId="0" fillId="35" borderId="33" xfId="0" applyNumberFormat="1" applyFill="1" applyBorder="1" applyAlignment="1">
      <alignment/>
    </xf>
    <xf numFmtId="0" fontId="52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/>
    </xf>
    <xf numFmtId="0" fontId="55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69" fontId="14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60" fillId="0" borderId="13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45">
      <selection activeCell="C79" sqref="C79"/>
    </sheetView>
  </sheetViews>
  <sheetFormatPr defaultColWidth="9.140625" defaultRowHeight="12.75"/>
  <cols>
    <col min="1" max="1" width="14.28125" style="29" customWidth="1"/>
    <col min="2" max="2" width="8.7109375" style="16" customWidth="1"/>
    <col min="3" max="3" width="41.8515625" style="0" customWidth="1"/>
    <col min="5" max="5" width="9.140625" style="28" customWidth="1"/>
    <col min="6" max="6" width="13.7109375" style="1" customWidth="1"/>
    <col min="7" max="7" width="9.140625" style="1" customWidth="1"/>
    <col min="8" max="8" width="5.7109375" style="0" customWidth="1"/>
  </cols>
  <sheetData>
    <row r="1" spans="1:7" ht="4.5" customHeight="1">
      <c r="A1" s="44"/>
      <c r="B1" s="45"/>
      <c r="C1" s="46"/>
      <c r="D1" s="46"/>
      <c r="E1" s="47"/>
      <c r="F1" s="48"/>
      <c r="G1" s="48"/>
    </row>
    <row r="2" spans="1:7" ht="12.75">
      <c r="A2" s="100"/>
      <c r="B2" s="74" t="s">
        <v>63</v>
      </c>
      <c r="C2" s="74"/>
      <c r="D2" s="74"/>
      <c r="E2" s="74"/>
      <c r="F2" s="75"/>
      <c r="G2" s="75"/>
    </row>
    <row r="3" spans="1:7" s="107" customFormat="1" ht="14.25">
      <c r="A3" s="104"/>
      <c r="B3" s="105" t="s">
        <v>56</v>
      </c>
      <c r="C3" s="105"/>
      <c r="D3" s="105"/>
      <c r="E3" s="105"/>
      <c r="F3" s="106"/>
      <c r="G3" s="106"/>
    </row>
    <row r="4" spans="1:7" ht="12.75">
      <c r="A4" s="49"/>
      <c r="B4" s="10"/>
      <c r="C4" s="4"/>
      <c r="D4" s="4"/>
      <c r="E4" s="31"/>
      <c r="F4" s="50"/>
      <c r="G4" s="50"/>
    </row>
    <row r="5" spans="1:7" ht="12.75">
      <c r="A5" s="49"/>
      <c r="B5" s="10" t="s">
        <v>0</v>
      </c>
      <c r="C5" s="9" t="s">
        <v>64</v>
      </c>
      <c r="D5" s="6"/>
      <c r="E5" s="32"/>
      <c r="F5" s="52"/>
      <c r="G5" s="50"/>
    </row>
    <row r="6" spans="1:7" ht="4.5" customHeight="1">
      <c r="A6" s="49"/>
      <c r="B6" s="10"/>
      <c r="C6" s="4"/>
      <c r="D6" s="4"/>
      <c r="E6" s="31"/>
      <c r="F6" s="50"/>
      <c r="G6" s="50"/>
    </row>
    <row r="7" spans="1:7" ht="4.5" customHeight="1">
      <c r="A7" s="51"/>
      <c r="B7" s="11"/>
      <c r="C7" s="6"/>
      <c r="D7" s="6"/>
      <c r="E7" s="32"/>
      <c r="F7" s="52"/>
      <c r="G7" s="52"/>
    </row>
    <row r="8" spans="1:7" ht="7.5" customHeight="1">
      <c r="A8" s="53"/>
      <c r="B8" s="12"/>
      <c r="C8" s="7"/>
      <c r="D8" s="7"/>
      <c r="E8" s="33"/>
      <c r="F8" s="54"/>
      <c r="G8" s="54"/>
    </row>
    <row r="9" spans="1:7" ht="12.75">
      <c r="A9" s="55" t="s">
        <v>16</v>
      </c>
      <c r="B9" s="13" t="s">
        <v>1</v>
      </c>
      <c r="C9" s="3" t="s">
        <v>2</v>
      </c>
      <c r="D9" s="3" t="s">
        <v>3</v>
      </c>
      <c r="E9" s="34" t="s">
        <v>4</v>
      </c>
      <c r="F9" s="56" t="s">
        <v>5</v>
      </c>
      <c r="G9" s="76" t="s">
        <v>6</v>
      </c>
    </row>
    <row r="10" spans="1:7" ht="7.5" customHeight="1">
      <c r="A10" s="57"/>
      <c r="B10" s="14"/>
      <c r="C10" s="2"/>
      <c r="D10" s="2"/>
      <c r="E10" s="35"/>
      <c r="F10" s="58"/>
      <c r="G10" s="58"/>
    </row>
    <row r="11" spans="1:7" s="25" customFormat="1" ht="12.75">
      <c r="A11" s="61">
        <v>1</v>
      </c>
      <c r="B11" s="23" t="s">
        <v>20</v>
      </c>
      <c r="C11" s="24" t="s">
        <v>22</v>
      </c>
      <c r="D11" s="22" t="s">
        <v>12</v>
      </c>
      <c r="E11" s="38" t="s">
        <v>9</v>
      </c>
      <c r="F11" s="81">
        <v>25</v>
      </c>
      <c r="G11" s="78">
        <f>A11*F11</f>
        <v>25</v>
      </c>
    </row>
    <row r="12" spans="1:7" ht="12.75">
      <c r="A12" s="62"/>
      <c r="B12" s="18"/>
      <c r="C12" s="17"/>
      <c r="D12" s="17"/>
      <c r="E12" s="37"/>
      <c r="F12" s="82"/>
      <c r="G12" s="79"/>
    </row>
    <row r="13" spans="1:7" ht="12.75">
      <c r="A13" s="64">
        <v>1</v>
      </c>
      <c r="B13" s="15" t="s">
        <v>19</v>
      </c>
      <c r="C13" s="19" t="s">
        <v>21</v>
      </c>
      <c r="D13" s="21" t="s">
        <v>7</v>
      </c>
      <c r="E13" s="36" t="s">
        <v>9</v>
      </c>
      <c r="F13" s="60">
        <v>75</v>
      </c>
      <c r="G13" s="80">
        <f>A13*F13</f>
        <v>75</v>
      </c>
    </row>
    <row r="14" spans="1:7" ht="12.75">
      <c r="A14" s="62"/>
      <c r="B14" s="17"/>
      <c r="C14" s="17"/>
      <c r="D14" s="17"/>
      <c r="E14" s="37"/>
      <c r="F14" s="63"/>
      <c r="G14" s="79"/>
    </row>
    <row r="15" spans="1:7" ht="12.75">
      <c r="A15" s="59">
        <v>2</v>
      </c>
      <c r="B15" s="26" t="s">
        <v>23</v>
      </c>
      <c r="C15" s="41" t="s">
        <v>24</v>
      </c>
      <c r="D15" s="42" t="s">
        <v>7</v>
      </c>
      <c r="E15" s="30" t="s">
        <v>9</v>
      </c>
      <c r="F15" s="60">
        <v>125</v>
      </c>
      <c r="G15" s="77">
        <f>A15*F15</f>
        <v>250</v>
      </c>
    </row>
    <row r="16" spans="1:7" ht="12.75">
      <c r="A16" s="62"/>
      <c r="B16" s="17"/>
      <c r="C16" s="17"/>
      <c r="D16" s="17"/>
      <c r="E16" s="37"/>
      <c r="F16" s="63"/>
      <c r="G16" s="79"/>
    </row>
    <row r="17" spans="1:7" ht="12.75">
      <c r="A17" s="59">
        <v>1</v>
      </c>
      <c r="B17" s="26" t="s">
        <v>25</v>
      </c>
      <c r="C17" s="41" t="s">
        <v>26</v>
      </c>
      <c r="D17" s="27" t="s">
        <v>7</v>
      </c>
      <c r="E17" s="30" t="s">
        <v>17</v>
      </c>
      <c r="F17" s="60">
        <v>100</v>
      </c>
      <c r="G17" s="77">
        <f>A17*F17</f>
        <v>100</v>
      </c>
    </row>
    <row r="18" spans="1:7" ht="12.75">
      <c r="A18" s="62"/>
      <c r="B18" s="17"/>
      <c r="C18" s="17"/>
      <c r="D18" s="17"/>
      <c r="E18" s="37"/>
      <c r="F18" s="63"/>
      <c r="G18" s="79"/>
    </row>
    <row r="19" spans="1:7" ht="12.75">
      <c r="A19" s="64">
        <v>0</v>
      </c>
      <c r="B19" s="8" t="s">
        <v>13</v>
      </c>
      <c r="C19" s="20" t="s">
        <v>15</v>
      </c>
      <c r="D19" s="43" t="s">
        <v>14</v>
      </c>
      <c r="E19" s="36" t="s">
        <v>8</v>
      </c>
      <c r="F19" s="65">
        <v>125</v>
      </c>
      <c r="G19" s="80">
        <f>A19*F19</f>
        <v>0</v>
      </c>
    </row>
    <row r="20" spans="1:7" ht="12.75">
      <c r="A20" s="62"/>
      <c r="B20" s="17"/>
      <c r="C20" s="17"/>
      <c r="D20" s="17"/>
      <c r="E20" s="37"/>
      <c r="F20" s="63"/>
      <c r="G20" s="79"/>
    </row>
    <row r="21" spans="1:7" ht="12.75">
      <c r="A21" s="59">
        <v>0</v>
      </c>
      <c r="B21" s="26" t="s">
        <v>28</v>
      </c>
      <c r="C21" s="41" t="s">
        <v>38</v>
      </c>
      <c r="D21" s="27" t="s">
        <v>7</v>
      </c>
      <c r="E21" s="30" t="s">
        <v>8</v>
      </c>
      <c r="F21" s="60">
        <v>300</v>
      </c>
      <c r="G21" s="77">
        <f>A21*F21</f>
        <v>0</v>
      </c>
    </row>
    <row r="22" spans="1:7" ht="12.75">
      <c r="A22" s="59" t="s">
        <v>18</v>
      </c>
      <c r="B22" s="26" t="s">
        <v>18</v>
      </c>
      <c r="C22" s="40"/>
      <c r="D22" s="42" t="s">
        <v>18</v>
      </c>
      <c r="E22" s="30"/>
      <c r="F22" s="60"/>
      <c r="G22" s="77"/>
    </row>
    <row r="23" spans="1:7" ht="12.75">
      <c r="A23" s="59">
        <v>2</v>
      </c>
      <c r="B23" s="26" t="s">
        <v>28</v>
      </c>
      <c r="C23" s="39" t="s">
        <v>38</v>
      </c>
      <c r="D23" s="42" t="s">
        <v>7</v>
      </c>
      <c r="E23" s="30" t="s">
        <v>10</v>
      </c>
      <c r="F23" s="60">
        <v>600</v>
      </c>
      <c r="G23" s="77">
        <f>A23*F23</f>
        <v>1200</v>
      </c>
    </row>
    <row r="24" spans="1:7" ht="12.75">
      <c r="A24" s="59"/>
      <c r="B24" s="26" t="s">
        <v>18</v>
      </c>
      <c r="C24" s="39"/>
      <c r="D24" s="27"/>
      <c r="E24" s="30"/>
      <c r="F24" s="60"/>
      <c r="G24" s="77"/>
    </row>
    <row r="25" spans="1:7" ht="12.75">
      <c r="A25" s="95">
        <v>0</v>
      </c>
      <c r="B25" s="26" t="s">
        <v>28</v>
      </c>
      <c r="C25" s="39" t="s">
        <v>38</v>
      </c>
      <c r="D25" s="42" t="s">
        <v>7</v>
      </c>
      <c r="E25" s="30" t="s">
        <v>17</v>
      </c>
      <c r="F25" s="60">
        <v>600</v>
      </c>
      <c r="G25" s="77">
        <f>A25*F25</f>
        <v>0</v>
      </c>
    </row>
    <row r="26" spans="1:7" ht="12.75">
      <c r="A26" s="59" t="s">
        <v>18</v>
      </c>
      <c r="B26" s="26" t="s">
        <v>18</v>
      </c>
      <c r="C26" s="40"/>
      <c r="D26" s="42" t="s">
        <v>18</v>
      </c>
      <c r="E26" s="30"/>
      <c r="F26" s="60"/>
      <c r="G26" s="77"/>
    </row>
    <row r="27" spans="1:7" ht="12.75">
      <c r="A27" s="59">
        <v>0</v>
      </c>
      <c r="B27" s="26" t="s">
        <v>28</v>
      </c>
      <c r="C27" s="39" t="s">
        <v>38</v>
      </c>
      <c r="D27" s="42" t="s">
        <v>7</v>
      </c>
      <c r="E27" s="30" t="s">
        <v>27</v>
      </c>
      <c r="F27" s="60">
        <v>600</v>
      </c>
      <c r="G27" s="77">
        <f>A27*F27</f>
        <v>0</v>
      </c>
    </row>
    <row r="28" spans="1:7" ht="12.75">
      <c r="A28" s="62"/>
      <c r="B28" s="17"/>
      <c r="C28" s="17"/>
      <c r="D28" s="17"/>
      <c r="E28" s="37"/>
      <c r="F28" s="63"/>
      <c r="G28" s="79"/>
    </row>
    <row r="29" spans="1:7" ht="12.75">
      <c r="A29" s="59">
        <v>0</v>
      </c>
      <c r="B29" s="26" t="s">
        <v>28</v>
      </c>
      <c r="C29" s="87" t="s">
        <v>40</v>
      </c>
      <c r="D29" s="88" t="s">
        <v>12</v>
      </c>
      <c r="E29" s="30" t="s">
        <v>8</v>
      </c>
      <c r="F29" s="60">
        <v>450</v>
      </c>
      <c r="G29" s="77">
        <f>A29*F29</f>
        <v>0</v>
      </c>
    </row>
    <row r="30" spans="1:7" ht="12.75">
      <c r="A30" s="59"/>
      <c r="B30" s="26" t="s">
        <v>18</v>
      </c>
      <c r="C30" s="89"/>
      <c r="D30" s="88"/>
      <c r="E30" s="30"/>
      <c r="F30" s="60"/>
      <c r="G30" s="77"/>
    </row>
    <row r="31" spans="1:7" ht="12.75">
      <c r="A31" s="59">
        <v>0</v>
      </c>
      <c r="B31" s="26" t="s">
        <v>28</v>
      </c>
      <c r="C31" s="89" t="s">
        <v>40</v>
      </c>
      <c r="D31" s="90" t="s">
        <v>12</v>
      </c>
      <c r="E31" s="30" t="s">
        <v>9</v>
      </c>
      <c r="F31" s="60">
        <v>450</v>
      </c>
      <c r="G31" s="77">
        <f>A31*F31</f>
        <v>0</v>
      </c>
    </row>
    <row r="32" spans="1:7" ht="12.75" customHeight="1">
      <c r="A32" s="59" t="s">
        <v>18</v>
      </c>
      <c r="B32" s="26" t="s">
        <v>18</v>
      </c>
      <c r="C32" s="90"/>
      <c r="D32" s="90" t="s">
        <v>18</v>
      </c>
      <c r="E32" s="30"/>
      <c r="F32" s="60"/>
      <c r="G32" s="77"/>
    </row>
    <row r="33" spans="1:7" ht="12.75" customHeight="1">
      <c r="A33" s="59">
        <v>0</v>
      </c>
      <c r="B33" s="26" t="s">
        <v>28</v>
      </c>
      <c r="C33" s="89" t="s">
        <v>40</v>
      </c>
      <c r="D33" s="90" t="s">
        <v>12</v>
      </c>
      <c r="E33" s="30" t="s">
        <v>10</v>
      </c>
      <c r="F33" s="60">
        <v>450</v>
      </c>
      <c r="G33" s="77">
        <f>A33*F33</f>
        <v>0</v>
      </c>
    </row>
    <row r="34" spans="1:7" ht="12.75">
      <c r="A34" s="59"/>
      <c r="B34" s="26" t="s">
        <v>18</v>
      </c>
      <c r="C34" s="89"/>
      <c r="D34" s="88"/>
      <c r="E34" s="30"/>
      <c r="F34" s="60"/>
      <c r="G34" s="77"/>
    </row>
    <row r="35" spans="1:7" ht="12.75">
      <c r="A35" s="59">
        <v>0</v>
      </c>
      <c r="B35" s="26" t="s">
        <v>28</v>
      </c>
      <c r="C35" s="89" t="s">
        <v>40</v>
      </c>
      <c r="D35" s="90" t="s">
        <v>12</v>
      </c>
      <c r="E35" s="30" t="s">
        <v>17</v>
      </c>
      <c r="F35" s="60">
        <v>450</v>
      </c>
      <c r="G35" s="77">
        <f>A35*F35</f>
        <v>0</v>
      </c>
    </row>
    <row r="36" spans="1:7" ht="12.75">
      <c r="A36" s="62"/>
      <c r="B36" s="17"/>
      <c r="C36" s="17"/>
      <c r="D36" s="17"/>
      <c r="E36" s="37"/>
      <c r="F36" s="63"/>
      <c r="G36" s="79"/>
    </row>
    <row r="37" spans="1:7" ht="12.75">
      <c r="A37" s="59">
        <v>5</v>
      </c>
      <c r="B37" s="26" t="s">
        <v>28</v>
      </c>
      <c r="C37" s="87" t="s">
        <v>41</v>
      </c>
      <c r="D37" s="88" t="s">
        <v>12</v>
      </c>
      <c r="E37" s="30" t="s">
        <v>8</v>
      </c>
      <c r="F37" s="60">
        <v>150</v>
      </c>
      <c r="G37" s="77">
        <f>A37*F37</f>
        <v>750</v>
      </c>
    </row>
    <row r="38" spans="1:7" ht="12.75">
      <c r="A38" s="59"/>
      <c r="B38" s="26" t="s">
        <v>18</v>
      </c>
      <c r="C38" s="89"/>
      <c r="D38" s="88"/>
      <c r="E38" s="30"/>
      <c r="F38" s="60"/>
      <c r="G38" s="77"/>
    </row>
    <row r="39" spans="1:7" ht="12.75">
      <c r="A39" s="59">
        <v>1</v>
      </c>
      <c r="B39" s="26" t="s">
        <v>28</v>
      </c>
      <c r="C39" s="87" t="s">
        <v>41</v>
      </c>
      <c r="D39" s="88" t="s">
        <v>12</v>
      </c>
      <c r="E39" s="30" t="s">
        <v>9</v>
      </c>
      <c r="F39" s="60">
        <v>150</v>
      </c>
      <c r="G39" s="77">
        <f>A39*F39</f>
        <v>150</v>
      </c>
    </row>
    <row r="40" spans="1:7" ht="12.75">
      <c r="A40" s="59"/>
      <c r="B40" s="26" t="s">
        <v>18</v>
      </c>
      <c r="C40" s="89"/>
      <c r="D40" s="88"/>
      <c r="E40" s="30"/>
      <c r="F40" s="60"/>
      <c r="G40" s="77"/>
    </row>
    <row r="41" spans="1:7" ht="12.75">
      <c r="A41" s="95">
        <v>1</v>
      </c>
      <c r="B41" s="26" t="s">
        <v>28</v>
      </c>
      <c r="C41" s="89" t="s">
        <v>41</v>
      </c>
      <c r="D41" s="90" t="s">
        <v>12</v>
      </c>
      <c r="E41" s="30" t="s">
        <v>10</v>
      </c>
      <c r="F41" s="60">
        <v>150</v>
      </c>
      <c r="G41" s="77">
        <f>A41*F41</f>
        <v>150</v>
      </c>
    </row>
    <row r="42" spans="1:7" ht="12.75">
      <c r="A42" s="62"/>
      <c r="B42" s="17"/>
      <c r="C42" s="17"/>
      <c r="D42" s="17"/>
      <c r="E42" s="37"/>
      <c r="F42" s="63"/>
      <c r="G42" s="79"/>
    </row>
    <row r="43" spans="1:7" ht="12.75">
      <c r="A43" s="59">
        <v>15</v>
      </c>
      <c r="B43" s="26" t="s">
        <v>28</v>
      </c>
      <c r="C43" s="91" t="s">
        <v>43</v>
      </c>
      <c r="D43" s="92" t="s">
        <v>44</v>
      </c>
      <c r="E43" s="30" t="s">
        <v>45</v>
      </c>
      <c r="F43" s="60">
        <v>50</v>
      </c>
      <c r="G43" s="77">
        <f>A43*F43</f>
        <v>750</v>
      </c>
    </row>
    <row r="44" spans="1:7" ht="12.75">
      <c r="A44" s="59"/>
      <c r="B44" s="26" t="s">
        <v>18</v>
      </c>
      <c r="C44" s="93"/>
      <c r="D44" s="92"/>
      <c r="E44" s="30"/>
      <c r="F44" s="60"/>
      <c r="G44" s="77"/>
    </row>
    <row r="45" spans="1:7" ht="12.75">
      <c r="A45" s="59">
        <v>0</v>
      </c>
      <c r="B45" s="26" t="s">
        <v>28</v>
      </c>
      <c r="C45" s="93" t="s">
        <v>43</v>
      </c>
      <c r="D45" s="94" t="s">
        <v>44</v>
      </c>
      <c r="E45" s="30" t="s">
        <v>46</v>
      </c>
      <c r="F45" s="60">
        <v>50</v>
      </c>
      <c r="G45" s="77">
        <f>A45*F45</f>
        <v>0</v>
      </c>
    </row>
    <row r="46" spans="1:7" ht="12.75">
      <c r="A46" s="59"/>
      <c r="B46" s="26" t="s">
        <v>18</v>
      </c>
      <c r="C46" s="93"/>
      <c r="D46" s="94"/>
      <c r="E46" s="30"/>
      <c r="F46" s="60"/>
      <c r="G46" s="77"/>
    </row>
    <row r="47" spans="1:7" ht="12.75">
      <c r="A47" s="59">
        <v>0</v>
      </c>
      <c r="B47" s="26" t="s">
        <v>28</v>
      </c>
      <c r="C47" s="93" t="s">
        <v>43</v>
      </c>
      <c r="D47" s="94" t="s">
        <v>44</v>
      </c>
      <c r="E47" s="30" t="s">
        <v>47</v>
      </c>
      <c r="F47" s="60">
        <v>50</v>
      </c>
      <c r="G47" s="77">
        <f>A47*F47</f>
        <v>0</v>
      </c>
    </row>
    <row r="48" spans="1:7" ht="12.75">
      <c r="A48" s="62"/>
      <c r="B48" s="17"/>
      <c r="C48" s="17"/>
      <c r="D48" s="17"/>
      <c r="E48" s="37"/>
      <c r="F48" s="63"/>
      <c r="G48" s="79"/>
    </row>
    <row r="49" spans="1:7" ht="12.75">
      <c r="A49" s="59">
        <v>2</v>
      </c>
      <c r="B49" s="26" t="s">
        <v>33</v>
      </c>
      <c r="C49" s="41" t="s">
        <v>32</v>
      </c>
      <c r="D49" s="27" t="s">
        <v>7</v>
      </c>
      <c r="E49" s="30" t="s">
        <v>8</v>
      </c>
      <c r="F49" s="60">
        <v>240</v>
      </c>
      <c r="G49" s="77">
        <f>A49*F49</f>
        <v>480</v>
      </c>
    </row>
    <row r="50" spans="1:7" ht="12.75">
      <c r="A50" s="59"/>
      <c r="B50" s="26" t="s">
        <v>18</v>
      </c>
      <c r="C50" s="39"/>
      <c r="D50" s="27"/>
      <c r="E50" s="30"/>
      <c r="F50" s="60"/>
      <c r="G50" s="77"/>
    </row>
    <row r="51" spans="1:7" ht="12.75">
      <c r="A51" s="59">
        <v>1</v>
      </c>
      <c r="B51" s="26" t="s">
        <v>33</v>
      </c>
      <c r="C51" s="39" t="s">
        <v>32</v>
      </c>
      <c r="D51" s="42" t="s">
        <v>7</v>
      </c>
      <c r="E51" s="30" t="s">
        <v>9</v>
      </c>
      <c r="F51" s="60">
        <v>240</v>
      </c>
      <c r="G51" s="77">
        <f>A51*F51</f>
        <v>240</v>
      </c>
    </row>
    <row r="52" spans="1:7" ht="12.75">
      <c r="A52" s="59"/>
      <c r="B52" s="26"/>
      <c r="C52" s="39"/>
      <c r="D52" s="42"/>
      <c r="E52" s="30"/>
      <c r="F52" s="60"/>
      <c r="G52" s="77"/>
    </row>
    <row r="53" spans="1:7" ht="12.75">
      <c r="A53" s="59">
        <v>1</v>
      </c>
      <c r="B53" s="26" t="s">
        <v>34</v>
      </c>
      <c r="C53" s="39" t="s">
        <v>29</v>
      </c>
      <c r="D53" s="42" t="s">
        <v>7</v>
      </c>
      <c r="E53" s="30" t="s">
        <v>9</v>
      </c>
      <c r="F53" s="60">
        <v>240</v>
      </c>
      <c r="G53" s="77">
        <f>A53*F53</f>
        <v>240</v>
      </c>
    </row>
    <row r="54" spans="1:7" ht="12.75">
      <c r="A54" s="59"/>
      <c r="B54" s="26" t="s">
        <v>18</v>
      </c>
      <c r="C54" s="39"/>
      <c r="D54" s="27"/>
      <c r="E54" s="30"/>
      <c r="F54" s="60"/>
      <c r="G54" s="77"/>
    </row>
    <row r="55" spans="1:7" ht="12.75">
      <c r="A55" s="59">
        <v>5</v>
      </c>
      <c r="B55" s="26" t="s">
        <v>34</v>
      </c>
      <c r="C55" s="39" t="s">
        <v>29</v>
      </c>
      <c r="D55" s="42" t="s">
        <v>7</v>
      </c>
      <c r="E55" s="30" t="s">
        <v>10</v>
      </c>
      <c r="F55" s="60">
        <v>240</v>
      </c>
      <c r="G55" s="77">
        <f>A55*F55</f>
        <v>1200</v>
      </c>
    </row>
    <row r="56" spans="1:7" ht="12.75">
      <c r="A56" s="59"/>
      <c r="B56" s="26" t="s">
        <v>18</v>
      </c>
      <c r="C56" s="39"/>
      <c r="D56" s="42"/>
      <c r="E56" s="30"/>
      <c r="F56" s="60"/>
      <c r="G56" s="77"/>
    </row>
    <row r="57" spans="1:7" ht="12.75">
      <c r="A57" s="95">
        <v>2</v>
      </c>
      <c r="B57" s="26" t="s">
        <v>34</v>
      </c>
      <c r="C57" s="39" t="s">
        <v>29</v>
      </c>
      <c r="D57" s="42" t="s">
        <v>7</v>
      </c>
      <c r="E57" s="30" t="s">
        <v>17</v>
      </c>
      <c r="F57" s="60">
        <v>240</v>
      </c>
      <c r="G57" s="77">
        <f>A57*F57</f>
        <v>480</v>
      </c>
    </row>
    <row r="58" spans="1:7" ht="12.75">
      <c r="A58" s="62"/>
      <c r="B58" s="17"/>
      <c r="C58" s="17"/>
      <c r="D58" s="17"/>
      <c r="E58" s="37"/>
      <c r="F58" s="63"/>
      <c r="G58" s="79"/>
    </row>
    <row r="59" spans="1:7" ht="12.75">
      <c r="A59" s="59">
        <v>2</v>
      </c>
      <c r="B59" s="26" t="s">
        <v>37</v>
      </c>
      <c r="C59" s="41" t="s">
        <v>39</v>
      </c>
      <c r="D59" s="27" t="s">
        <v>7</v>
      </c>
      <c r="E59" s="30" t="s">
        <v>8</v>
      </c>
      <c r="F59" s="60">
        <v>260</v>
      </c>
      <c r="G59" s="77">
        <f>A59*F59</f>
        <v>520</v>
      </c>
    </row>
    <row r="60" spans="1:7" ht="12.75">
      <c r="A60" s="59"/>
      <c r="B60" s="26" t="s">
        <v>18</v>
      </c>
      <c r="C60" s="41" t="s">
        <v>18</v>
      </c>
      <c r="D60" s="27"/>
      <c r="E60" s="30"/>
      <c r="F60" s="60" t="s">
        <v>18</v>
      </c>
      <c r="G60" s="77"/>
    </row>
    <row r="61" spans="1:7" ht="12.75">
      <c r="A61" s="59">
        <v>2</v>
      </c>
      <c r="B61" s="26" t="s">
        <v>37</v>
      </c>
      <c r="C61" s="39" t="s">
        <v>39</v>
      </c>
      <c r="D61" s="42" t="s">
        <v>7</v>
      </c>
      <c r="E61" s="30" t="s">
        <v>9</v>
      </c>
      <c r="F61" s="60">
        <v>260</v>
      </c>
      <c r="G61" s="77">
        <f>A61*F61</f>
        <v>520</v>
      </c>
    </row>
    <row r="62" spans="1:7" ht="12.75">
      <c r="A62" s="59"/>
      <c r="B62" s="26" t="s">
        <v>18</v>
      </c>
      <c r="C62" s="39" t="s">
        <v>18</v>
      </c>
      <c r="D62" s="27"/>
      <c r="E62" s="30"/>
      <c r="F62" s="60" t="s">
        <v>18</v>
      </c>
      <c r="G62" s="77"/>
    </row>
    <row r="63" spans="1:7" ht="12.75">
      <c r="A63" s="59">
        <v>1</v>
      </c>
      <c r="B63" s="26" t="s">
        <v>36</v>
      </c>
      <c r="C63" s="39" t="s">
        <v>30</v>
      </c>
      <c r="D63" s="42" t="s">
        <v>7</v>
      </c>
      <c r="E63" s="30" t="s">
        <v>9</v>
      </c>
      <c r="F63" s="60">
        <v>260</v>
      </c>
      <c r="G63" s="77">
        <f>A63*F63</f>
        <v>260</v>
      </c>
    </row>
    <row r="64" spans="1:7" ht="12.75">
      <c r="A64" s="59"/>
      <c r="B64" s="26" t="s">
        <v>18</v>
      </c>
      <c r="C64" s="41" t="s">
        <v>18</v>
      </c>
      <c r="D64" s="27"/>
      <c r="E64" s="30"/>
      <c r="F64" s="60" t="s">
        <v>18</v>
      </c>
      <c r="G64" s="77"/>
    </row>
    <row r="65" spans="1:7" ht="12.75">
      <c r="A65" s="95">
        <v>7</v>
      </c>
      <c r="B65" s="26" t="s">
        <v>36</v>
      </c>
      <c r="C65" s="39" t="s">
        <v>30</v>
      </c>
      <c r="D65" s="42" t="s">
        <v>7</v>
      </c>
      <c r="E65" s="30" t="s">
        <v>10</v>
      </c>
      <c r="F65" s="60">
        <v>260</v>
      </c>
      <c r="G65" s="77">
        <f>A65*F65</f>
        <v>1820</v>
      </c>
    </row>
    <row r="66" spans="1:7" ht="12.75">
      <c r="A66" s="59"/>
      <c r="B66" s="26" t="s">
        <v>18</v>
      </c>
      <c r="C66" s="39" t="s">
        <v>18</v>
      </c>
      <c r="D66" s="27"/>
      <c r="E66" s="30"/>
      <c r="F66" s="60" t="s">
        <v>18</v>
      </c>
      <c r="G66" s="77"/>
    </row>
    <row r="67" spans="1:7" ht="12.75">
      <c r="A67" s="59">
        <v>1</v>
      </c>
      <c r="B67" s="26" t="s">
        <v>36</v>
      </c>
      <c r="C67" s="39" t="s">
        <v>30</v>
      </c>
      <c r="D67" s="42" t="s">
        <v>7</v>
      </c>
      <c r="E67" s="30" t="s">
        <v>17</v>
      </c>
      <c r="F67" s="60">
        <v>260</v>
      </c>
      <c r="G67" s="77">
        <f>A67*F67</f>
        <v>260</v>
      </c>
    </row>
    <row r="68" spans="1:7" ht="12.75">
      <c r="A68" s="62"/>
      <c r="B68" s="17"/>
      <c r="C68" s="17"/>
      <c r="D68" s="17"/>
      <c r="E68" s="37"/>
      <c r="F68" s="63"/>
      <c r="G68" s="79"/>
    </row>
    <row r="69" spans="1:7" ht="12.75">
      <c r="A69" s="59">
        <v>6</v>
      </c>
      <c r="B69" s="26" t="s">
        <v>35</v>
      </c>
      <c r="C69" s="41" t="s">
        <v>31</v>
      </c>
      <c r="D69" s="27" t="s">
        <v>7</v>
      </c>
      <c r="E69" s="30" t="s">
        <v>9</v>
      </c>
      <c r="F69" s="60">
        <v>330</v>
      </c>
      <c r="G69" s="77">
        <f>A69*F69</f>
        <v>1980</v>
      </c>
    </row>
    <row r="70" spans="1:7" ht="12.75">
      <c r="A70" s="59"/>
      <c r="B70" s="26" t="s">
        <v>18</v>
      </c>
      <c r="C70" s="39" t="s">
        <v>18</v>
      </c>
      <c r="D70" s="42"/>
      <c r="E70" s="30"/>
      <c r="F70" s="60" t="s">
        <v>18</v>
      </c>
      <c r="G70" s="77"/>
    </row>
    <row r="71" spans="1:7" ht="12.75">
      <c r="A71" s="95">
        <v>0</v>
      </c>
      <c r="B71" s="26" t="s">
        <v>35</v>
      </c>
      <c r="C71" s="39" t="s">
        <v>31</v>
      </c>
      <c r="D71" s="42" t="s">
        <v>7</v>
      </c>
      <c r="E71" s="30" t="s">
        <v>10</v>
      </c>
      <c r="F71" s="60">
        <v>330</v>
      </c>
      <c r="G71" s="77">
        <f>A71*F71</f>
        <v>0</v>
      </c>
    </row>
    <row r="72" spans="1:7" ht="12.75">
      <c r="A72" s="95"/>
      <c r="B72" s="26" t="s">
        <v>18</v>
      </c>
      <c r="C72" s="39" t="s">
        <v>18</v>
      </c>
      <c r="D72" s="42"/>
      <c r="E72" s="30"/>
      <c r="F72" s="60" t="s">
        <v>18</v>
      </c>
      <c r="G72" s="77"/>
    </row>
    <row r="73" spans="1:7" ht="12.75">
      <c r="A73" s="95">
        <v>1</v>
      </c>
      <c r="B73" s="26" t="s">
        <v>35</v>
      </c>
      <c r="C73" s="39" t="s">
        <v>31</v>
      </c>
      <c r="D73" s="42" t="s">
        <v>7</v>
      </c>
      <c r="E73" s="30" t="s">
        <v>17</v>
      </c>
      <c r="F73" s="60">
        <v>330</v>
      </c>
      <c r="G73" s="77">
        <f>A73*F73</f>
        <v>330</v>
      </c>
    </row>
    <row r="74" spans="1:7" ht="12.75">
      <c r="A74" s="62"/>
      <c r="B74" s="17"/>
      <c r="C74" s="17"/>
      <c r="D74" s="17"/>
      <c r="E74" s="37"/>
      <c r="F74" s="63"/>
      <c r="G74" s="79"/>
    </row>
    <row r="75" spans="1:7" ht="12.75">
      <c r="A75" s="59">
        <v>0</v>
      </c>
      <c r="B75" s="26" t="s">
        <v>28</v>
      </c>
      <c r="C75" s="41" t="s">
        <v>54</v>
      </c>
      <c r="D75" s="27" t="s">
        <v>7</v>
      </c>
      <c r="E75" s="30" t="s">
        <v>10</v>
      </c>
      <c r="F75" s="60">
        <v>1200</v>
      </c>
      <c r="G75" s="77">
        <f>A75*F75</f>
        <v>0</v>
      </c>
    </row>
    <row r="76" spans="1:7" ht="12.75">
      <c r="A76" s="59"/>
      <c r="B76" s="26" t="s">
        <v>18</v>
      </c>
      <c r="C76" s="39" t="s">
        <v>18</v>
      </c>
      <c r="D76" s="42"/>
      <c r="E76" s="30"/>
      <c r="F76" s="60" t="s">
        <v>18</v>
      </c>
      <c r="G76" s="77"/>
    </row>
    <row r="77" spans="1:7" ht="12.75">
      <c r="A77" s="95">
        <v>0</v>
      </c>
      <c r="B77" s="26" t="s">
        <v>28</v>
      </c>
      <c r="C77" s="39" t="s">
        <v>54</v>
      </c>
      <c r="D77" s="42" t="s">
        <v>7</v>
      </c>
      <c r="E77" s="30" t="s">
        <v>17</v>
      </c>
      <c r="F77" s="60">
        <v>1200</v>
      </c>
      <c r="G77" s="77">
        <f>A77*F77</f>
        <v>0</v>
      </c>
    </row>
    <row r="78" spans="1:7" ht="12.75">
      <c r="A78" s="95"/>
      <c r="B78" s="26" t="s">
        <v>18</v>
      </c>
      <c r="C78" s="39" t="s">
        <v>18</v>
      </c>
      <c r="D78" s="42"/>
      <c r="E78" s="30"/>
      <c r="F78" s="60" t="s">
        <v>18</v>
      </c>
      <c r="G78" s="77"/>
    </row>
    <row r="79" spans="1:7" ht="12.75">
      <c r="A79" s="95">
        <v>21</v>
      </c>
      <c r="B79" s="26" t="s">
        <v>28</v>
      </c>
      <c r="C79" s="39" t="s">
        <v>55</v>
      </c>
      <c r="D79" s="42" t="s">
        <v>7</v>
      </c>
      <c r="E79" s="30" t="s">
        <v>59</v>
      </c>
      <c r="F79" s="60">
        <v>50</v>
      </c>
      <c r="G79" s="77">
        <f>A79*F79</f>
        <v>1050</v>
      </c>
    </row>
    <row r="80" spans="1:7" ht="12.75">
      <c r="A80" s="95"/>
      <c r="B80" s="26" t="s">
        <v>18</v>
      </c>
      <c r="C80" s="39" t="s">
        <v>18</v>
      </c>
      <c r="D80" s="42"/>
      <c r="E80" s="30"/>
      <c r="F80" s="60" t="s">
        <v>18</v>
      </c>
      <c r="G80" s="77"/>
    </row>
    <row r="81" spans="1:7" ht="12.75">
      <c r="A81" s="95">
        <v>4</v>
      </c>
      <c r="B81" s="26" t="s">
        <v>28</v>
      </c>
      <c r="C81" s="39" t="s">
        <v>42</v>
      </c>
      <c r="D81" s="42" t="s">
        <v>7</v>
      </c>
      <c r="E81" s="30" t="s">
        <v>60</v>
      </c>
      <c r="F81" s="60">
        <v>150</v>
      </c>
      <c r="G81" s="77">
        <f>A81*F81</f>
        <v>600</v>
      </c>
    </row>
    <row r="82" spans="1:7" ht="12.75">
      <c r="A82" s="95"/>
      <c r="B82" s="26"/>
      <c r="C82" s="39"/>
      <c r="D82" s="42"/>
      <c r="E82" s="30"/>
      <c r="F82" s="60"/>
      <c r="G82" s="77"/>
    </row>
    <row r="83" spans="1:7" ht="12.75">
      <c r="A83" s="95"/>
      <c r="B83" s="26"/>
      <c r="C83" s="103" t="s">
        <v>57</v>
      </c>
      <c r="D83" s="42"/>
      <c r="E83" s="30"/>
      <c r="F83" s="60"/>
      <c r="G83" s="77"/>
    </row>
    <row r="84" spans="1:7" ht="12.75">
      <c r="A84" s="95">
        <v>1</v>
      </c>
      <c r="B84" s="26"/>
      <c r="C84" s="39" t="s">
        <v>58</v>
      </c>
      <c r="D84" s="40" t="s">
        <v>7</v>
      </c>
      <c r="E84" s="30" t="s">
        <v>10</v>
      </c>
      <c r="F84" s="60">
        <v>720</v>
      </c>
      <c r="G84" s="77">
        <f>A84*F84</f>
        <v>720</v>
      </c>
    </row>
    <row r="85" spans="1:7" ht="12.75">
      <c r="A85" s="95"/>
      <c r="B85" s="26"/>
      <c r="C85" s="39"/>
      <c r="D85" s="42"/>
      <c r="E85" s="30"/>
      <c r="F85" s="60"/>
      <c r="G85" s="77"/>
    </row>
    <row r="86" spans="1:7" ht="12.75">
      <c r="A86" s="95">
        <v>0</v>
      </c>
      <c r="B86" s="26"/>
      <c r="C86" s="39" t="s">
        <v>58</v>
      </c>
      <c r="D86" s="40" t="s">
        <v>7</v>
      </c>
      <c r="E86" s="30" t="s">
        <v>17</v>
      </c>
      <c r="F86" s="60">
        <v>720</v>
      </c>
      <c r="G86" s="77">
        <f>A86*F86</f>
        <v>0</v>
      </c>
    </row>
    <row r="87" spans="1:7" ht="12.75">
      <c r="A87" s="95"/>
      <c r="B87" s="26"/>
      <c r="C87" s="39"/>
      <c r="D87" s="42"/>
      <c r="E87" s="30"/>
      <c r="F87" s="60"/>
      <c r="G87" s="77"/>
    </row>
    <row r="88" spans="1:7" ht="12.75">
      <c r="A88" s="95">
        <v>1</v>
      </c>
      <c r="B88" s="26"/>
      <c r="C88" s="39" t="s">
        <v>61</v>
      </c>
      <c r="D88" s="40" t="s">
        <v>7</v>
      </c>
      <c r="E88" s="30" t="s">
        <v>10</v>
      </c>
      <c r="F88" s="60">
        <v>780</v>
      </c>
      <c r="G88" s="77">
        <f>A88*F88</f>
        <v>780</v>
      </c>
    </row>
    <row r="89" spans="1:7" ht="12.75">
      <c r="A89" s="95"/>
      <c r="B89" s="26"/>
      <c r="C89" s="39"/>
      <c r="D89" s="42"/>
      <c r="E89" s="30"/>
      <c r="F89" s="60"/>
      <c r="G89" s="77"/>
    </row>
    <row r="90" spans="1:7" ht="12.75">
      <c r="A90" s="95">
        <v>2</v>
      </c>
      <c r="B90" s="26"/>
      <c r="C90" s="39" t="s">
        <v>62</v>
      </c>
      <c r="D90" s="40" t="s">
        <v>7</v>
      </c>
      <c r="E90" s="30" t="s">
        <v>8</v>
      </c>
      <c r="F90" s="60">
        <v>780</v>
      </c>
      <c r="G90" s="77">
        <f>A90*F90</f>
        <v>1560</v>
      </c>
    </row>
    <row r="91" spans="1:7" ht="12.75">
      <c r="A91" s="95"/>
      <c r="B91" s="26"/>
      <c r="C91" s="39"/>
      <c r="D91" s="42"/>
      <c r="E91" s="30"/>
      <c r="F91" s="60"/>
      <c r="G91" s="77"/>
    </row>
    <row r="92" spans="1:7" ht="13.5" thickBot="1">
      <c r="A92" s="83"/>
      <c r="B92" s="84"/>
      <c r="C92" s="84"/>
      <c r="D92" s="84"/>
      <c r="E92" s="85"/>
      <c r="F92" s="86"/>
      <c r="G92" s="79"/>
    </row>
    <row r="93" spans="1:7" ht="12.75">
      <c r="A93" s="49"/>
      <c r="B93" s="10"/>
      <c r="C93" s="4"/>
      <c r="D93" s="4"/>
      <c r="E93" s="31"/>
      <c r="F93" s="5"/>
      <c r="G93" s="66"/>
    </row>
    <row r="94" spans="1:7" ht="13.5" thickBot="1">
      <c r="A94" s="67"/>
      <c r="B94" s="68"/>
      <c r="C94" s="69" t="s">
        <v>11</v>
      </c>
      <c r="D94" s="70"/>
      <c r="E94" s="71"/>
      <c r="F94" s="72"/>
      <c r="G94" s="73">
        <f>SUM(G11:G93)</f>
        <v>16490</v>
      </c>
    </row>
    <row r="101" ht="12.75">
      <c r="A101" s="29">
        <f>SUM(A11:A95)</f>
        <v>89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8" sqref="C17:C18"/>
    </sheetView>
  </sheetViews>
  <sheetFormatPr defaultColWidth="9.140625" defaultRowHeight="12.75"/>
  <cols>
    <col min="1" max="1" width="27.421875" style="0" customWidth="1"/>
    <col min="2" max="2" width="12.7109375" style="0" customWidth="1"/>
    <col min="3" max="4" width="12.7109375" style="1" customWidth="1"/>
  </cols>
  <sheetData>
    <row r="1" spans="1:4" s="96" customFormat="1" ht="18">
      <c r="A1" s="96" t="s">
        <v>51</v>
      </c>
      <c r="C1" s="98"/>
      <c r="D1" s="98"/>
    </row>
    <row r="2" spans="3:4" s="96" customFormat="1" ht="18">
      <c r="C2" s="98"/>
      <c r="D2" s="98"/>
    </row>
    <row r="3" spans="2:4" ht="12.75">
      <c r="B3" s="97" t="s">
        <v>48</v>
      </c>
      <c r="C3" s="99" t="s">
        <v>49</v>
      </c>
      <c r="D3" s="99" t="s">
        <v>50</v>
      </c>
    </row>
    <row r="4" spans="1:4" ht="12.75">
      <c r="A4" t="s">
        <v>52</v>
      </c>
      <c r="B4">
        <v>10</v>
      </c>
      <c r="C4" s="1">
        <v>9091</v>
      </c>
      <c r="D4" s="1">
        <f>C4-(B4*600)</f>
        <v>3091</v>
      </c>
    </row>
    <row r="6" spans="1:4" ht="18">
      <c r="A6" s="101" t="s">
        <v>53</v>
      </c>
      <c r="B6" s="101"/>
      <c r="C6" s="102"/>
      <c r="D6" s="102">
        <f>D4</f>
        <v>3091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Jakobsson</dc:creator>
  <cp:keywords/>
  <dc:description/>
  <cp:lastModifiedBy>Erik Lovén</cp:lastModifiedBy>
  <cp:lastPrinted>2020-04-12T10:33:56Z</cp:lastPrinted>
  <dcterms:created xsi:type="dcterms:W3CDTF">2005-05-07T17:31:39Z</dcterms:created>
  <dcterms:modified xsi:type="dcterms:W3CDTF">2024-04-18T14:46:24Z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232204240</vt:i4>
  </property>
  <property fmtid="{D5CDD505-2E9C-101B-9397-08002B2CF9AE}" pid="3" name="_EmailSubject">
    <vt:lpwstr>Tävlingskläder Lulekamraterna</vt:lpwstr>
  </property>
  <property fmtid="{D5CDD505-2E9C-101B-9397-08002B2CF9AE}" pid="4" name="_AuthorEmail">
    <vt:lpwstr>christer.jakobsson@worldmail.se</vt:lpwstr>
  </property>
  <property fmtid="{D5CDD505-2E9C-101B-9397-08002B2CF9AE}" pid="5" name="_AuthorEmailDisplayName">
    <vt:lpwstr>Christer Jakobsson</vt:lpwstr>
  </property>
  <property fmtid="{D5CDD505-2E9C-101B-9397-08002B2CF9AE}" pid="6" name="_ReviewingToolsShownOnce">
    <vt:lpwstr/>
  </property>
</Properties>
</file>