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tersport-my.sharepoint.com/personal/nathalie_rahm_intersport_se/Documents/privat/Handboll Kärra PF14/"/>
    </mc:Choice>
  </mc:AlternateContent>
  <xr:revisionPtr revIDLastSave="0" documentId="8_{5332CD51-9100-44F9-82EC-D7A0234FAA5C}" xr6:coauthVersionLast="47" xr6:coauthVersionMax="47" xr10:uidLastSave="{00000000-0000-0000-0000-000000000000}"/>
  <bookViews>
    <workbookView xWindow="28680" yWindow="-120" windowWidth="38640" windowHeight="21120" xr2:uid="{F399CCDC-B065-4F54-B49E-12EB0968AD4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6" i="1" l="1"/>
  <c r="U15" i="1"/>
  <c r="U14" i="1"/>
  <c r="U13" i="1"/>
  <c r="U12" i="1"/>
  <c r="U11" i="1"/>
  <c r="U10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10" authorId="0" shapeId="0" xr:uid="{7CF5055E-BBEB-45BF-BCCE-0F9A2F0108E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28/10.UTTAG SKADEVI -609 KR</t>
        </r>
      </text>
    </comment>
    <comment ref="J11" authorId="0" shapeId="0" xr:uid="{A5B2A1D1-EE85-4982-AF1D-6A5C027537C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06/02. uttag Vänerbollen &amp; Bohus cup 1500 kr</t>
        </r>
      </text>
    </comment>
    <comment ref="J12" authorId="0" shapeId="0" xr:uid="{3D112C46-9046-4944-B84F-461A7F6D42AF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06/02. uttag Vänerbollen &amp; Bohus cup -500 kr</t>
        </r>
      </text>
    </comment>
    <comment ref="J14" authorId="0" shapeId="0" xr:uid="{BDCBFC7B-4004-469B-ADDE-0CA5E5D21B3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06/02. uttag Vänerbollen &amp; Bohus cup -50 kr</t>
        </r>
      </text>
    </comment>
    <comment ref="J15" authorId="0" shapeId="0" xr:uid="{AAF55C98-C5E9-45EE-95D3-BC59B6832E5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06/02. uttag Vänerbollen &amp; Bohus cupn -393 kr</t>
        </r>
      </text>
    </comment>
    <comment ref="J16" authorId="0" shapeId="0" xr:uid="{BBE95A9D-65FC-46D5-B913-5DE991DDC10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06/02. uttag Vänerbollen &amp; Bohus cup -500 kr</t>
        </r>
      </text>
    </comment>
    <comment ref="J19" authorId="0" shapeId="0" xr:uid="{D0C8B59B-0614-435B-AD78-8C94D42FA28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28/10.UTTAG SKADEVI -600 KR</t>
        </r>
      </text>
    </comment>
    <comment ref="J20" authorId="0" shapeId="0" xr:uid="{31E9280F-05AA-44AD-8DF4-9CC209D1B5A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06/02. uttag Vänerbollen &amp; Bohus cup -500 kr</t>
        </r>
      </text>
    </comment>
    <comment ref="J21" authorId="0" shapeId="0" xr:uid="{4188A4A5-CC8A-45DE-B6F3-DB3BD713EC5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06/02. uttag Vänerbollen &amp; Bohus cup -500 kr</t>
        </r>
      </text>
    </comment>
    <comment ref="J22" authorId="0" shapeId="0" xr:uid="{AC1312E4-9970-422E-8DC0-4C17E232E2A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06/02. uttag Vänerbollen &amp; Bohus cup -500</t>
        </r>
      </text>
    </comment>
    <comment ref="J29" authorId="0" shapeId="0" xr:uid="{5819E952-B87D-486A-AE0E-7C39B533CDC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06/02. uttag Vänerbollen &amp; Bohus cup -500</t>
        </r>
      </text>
    </comment>
    <comment ref="J31" authorId="0" shapeId="0" xr:uid="{D4BC514A-156D-459E-8474-ED448D486FA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06/02. uttag Vänerbollen &amp; Bohus cup -800 kr</t>
        </r>
      </text>
    </comment>
  </commentList>
</comments>
</file>

<file path=xl/sharedStrings.xml><?xml version="1.0" encoding="utf-8"?>
<sst xmlns="http://schemas.openxmlformats.org/spreadsheetml/2006/main" count="49" uniqueCount="49">
  <si>
    <t>P10</t>
  </si>
  <si>
    <t>(2014.)</t>
  </si>
  <si>
    <t xml:space="preserve">                     Namn</t>
  </si>
  <si>
    <t>23/24.</t>
  </si>
  <si>
    <t>omg 1</t>
  </si>
  <si>
    <t>omg 2</t>
  </si>
  <si>
    <t>omg 3</t>
  </si>
  <si>
    <t>BLOMMOR</t>
  </si>
  <si>
    <t>COOP</t>
  </si>
  <si>
    <t>Uttag</t>
  </si>
  <si>
    <t>Saldo 24/25.</t>
  </si>
  <si>
    <t>Ari Iwanowski</t>
  </si>
  <si>
    <t>Axel Olsson</t>
  </si>
  <si>
    <t>Benjamin Dankic</t>
  </si>
  <si>
    <t>Elias Hellström</t>
  </si>
  <si>
    <t>Elis Lundgren</t>
  </si>
  <si>
    <t>Felipe Talon Chiaverini</t>
  </si>
  <si>
    <t>Gabriel Tonkovic</t>
  </si>
  <si>
    <t>Hristijan Todorova Mustoneu</t>
  </si>
  <si>
    <t>Jesper Doll</t>
  </si>
  <si>
    <t>Lewi Klähm</t>
  </si>
  <si>
    <t>Loar Holmqvist</t>
  </si>
  <si>
    <t>Lucas Olausson Råbe</t>
  </si>
  <si>
    <t>Lukas Algelid</t>
  </si>
  <si>
    <t>Maximilian Yrjänheikki /Garib?</t>
  </si>
  <si>
    <t>Oliver Scön Andersson</t>
  </si>
  <si>
    <t>Oliver Storme</t>
  </si>
  <si>
    <t>Robin Radman</t>
  </si>
  <si>
    <t>Sigge Strömvall</t>
  </si>
  <si>
    <t>Texas Rahm</t>
  </si>
  <si>
    <t>Thanh Hoang Phuc</t>
  </si>
  <si>
    <t>Theo Strandberg</t>
  </si>
  <si>
    <t>Theo Sällberg</t>
  </si>
  <si>
    <t>Valte Strömberg</t>
  </si>
  <si>
    <t>Ljusmannen Kärra P10</t>
  </si>
  <si>
    <t>Namn</t>
  </si>
  <si>
    <t>Antal sålda paket</t>
  </si>
  <si>
    <t>Fraktkostnad</t>
  </si>
  <si>
    <t>Till spelarkontot</t>
  </si>
  <si>
    <t>Uttag 24/25</t>
  </si>
  <si>
    <t>Totalt kvar</t>
  </si>
  <si>
    <t>Lewi</t>
  </si>
  <si>
    <t>Lucas OR</t>
  </si>
  <si>
    <t>Lukas A</t>
  </si>
  <si>
    <t>Benjamin</t>
  </si>
  <si>
    <t>Robin</t>
  </si>
  <si>
    <t>Texas</t>
  </si>
  <si>
    <t>Elias</t>
  </si>
  <si>
    <t xml:space="preserve">Benjamin 112kr - uttag till Vänerbollen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</si>
</sst>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name val="Calibri"/>
      <family val="2"/>
    </font>
    <font>
      <sz val="11"/>
      <color rgb="FF333333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2" fillId="2" borderId="1" xfId="0" applyFont="1" applyFill="1" applyBorder="1"/>
    <xf numFmtId="0" fontId="5" fillId="0" borderId="1" xfId="1" applyBorder="1"/>
    <xf numFmtId="0" fontId="0" fillId="0" borderId="1" xfId="0" applyBorder="1"/>
    <xf numFmtId="0" fontId="0" fillId="3" borderId="1" xfId="0" applyFill="1" applyBorder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3" borderId="3" xfId="0" applyFill="1" applyBorder="1"/>
    <xf numFmtId="0" fontId="1" fillId="0" borderId="3" xfId="0" applyFont="1" applyBorder="1"/>
    <xf numFmtId="0" fontId="6" fillId="0" borderId="1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4" borderId="1" xfId="0" applyFill="1" applyBorder="1"/>
    <xf numFmtId="0" fontId="9" fillId="4" borderId="1" xfId="0" applyFont="1" applyFill="1" applyBorder="1"/>
    <xf numFmtId="0" fontId="0" fillId="5" borderId="1" xfId="0" applyFill="1" applyBorder="1"/>
  </cellXfs>
  <cellStyles count="2">
    <cellStyle name="Normal" xfId="0" builtinId="0"/>
    <cellStyle name="Normal 2" xfId="1" xr:uid="{09E5AD2C-D1C1-4AA0-8E24-F13846D493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6550C-218E-4E5D-9ABE-3E475A9C3F99}">
  <dimension ref="A3:U31"/>
  <sheetViews>
    <sheetView tabSelected="1" workbookViewId="0">
      <selection activeCell="X9" sqref="X9"/>
    </sheetView>
  </sheetViews>
  <sheetFormatPr defaultRowHeight="15" x14ac:dyDescent="0.25"/>
  <cols>
    <col min="1" max="1" width="30.140625" customWidth="1"/>
    <col min="6" max="6" width="11.42578125" customWidth="1"/>
    <col min="11" max="11" width="12.5703125" customWidth="1"/>
    <col min="16" max="16" width="23.7109375" customWidth="1"/>
    <col min="17" max="17" width="16.42578125" bestFit="1" customWidth="1"/>
    <col min="18" max="18" width="12.5703125" bestFit="1" customWidth="1"/>
    <col min="19" max="19" width="15.42578125" bestFit="1" customWidth="1"/>
    <col min="21" max="21" width="14" customWidth="1"/>
  </cols>
  <sheetData>
    <row r="3" spans="1:21" ht="21" x14ac:dyDescent="0.35">
      <c r="C3" s="1" t="s">
        <v>0</v>
      </c>
    </row>
    <row r="4" spans="1:21" ht="21" x14ac:dyDescent="0.35">
      <c r="C4" s="1" t="s">
        <v>1</v>
      </c>
    </row>
    <row r="8" spans="1:21" x14ac:dyDescent="0.25">
      <c r="A8" s="2" t="s">
        <v>2</v>
      </c>
      <c r="B8" s="2" t="s">
        <v>3</v>
      </c>
      <c r="C8" s="2" t="s">
        <v>4</v>
      </c>
      <c r="D8" s="2" t="s">
        <v>5</v>
      </c>
      <c r="E8" s="2" t="s">
        <v>6</v>
      </c>
      <c r="F8" s="3" t="s">
        <v>7</v>
      </c>
      <c r="G8" s="3" t="s">
        <v>8</v>
      </c>
      <c r="H8" s="3"/>
      <c r="I8" s="3"/>
      <c r="J8" s="2" t="s">
        <v>9</v>
      </c>
      <c r="K8" s="2" t="s">
        <v>10</v>
      </c>
      <c r="P8" s="13" t="s">
        <v>34</v>
      </c>
      <c r="Q8" s="14"/>
      <c r="R8" s="14"/>
      <c r="S8" s="15"/>
    </row>
    <row r="9" spans="1:21" x14ac:dyDescent="0.25">
      <c r="A9" s="4" t="s">
        <v>11</v>
      </c>
      <c r="B9" s="5">
        <v>125</v>
      </c>
      <c r="C9" s="5"/>
      <c r="D9" s="5"/>
      <c r="E9" s="5"/>
      <c r="F9" s="5"/>
      <c r="G9" s="6"/>
      <c r="H9" s="6"/>
      <c r="I9" s="5"/>
      <c r="J9" s="7"/>
      <c r="K9" s="5">
        <f t="shared" ref="K9:K31" si="0">B9+C9+D9+E9+F9+G9+H9+I9-J9</f>
        <v>125</v>
      </c>
      <c r="P9" s="16" t="s">
        <v>35</v>
      </c>
      <c r="Q9" s="16" t="s">
        <v>36</v>
      </c>
      <c r="R9" s="16" t="s">
        <v>37</v>
      </c>
      <c r="S9" s="16" t="s">
        <v>38</v>
      </c>
      <c r="T9" s="17" t="s">
        <v>39</v>
      </c>
      <c r="U9" s="16" t="s">
        <v>40</v>
      </c>
    </row>
    <row r="10" spans="1:21" x14ac:dyDescent="0.25">
      <c r="A10" s="4" t="s">
        <v>12</v>
      </c>
      <c r="B10" s="8">
        <v>609</v>
      </c>
      <c r="C10" s="9">
        <v>215</v>
      </c>
      <c r="D10" s="9">
        <v>262.5</v>
      </c>
      <c r="E10" s="9"/>
      <c r="F10" s="9">
        <v>77</v>
      </c>
      <c r="G10" s="10"/>
      <c r="H10" s="10"/>
      <c r="I10" s="9"/>
      <c r="J10" s="11">
        <v>609</v>
      </c>
      <c r="K10" s="9">
        <f t="shared" si="0"/>
        <v>554.5</v>
      </c>
      <c r="P10" s="5" t="s">
        <v>41</v>
      </c>
      <c r="Q10" s="5">
        <v>5</v>
      </c>
      <c r="R10" s="5">
        <v>28</v>
      </c>
      <c r="S10" s="5">
        <v>322</v>
      </c>
      <c r="T10" s="7"/>
      <c r="U10" s="18">
        <f>SUM(S10-T10)</f>
        <v>322</v>
      </c>
    </row>
    <row r="11" spans="1:21" x14ac:dyDescent="0.25">
      <c r="A11" s="4" t="s">
        <v>13</v>
      </c>
      <c r="B11" s="8">
        <v>1191</v>
      </c>
      <c r="C11" s="9">
        <v>350</v>
      </c>
      <c r="D11" s="9">
        <v>262.5</v>
      </c>
      <c r="E11" s="9"/>
      <c r="F11" s="9">
        <v>63</v>
      </c>
      <c r="G11" s="10"/>
      <c r="H11" s="10"/>
      <c r="I11" s="9"/>
      <c r="J11" s="11">
        <v>1500</v>
      </c>
      <c r="K11" s="9">
        <f t="shared" si="0"/>
        <v>366.5</v>
      </c>
      <c r="P11" s="5" t="s">
        <v>42</v>
      </c>
      <c r="Q11" s="5">
        <v>8</v>
      </c>
      <c r="R11" s="5">
        <v>29</v>
      </c>
      <c r="S11" s="5">
        <v>532</v>
      </c>
      <c r="T11" s="7"/>
      <c r="U11" s="18">
        <f t="shared" ref="U11:U16" si="1">SUM(S11-T11)</f>
        <v>532</v>
      </c>
    </row>
    <row r="12" spans="1:21" x14ac:dyDescent="0.25">
      <c r="A12" s="4" t="s">
        <v>14</v>
      </c>
      <c r="B12" s="8">
        <v>619</v>
      </c>
      <c r="C12" s="9">
        <v>187.5</v>
      </c>
      <c r="D12" s="9">
        <v>320</v>
      </c>
      <c r="E12" s="9"/>
      <c r="F12" s="9">
        <v>42</v>
      </c>
      <c r="G12" s="10"/>
      <c r="H12" s="10"/>
      <c r="I12" s="9"/>
      <c r="J12" s="11">
        <v>500</v>
      </c>
      <c r="K12" s="9">
        <f t="shared" si="0"/>
        <v>668.5</v>
      </c>
      <c r="P12" s="5" t="s">
        <v>43</v>
      </c>
      <c r="Q12" s="5">
        <v>6</v>
      </c>
      <c r="R12" s="5">
        <v>28</v>
      </c>
      <c r="S12" s="5">
        <v>392</v>
      </c>
      <c r="T12" s="7"/>
      <c r="U12" s="18">
        <f t="shared" si="1"/>
        <v>392</v>
      </c>
    </row>
    <row r="13" spans="1:21" x14ac:dyDescent="0.25">
      <c r="A13" s="4" t="s">
        <v>15</v>
      </c>
      <c r="B13" s="8">
        <v>201</v>
      </c>
      <c r="C13" s="9">
        <v>20</v>
      </c>
      <c r="D13" s="9">
        <v>60</v>
      </c>
      <c r="E13" s="9"/>
      <c r="F13" s="9">
        <v>49</v>
      </c>
      <c r="G13" s="10"/>
      <c r="H13" s="10"/>
      <c r="I13" s="9"/>
      <c r="J13" s="11"/>
      <c r="K13" s="9">
        <f t="shared" si="0"/>
        <v>330</v>
      </c>
      <c r="P13" s="5" t="s">
        <v>44</v>
      </c>
      <c r="Q13" s="5">
        <v>2</v>
      </c>
      <c r="R13" s="5">
        <v>28</v>
      </c>
      <c r="S13" s="5">
        <v>112</v>
      </c>
      <c r="T13" s="7">
        <v>112</v>
      </c>
      <c r="U13" s="18">
        <f t="shared" si="1"/>
        <v>0</v>
      </c>
    </row>
    <row r="14" spans="1:21" x14ac:dyDescent="0.25">
      <c r="A14" s="4" t="s">
        <v>16</v>
      </c>
      <c r="B14" s="8"/>
      <c r="C14" s="9">
        <v>50</v>
      </c>
      <c r="D14" s="9"/>
      <c r="E14" s="9"/>
      <c r="F14" s="9"/>
      <c r="G14" s="10"/>
      <c r="H14" s="10"/>
      <c r="I14" s="9"/>
      <c r="J14" s="11">
        <v>50</v>
      </c>
      <c r="K14" s="9">
        <f t="shared" si="0"/>
        <v>0</v>
      </c>
      <c r="P14" s="5" t="s">
        <v>45</v>
      </c>
      <c r="Q14" s="5">
        <v>5</v>
      </c>
      <c r="R14" s="5">
        <v>28</v>
      </c>
      <c r="S14" s="5">
        <v>322</v>
      </c>
      <c r="T14" s="7"/>
      <c r="U14" s="18">
        <f t="shared" si="1"/>
        <v>322</v>
      </c>
    </row>
    <row r="15" spans="1:21" x14ac:dyDescent="0.25">
      <c r="A15" s="4" t="s">
        <v>17</v>
      </c>
      <c r="B15" s="8"/>
      <c r="C15" s="9">
        <v>260</v>
      </c>
      <c r="D15" s="9">
        <v>133</v>
      </c>
      <c r="E15" s="9"/>
      <c r="F15" s="9"/>
      <c r="G15" s="10">
        <v>700</v>
      </c>
      <c r="H15" s="10"/>
      <c r="I15" s="9"/>
      <c r="J15" s="11">
        <v>393</v>
      </c>
      <c r="K15" s="9">
        <f t="shared" si="0"/>
        <v>700</v>
      </c>
      <c r="P15" s="5" t="s">
        <v>46</v>
      </c>
      <c r="Q15" s="5">
        <v>8</v>
      </c>
      <c r="R15" s="5">
        <v>28</v>
      </c>
      <c r="S15" s="5">
        <v>532</v>
      </c>
      <c r="T15" s="7"/>
      <c r="U15" s="18">
        <f t="shared" si="1"/>
        <v>532</v>
      </c>
    </row>
    <row r="16" spans="1:21" x14ac:dyDescent="0.25">
      <c r="A16" s="4" t="s">
        <v>18</v>
      </c>
      <c r="B16" s="8">
        <v>380</v>
      </c>
      <c r="C16" s="9"/>
      <c r="D16" s="9">
        <v>262.5</v>
      </c>
      <c r="E16" s="9"/>
      <c r="F16" s="9">
        <v>63</v>
      </c>
      <c r="G16" s="10"/>
      <c r="H16" s="10"/>
      <c r="I16" s="9"/>
      <c r="J16" s="11">
        <v>500</v>
      </c>
      <c r="K16" s="9">
        <f t="shared" si="0"/>
        <v>205.5</v>
      </c>
      <c r="P16" s="5" t="s">
        <v>47</v>
      </c>
      <c r="Q16" s="5">
        <v>16</v>
      </c>
      <c r="R16" s="5">
        <v>28</v>
      </c>
      <c r="S16" s="5">
        <v>1092</v>
      </c>
      <c r="T16" s="7"/>
      <c r="U16" s="18">
        <f t="shared" si="1"/>
        <v>1092</v>
      </c>
    </row>
    <row r="17" spans="1:16" x14ac:dyDescent="0.25">
      <c r="A17" s="4" t="s">
        <v>19</v>
      </c>
      <c r="B17" s="8">
        <v>602</v>
      </c>
      <c r="C17" s="9"/>
      <c r="D17" s="9"/>
      <c r="E17" s="9"/>
      <c r="F17" s="9"/>
      <c r="G17" s="10"/>
      <c r="H17" s="10"/>
      <c r="I17" s="9"/>
      <c r="J17" s="11"/>
      <c r="K17" s="9">
        <f t="shared" si="0"/>
        <v>602</v>
      </c>
    </row>
    <row r="18" spans="1:16" x14ac:dyDescent="0.25">
      <c r="A18" s="4" t="s">
        <v>20</v>
      </c>
      <c r="B18" s="8">
        <v>20</v>
      </c>
      <c r="C18" s="9"/>
      <c r="D18" s="9"/>
      <c r="E18" s="9"/>
      <c r="F18" s="9"/>
      <c r="G18" s="10"/>
      <c r="H18" s="10"/>
      <c r="I18" s="9"/>
      <c r="J18" s="11"/>
      <c r="K18" s="9">
        <f t="shared" si="0"/>
        <v>20</v>
      </c>
    </row>
    <row r="19" spans="1:16" x14ac:dyDescent="0.25">
      <c r="A19" s="4" t="s">
        <v>21</v>
      </c>
      <c r="B19" s="8">
        <v>632</v>
      </c>
      <c r="C19" s="9">
        <v>200</v>
      </c>
      <c r="D19" s="9">
        <v>262.5</v>
      </c>
      <c r="E19" s="9"/>
      <c r="F19" s="9">
        <v>91</v>
      </c>
      <c r="G19" s="10"/>
      <c r="H19" s="10"/>
      <c r="I19" s="9"/>
      <c r="J19" s="11">
        <v>600</v>
      </c>
      <c r="K19" s="9">
        <f t="shared" si="0"/>
        <v>585.5</v>
      </c>
    </row>
    <row r="20" spans="1:16" x14ac:dyDescent="0.25">
      <c r="A20" s="4" t="s">
        <v>22</v>
      </c>
      <c r="B20" s="8">
        <v>976</v>
      </c>
      <c r="C20" s="9">
        <v>200</v>
      </c>
      <c r="D20" s="9">
        <v>222.5</v>
      </c>
      <c r="E20" s="9"/>
      <c r="F20" s="9">
        <v>182</v>
      </c>
      <c r="G20" s="10"/>
      <c r="H20" s="10"/>
      <c r="I20" s="9"/>
      <c r="J20" s="11">
        <v>500</v>
      </c>
      <c r="K20" s="9">
        <f t="shared" si="0"/>
        <v>1080.5</v>
      </c>
      <c r="P20" t="s">
        <v>48</v>
      </c>
    </row>
    <row r="21" spans="1:16" x14ac:dyDescent="0.25">
      <c r="A21" s="4" t="s">
        <v>23</v>
      </c>
      <c r="B21" s="8">
        <v>229</v>
      </c>
      <c r="C21" s="9">
        <v>55</v>
      </c>
      <c r="D21" s="9">
        <v>30</v>
      </c>
      <c r="E21" s="9"/>
      <c r="F21" s="9">
        <v>161</v>
      </c>
      <c r="G21" s="10">
        <v>700</v>
      </c>
      <c r="H21" s="10"/>
      <c r="I21" s="9"/>
      <c r="J21" s="11">
        <v>500</v>
      </c>
      <c r="K21" s="9">
        <f t="shared" si="0"/>
        <v>675</v>
      </c>
    </row>
    <row r="22" spans="1:16" x14ac:dyDescent="0.25">
      <c r="A22" s="4" t="s">
        <v>24</v>
      </c>
      <c r="B22" s="8">
        <v>363</v>
      </c>
      <c r="C22" s="9">
        <v>30</v>
      </c>
      <c r="D22" s="9">
        <v>72.5</v>
      </c>
      <c r="E22" s="9"/>
      <c r="F22" s="9">
        <v>77</v>
      </c>
      <c r="G22" s="10"/>
      <c r="H22" s="10"/>
      <c r="I22" s="9"/>
      <c r="J22" s="11">
        <v>500</v>
      </c>
      <c r="K22" s="9">
        <f t="shared" si="0"/>
        <v>42.5</v>
      </c>
    </row>
    <row r="23" spans="1:16" x14ac:dyDescent="0.25">
      <c r="A23" s="4" t="s">
        <v>25</v>
      </c>
      <c r="B23" s="8">
        <v>140</v>
      </c>
      <c r="C23" s="9"/>
      <c r="D23" s="9"/>
      <c r="E23" s="9"/>
      <c r="F23" s="9"/>
      <c r="G23" s="10"/>
      <c r="H23" s="10"/>
      <c r="I23" s="9"/>
      <c r="J23" s="11"/>
      <c r="K23" s="9">
        <f t="shared" si="0"/>
        <v>140</v>
      </c>
    </row>
    <row r="24" spans="1:16" x14ac:dyDescent="0.25">
      <c r="A24" s="4" t="s">
        <v>26</v>
      </c>
      <c r="B24" s="8">
        <v>105</v>
      </c>
      <c r="C24" s="9"/>
      <c r="D24" s="9"/>
      <c r="E24" s="9"/>
      <c r="F24" s="9"/>
      <c r="G24" s="10"/>
      <c r="H24" s="10"/>
      <c r="I24" s="9"/>
      <c r="J24" s="11"/>
      <c r="K24" s="9">
        <f t="shared" si="0"/>
        <v>105</v>
      </c>
    </row>
    <row r="25" spans="1:16" x14ac:dyDescent="0.25">
      <c r="A25" s="4" t="s">
        <v>27</v>
      </c>
      <c r="B25" s="8"/>
      <c r="C25" s="9">
        <v>200</v>
      </c>
      <c r="D25" s="9">
        <v>262.5</v>
      </c>
      <c r="E25" s="9"/>
      <c r="F25" s="9">
        <v>56</v>
      </c>
      <c r="G25" s="10"/>
      <c r="H25" s="10"/>
      <c r="I25" s="9"/>
      <c r="J25" s="11"/>
      <c r="K25" s="9">
        <f t="shared" si="0"/>
        <v>518.5</v>
      </c>
    </row>
    <row r="26" spans="1:16" x14ac:dyDescent="0.25">
      <c r="A26" s="4" t="s">
        <v>28</v>
      </c>
      <c r="B26" s="8">
        <v>120</v>
      </c>
      <c r="C26" s="9">
        <v>80</v>
      </c>
      <c r="D26" s="9">
        <v>112.5</v>
      </c>
      <c r="E26" s="9"/>
      <c r="F26" s="9"/>
      <c r="G26" s="10"/>
      <c r="H26" s="10"/>
      <c r="I26" s="9"/>
      <c r="J26" s="11"/>
      <c r="K26" s="9">
        <f t="shared" si="0"/>
        <v>312.5</v>
      </c>
    </row>
    <row r="27" spans="1:16" x14ac:dyDescent="0.25">
      <c r="A27" s="4" t="s">
        <v>29</v>
      </c>
      <c r="B27" s="8">
        <v>565</v>
      </c>
      <c r="C27" s="9">
        <v>200</v>
      </c>
      <c r="D27" s="9">
        <v>262.5</v>
      </c>
      <c r="E27" s="9"/>
      <c r="F27" s="9">
        <v>42</v>
      </c>
      <c r="G27" s="10"/>
      <c r="H27" s="10"/>
      <c r="I27" s="9"/>
      <c r="J27" s="11"/>
      <c r="K27" s="9">
        <f t="shared" si="0"/>
        <v>1069.5</v>
      </c>
    </row>
    <row r="28" spans="1:16" x14ac:dyDescent="0.25">
      <c r="A28" s="4" t="s">
        <v>30</v>
      </c>
      <c r="B28" s="8">
        <v>80</v>
      </c>
      <c r="C28" s="9">
        <v>22.5</v>
      </c>
      <c r="D28" s="9"/>
      <c r="E28" s="9"/>
      <c r="F28" s="9"/>
      <c r="G28" s="10"/>
      <c r="H28" s="10"/>
      <c r="I28" s="9"/>
      <c r="J28" s="11"/>
      <c r="K28" s="9">
        <f t="shared" si="0"/>
        <v>102.5</v>
      </c>
    </row>
    <row r="29" spans="1:16" x14ac:dyDescent="0.25">
      <c r="A29" s="12" t="s">
        <v>31</v>
      </c>
      <c r="B29" s="8">
        <v>328</v>
      </c>
      <c r="C29" s="9">
        <v>90</v>
      </c>
      <c r="D29" s="9">
        <v>92.5</v>
      </c>
      <c r="E29" s="9"/>
      <c r="F29" s="9">
        <v>35</v>
      </c>
      <c r="G29" s="10"/>
      <c r="H29" s="10"/>
      <c r="I29" s="9"/>
      <c r="J29" s="11">
        <v>500</v>
      </c>
      <c r="K29" s="9">
        <f t="shared" si="0"/>
        <v>45.5</v>
      </c>
    </row>
    <row r="30" spans="1:16" x14ac:dyDescent="0.25">
      <c r="A30" s="4" t="s">
        <v>32</v>
      </c>
      <c r="B30" s="8">
        <v>240</v>
      </c>
      <c r="C30" s="9">
        <v>15</v>
      </c>
      <c r="D30" s="9"/>
      <c r="E30" s="9"/>
      <c r="F30" s="9"/>
      <c r="G30" s="10"/>
      <c r="H30" s="10"/>
      <c r="I30" s="9"/>
      <c r="J30" s="11"/>
      <c r="K30" s="9">
        <f t="shared" si="0"/>
        <v>255</v>
      </c>
    </row>
    <row r="31" spans="1:16" x14ac:dyDescent="0.25">
      <c r="A31" s="4" t="s">
        <v>33</v>
      </c>
      <c r="B31" s="8"/>
      <c r="C31" s="9">
        <v>625</v>
      </c>
      <c r="D31" s="9">
        <v>262.5</v>
      </c>
      <c r="E31" s="9"/>
      <c r="F31" s="9"/>
      <c r="G31" s="10"/>
      <c r="H31" s="10"/>
      <c r="I31" s="9"/>
      <c r="J31" s="11">
        <v>800</v>
      </c>
      <c r="K31" s="9">
        <f t="shared" si="0"/>
        <v>87.5</v>
      </c>
    </row>
  </sheetData>
  <mergeCells count="1">
    <mergeCell ref="P8:S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 EKONOMI</dc:creator>
  <cp:lastModifiedBy>Nathalie Rahm</cp:lastModifiedBy>
  <dcterms:created xsi:type="dcterms:W3CDTF">2025-03-06T11:48:37Z</dcterms:created>
  <dcterms:modified xsi:type="dcterms:W3CDTF">2025-03-06T14:04:38Z</dcterms:modified>
</cp:coreProperties>
</file>