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egroup365-my.sharepoint.com/personal/therese_hole_lecor_se/Documents/Skrivbordet/Mapp Zenith 2022/"/>
    </mc:Choice>
  </mc:AlternateContent>
  <xr:revisionPtr revIDLastSave="430" documentId="8_{4E74C36D-D7C7-4C29-AF70-0C7A2538BE26}" xr6:coauthVersionLast="47" xr6:coauthVersionMax="47" xr10:uidLastSave="{8C460492-FA18-4A41-A322-BF746E8E2189}"/>
  <bookViews>
    <workbookView xWindow="28680" yWindow="-120" windowWidth="29040" windowHeight="15840" xr2:uid="{BD2D0362-5B62-40EF-8F37-8D1E7A27CC97}"/>
  </bookViews>
  <sheets>
    <sheet name="Serveringen P14" sheetId="3" r:id="rId1"/>
    <sheet name="Serveringen P13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0" i="3" l="1"/>
  <c r="B39" i="3"/>
  <c r="B7" i="3"/>
  <c r="B17" i="3"/>
  <c r="G22" i="3"/>
  <c r="L49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0" i="3"/>
  <c r="B19" i="3"/>
  <c r="B18" i="3"/>
  <c r="B16" i="3"/>
  <c r="B15" i="3"/>
  <c r="B14" i="3"/>
  <c r="B13" i="3"/>
  <c r="B12" i="3"/>
  <c r="B11" i="3"/>
  <c r="B10" i="3"/>
  <c r="B9" i="3"/>
  <c r="B8" i="3"/>
  <c r="B6" i="3"/>
  <c r="B5" i="3"/>
  <c r="B4" i="3"/>
  <c r="O3" i="3"/>
  <c r="O8" i="3" s="1"/>
  <c r="O10" i="3" l="1"/>
</calcChain>
</file>

<file path=xl/sharedStrings.xml><?xml version="1.0" encoding="utf-8"?>
<sst xmlns="http://schemas.openxmlformats.org/spreadsheetml/2006/main" count="369" uniqueCount="153">
  <si>
    <t>SERVERINGEN P13</t>
  </si>
  <si>
    <t>Zenith-cupen helg #2 3-4 september 2022</t>
  </si>
  <si>
    <t>#</t>
  </si>
  <si>
    <t>Barnets namn</t>
  </si>
  <si>
    <t>Ok</t>
  </si>
  <si>
    <t>Arbetsdag</t>
  </si>
  <si>
    <t>Arbetspass</t>
  </si>
  <si>
    <t>Cupledning</t>
  </si>
  <si>
    <t>Namn förälder</t>
  </si>
  <si>
    <t>Antal barn</t>
  </si>
  <si>
    <t>Leon Oksman</t>
  </si>
  <si>
    <t>Lördag</t>
  </si>
  <si>
    <t>07:00-13:00</t>
  </si>
  <si>
    <t>Wilmer Brantebäck</t>
  </si>
  <si>
    <t>Antal ledare</t>
  </si>
  <si>
    <t>Jamie From Kisch</t>
  </si>
  <si>
    <t>Isak Petersson</t>
  </si>
  <si>
    <t>Antal Serveringsledning</t>
  </si>
  <si>
    <t>Anton Morén</t>
  </si>
  <si>
    <t>Emil Jankovic</t>
  </si>
  <si>
    <t>Antal tillgängliga</t>
  </si>
  <si>
    <t>Tränare</t>
  </si>
  <si>
    <t>Gustaf Hallberg</t>
  </si>
  <si>
    <t>Antal pass</t>
  </si>
  <si>
    <t>Alvin Malmqvist</t>
  </si>
  <si>
    <t>08:00-14:00</t>
  </si>
  <si>
    <t>Oscar Hagstedt</t>
  </si>
  <si>
    <t>Bodil Burman</t>
  </si>
  <si>
    <t>William Lewerth</t>
  </si>
  <si>
    <t>Totalt</t>
  </si>
  <si>
    <t>−4</t>
  </si>
  <si>
    <t>Elton Johannison</t>
  </si>
  <si>
    <t>Matteo Lima Alves</t>
  </si>
  <si>
    <t>Daniel Da Silva</t>
  </si>
  <si>
    <t>Loke Morath</t>
  </si>
  <si>
    <t>Pierre Hallberg</t>
  </si>
  <si>
    <t>Elion Ax Haziraj</t>
  </si>
  <si>
    <t>Arton Haziraj</t>
  </si>
  <si>
    <t>Hugo Hummelblad</t>
  </si>
  <si>
    <t>Ola Berntsson</t>
  </si>
  <si>
    <t>13:00-19:00</t>
  </si>
  <si>
    <t>Vladimir Jankovic</t>
  </si>
  <si>
    <t>Folke Krokström</t>
  </si>
  <si>
    <t>Emil, Olle Jonsén</t>
  </si>
  <si>
    <t>Fredrik Jonsén</t>
  </si>
  <si>
    <t>Elias Nilsson</t>
  </si>
  <si>
    <t>Rami Friberg</t>
  </si>
  <si>
    <t>Johan Lewerth</t>
  </si>
  <si>
    <t>Erik Lundqvist</t>
  </si>
  <si>
    <t>Melvin Pihlgren</t>
  </si>
  <si>
    <t>14:00-20:00</t>
  </si>
  <si>
    <t>Mikael Nilsson</t>
  </si>
  <si>
    <t>Angelos Nikolaou</t>
  </si>
  <si>
    <t>Anton Sigurdsson</t>
  </si>
  <si>
    <t>Jeanette Petersson</t>
  </si>
  <si>
    <t>Olle Bergin</t>
  </si>
  <si>
    <t>Julian Sörensson</t>
  </si>
  <si>
    <t>Andreas Svensson</t>
  </si>
  <si>
    <t>Wilmer Almetun Smeds</t>
  </si>
  <si>
    <t>Malte Nilsson</t>
  </si>
  <si>
    <t>Karin Nilsson</t>
  </si>
  <si>
    <t>Benjamin Quarfordt</t>
  </si>
  <si>
    <t>Peter Hummelblad</t>
  </si>
  <si>
    <t>Söndag</t>
  </si>
  <si>
    <t>Hugo Johansson</t>
  </si>
  <si>
    <t>Föräldrarrepresentant</t>
  </si>
  <si>
    <t>Jack Williamsson</t>
  </si>
  <si>
    <t>Mathias Quarfordt</t>
  </si>
  <si>
    <t>Elias Nicklason</t>
  </si>
  <si>
    <t>Jonathan Lundström</t>
  </si>
  <si>
    <t>Helen Lundström</t>
  </si>
  <si>
    <t>Lucas Breitkreuz</t>
  </si>
  <si>
    <t>Anna Cermann</t>
  </si>
  <si>
    <t>Lowe Crispell</t>
  </si>
  <si>
    <t>Per Smeds</t>
  </si>
  <si>
    <t>Oscar Gustafsson</t>
  </si>
  <si>
    <t>Mak Vucotic</t>
  </si>
  <si>
    <t>Sjukvårdare</t>
  </si>
  <si>
    <t>Leon Tarlamisi</t>
  </si>
  <si>
    <t>Karl Ekdahl</t>
  </si>
  <si>
    <t>Sam Dahlin</t>
  </si>
  <si>
    <t>Domare</t>
  </si>
  <si>
    <t>Silas Frey</t>
  </si>
  <si>
    <t>Muhammad Ghodus</t>
  </si>
  <si>
    <t>Loui Selindh</t>
  </si>
  <si>
    <t>Ivar Svärd</t>
  </si>
  <si>
    <t>Love Vesterlund</t>
  </si>
  <si>
    <t>Emil Jonsén</t>
  </si>
  <si>
    <t>Olle Jonsén</t>
  </si>
  <si>
    <t>William Andersson Brys</t>
  </si>
  <si>
    <t>Noah Andersson</t>
  </si>
  <si>
    <t>Viktor Bjärmark</t>
  </si>
  <si>
    <t>Elliot Chou Wikström</t>
  </si>
  <si>
    <t>Alfred Elovsson</t>
  </si>
  <si>
    <t>Herman Felten</t>
  </si>
  <si>
    <t>Neo Jaconelli</t>
  </si>
  <si>
    <t>Alvin Järlebrant</t>
  </si>
  <si>
    <t>Alfred Larm</t>
  </si>
  <si>
    <t>Sixten Larsson</t>
  </si>
  <si>
    <t>Erik Lindbom</t>
  </si>
  <si>
    <t>Jamie Niklasson</t>
  </si>
  <si>
    <t>Johan Ottenson Tärntoft</t>
  </si>
  <si>
    <t>Isak Ristov</t>
  </si>
  <si>
    <t>Wilmer Sjölin</t>
  </si>
  <si>
    <t>Max Strömberg</t>
  </si>
  <si>
    <t>William Teike</t>
  </si>
  <si>
    <t>Kian Tran</t>
  </si>
  <si>
    <t>Lucas Wallin</t>
  </si>
  <si>
    <t>Wilmer Westerlund</t>
  </si>
  <si>
    <t>Loui Åsebratt</t>
  </si>
  <si>
    <t>Sam Alborn</t>
  </si>
  <si>
    <t>Olof Aronsson</t>
  </si>
  <si>
    <t>Benjamin Brorsson</t>
  </si>
  <si>
    <t>Julian Ekdahl</t>
  </si>
  <si>
    <t>Malte Espling-Ek</t>
  </si>
  <si>
    <t>Dante Hole</t>
  </si>
  <si>
    <t>Valter Joneklint</t>
  </si>
  <si>
    <t>Albin Karlsson</t>
  </si>
  <si>
    <t>William Komi</t>
  </si>
  <si>
    <t>Noah Käpynen</t>
  </si>
  <si>
    <t>Casper Larsson</t>
  </si>
  <si>
    <t>Max Maresch</t>
  </si>
  <si>
    <t>Harry Olsson Ottsjö</t>
  </si>
  <si>
    <t>Axel Poulsen</t>
  </si>
  <si>
    <t>Charlie Ropel</t>
  </si>
  <si>
    <t>August Staf Olsson</t>
  </si>
  <si>
    <t>Valdemar Sundström</t>
  </si>
  <si>
    <t>Viggo Tingsjö</t>
  </si>
  <si>
    <t>Theo Tubbero</t>
  </si>
  <si>
    <t>Erwin Walther</t>
  </si>
  <si>
    <t>Elias Vosoughi</t>
  </si>
  <si>
    <t>David Ottensson</t>
  </si>
  <si>
    <t>Felix Chou</t>
  </si>
  <si>
    <t>Robert Niklasson</t>
  </si>
  <si>
    <t>Johan Kinnander</t>
  </si>
  <si>
    <t>Jacob Kinnander</t>
  </si>
  <si>
    <t>Therese Espling-Ek</t>
  </si>
  <si>
    <t>Therese Hole</t>
  </si>
  <si>
    <t>Anna Ropel</t>
  </si>
  <si>
    <t>Marie Teike</t>
  </si>
  <si>
    <t>Anh Tran</t>
  </si>
  <si>
    <t>Marcus Brorsson</t>
  </si>
  <si>
    <t>Nathalie Tindsjö</t>
  </si>
  <si>
    <t>Viggo Tindsjö</t>
  </si>
  <si>
    <t>Anna Walther</t>
  </si>
  <si>
    <t>Sjukvård</t>
  </si>
  <si>
    <t>Alexander Kroon</t>
  </si>
  <si>
    <t>SERVERINGEN P14</t>
  </si>
  <si>
    <t>Jakob Liljegren</t>
  </si>
  <si>
    <t xml:space="preserve"> #2 3-4 september 2022</t>
  </si>
  <si>
    <t>Isabelle Felten</t>
  </si>
  <si>
    <t>ca 09:00-16:00</t>
  </si>
  <si>
    <t>Zenith-cupen helg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</si>
</sst>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D8D8D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b/>
      <sz val="12"/>
      <color theme="0" tint="-0.3499862666707357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BE4D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EEAF6"/>
        <bgColor indexed="64"/>
      </patternFill>
    </fill>
  </fills>
  <borders count="28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0" fillId="0" borderId="3" xfId="0" applyBorder="1" applyAlignment="1">
      <alignment horizontal="right"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wrapText="1"/>
    </xf>
    <xf numFmtId="0" fontId="0" fillId="2" borderId="1" xfId="0" applyFill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2" fillId="0" borderId="3" xfId="0" applyFont="1" applyBorder="1" applyAlignment="1">
      <alignment horizontal="right" wrapText="1"/>
    </xf>
    <xf numFmtId="0" fontId="1" fillId="3" borderId="1" xfId="0" applyFont="1" applyFill="1" applyBorder="1" applyAlignment="1">
      <alignment horizontal="right" wrapText="1"/>
    </xf>
    <xf numFmtId="0" fontId="0" fillId="4" borderId="1" xfId="0" applyFill="1" applyBorder="1" applyAlignment="1">
      <alignment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0" xfId="0" applyFont="1"/>
    <xf numFmtId="0" fontId="3" fillId="0" borderId="2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16" xfId="0" applyFont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right" wrapText="1"/>
    </xf>
    <xf numFmtId="0" fontId="4" fillId="0" borderId="9" xfId="0" applyFont="1" applyBorder="1" applyAlignment="1">
      <alignment wrapText="1"/>
    </xf>
    <xf numFmtId="0" fontId="4" fillId="0" borderId="5" xfId="0" applyFont="1" applyFill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1" xfId="0" applyFont="1" applyFill="1" applyBorder="1" applyAlignment="1">
      <alignment horizontal="right" wrapText="1"/>
    </xf>
    <xf numFmtId="0" fontId="4" fillId="0" borderId="2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4" xfId="0" applyFont="1" applyFill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5" xfId="0" applyFont="1" applyBorder="1" applyAlignment="1">
      <alignment vertical="center"/>
    </xf>
    <xf numFmtId="0" fontId="4" fillId="0" borderId="19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4" fillId="0" borderId="19" xfId="0" applyFont="1" applyFill="1" applyBorder="1" applyAlignment="1">
      <alignment wrapText="1"/>
    </xf>
    <xf numFmtId="0" fontId="4" fillId="0" borderId="17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6" xfId="0" applyFont="1" applyBorder="1" applyAlignment="1">
      <alignment wrapText="1"/>
    </xf>
    <xf numFmtId="0" fontId="4" fillId="0" borderId="25" xfId="0" applyFont="1" applyBorder="1" applyAlignment="1">
      <alignment vertical="center"/>
    </xf>
    <xf numFmtId="0" fontId="4" fillId="0" borderId="9" xfId="0" applyFont="1" applyFill="1" applyBorder="1" applyAlignment="1">
      <alignment wrapText="1"/>
    </xf>
    <xf numFmtId="0" fontId="4" fillId="0" borderId="18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6" fillId="0" borderId="1" xfId="0" applyFont="1" applyBorder="1" applyAlignment="1">
      <alignment horizontal="right" wrapText="1"/>
    </xf>
    <xf numFmtId="0" fontId="6" fillId="0" borderId="1" xfId="0" applyFont="1" applyBorder="1" applyAlignment="1">
      <alignment wrapText="1"/>
    </xf>
    <xf numFmtId="0" fontId="6" fillId="0" borderId="3" xfId="0" applyFont="1" applyBorder="1" applyAlignment="1">
      <alignment horizontal="right" wrapText="1"/>
    </xf>
    <xf numFmtId="0" fontId="7" fillId="0" borderId="1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4" fillId="0" borderId="15" xfId="0" applyFont="1" applyBorder="1" applyAlignment="1">
      <alignment wrapText="1"/>
    </xf>
    <xf numFmtId="0" fontId="4" fillId="0" borderId="27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250033</xdr:colOff>
      <xdr:row>17</xdr:row>
      <xdr:rowOff>71438</xdr:rowOff>
    </xdr:from>
    <xdr:to>
      <xdr:col>22</xdr:col>
      <xdr:colOff>56353</xdr:colOff>
      <xdr:row>53</xdr:row>
      <xdr:rowOff>89521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E29D80AF-782F-2564-9C66-AA057B9CBC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21189" y="3512344"/>
          <a:ext cx="6390476" cy="7733333"/>
        </a:xfrm>
        <a:prstGeom prst="rect">
          <a:avLst/>
        </a:prstGeom>
      </xdr:spPr>
    </xdr:pic>
    <xdr:clientData/>
  </xdr:twoCellAnchor>
  <xdr:twoCellAnchor editAs="oneCell">
    <xdr:from>
      <xdr:col>22</xdr:col>
      <xdr:colOff>35719</xdr:colOff>
      <xdr:row>17</xdr:row>
      <xdr:rowOff>23813</xdr:rowOff>
    </xdr:from>
    <xdr:to>
      <xdr:col>32</xdr:col>
      <xdr:colOff>334961</xdr:colOff>
      <xdr:row>36</xdr:row>
      <xdr:rowOff>66162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94E97026-19C2-79BE-C1FC-66C9A41E2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491032" y="3464719"/>
          <a:ext cx="6371429" cy="41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3FA13-BC27-4392-B9EC-2FF646859E0E}">
  <sheetPr>
    <pageSetUpPr fitToPage="1"/>
  </sheetPr>
  <dimension ref="A1:Z1002"/>
  <sheetViews>
    <sheetView tabSelected="1" zoomScale="80" zoomScaleNormal="80" workbookViewId="0">
      <selection activeCell="B21" sqref="B21"/>
    </sheetView>
  </sheetViews>
  <sheetFormatPr defaultRowHeight="15.75" x14ac:dyDescent="0.25"/>
  <cols>
    <col min="1" max="1" width="18" style="20" bestFit="1" customWidth="1"/>
    <col min="2" max="2" width="33.42578125" style="20" customWidth="1"/>
    <col min="3" max="3" width="23.7109375" style="20" customWidth="1"/>
    <col min="4" max="4" width="24.140625" style="20" customWidth="1"/>
    <col min="5" max="5" width="23.7109375" style="20" bestFit="1" customWidth="1"/>
    <col min="6" max="6" width="15.28515625" style="20" customWidth="1"/>
    <col min="7" max="7" width="35.28515625" style="20" customWidth="1"/>
    <col min="8" max="8" width="9.140625" style="20"/>
    <col min="9" max="9" width="26" style="20" customWidth="1"/>
    <col min="10" max="10" width="9.140625" style="20"/>
    <col min="11" max="11" width="32.42578125" style="20" customWidth="1"/>
    <col min="12" max="13" width="9.140625" style="20"/>
    <col min="14" max="14" width="13.5703125" style="20" customWidth="1"/>
    <col min="15" max="15" width="12.28515625" style="20" bestFit="1" customWidth="1"/>
    <col min="16" max="16384" width="9.140625" style="20"/>
  </cols>
  <sheetData>
    <row r="1" spans="1:26" ht="32.25" thickBot="1" x14ac:dyDescent="0.3">
      <c r="A1" s="17" t="s">
        <v>147</v>
      </c>
      <c r="B1" s="18"/>
      <c r="C1" s="18"/>
      <c r="D1" s="17" t="s">
        <v>152</v>
      </c>
      <c r="E1" s="19" t="s">
        <v>149</v>
      </c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6.5" thickBot="1" x14ac:dyDescent="0.3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6.5" thickBot="1" x14ac:dyDescent="0.3">
      <c r="A3" s="18" t="s">
        <v>2</v>
      </c>
      <c r="B3" s="21" t="s">
        <v>3</v>
      </c>
      <c r="C3" s="21"/>
      <c r="D3" s="21" t="s">
        <v>5</v>
      </c>
      <c r="E3" s="22" t="s">
        <v>6</v>
      </c>
      <c r="F3" s="18"/>
      <c r="G3" s="22" t="s">
        <v>7</v>
      </c>
      <c r="H3" s="18"/>
      <c r="I3" s="21" t="s">
        <v>8</v>
      </c>
      <c r="J3" s="18"/>
      <c r="K3" s="19" t="s">
        <v>3</v>
      </c>
      <c r="L3" s="18"/>
      <c r="M3" s="17" t="s">
        <v>9</v>
      </c>
      <c r="N3" s="19"/>
      <c r="O3" s="23">
        <f>SUM(L4:L48)</f>
        <v>45</v>
      </c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6.5" thickBot="1" x14ac:dyDescent="0.3">
      <c r="A4" s="24">
        <v>1</v>
      </c>
      <c r="B4" s="25" t="str">
        <f>K6</f>
        <v>Viktor Bjärmark</v>
      </c>
      <c r="C4" s="25"/>
      <c r="D4" s="44" t="s">
        <v>11</v>
      </c>
      <c r="E4" s="49" t="s">
        <v>12</v>
      </c>
      <c r="F4" s="36"/>
      <c r="G4" s="31" t="s">
        <v>100</v>
      </c>
      <c r="H4" s="59">
        <v>1</v>
      </c>
      <c r="I4" s="25" t="s">
        <v>133</v>
      </c>
      <c r="J4" s="18"/>
      <c r="K4" s="28" t="s">
        <v>89</v>
      </c>
      <c r="L4" s="58">
        <v>1</v>
      </c>
      <c r="M4" s="17" t="s">
        <v>14</v>
      </c>
      <c r="N4" s="19"/>
      <c r="O4" s="29">
        <v>8</v>
      </c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6.5" thickBot="1" x14ac:dyDescent="0.3">
      <c r="A5" s="24">
        <v>2</v>
      </c>
      <c r="B5" s="25" t="str">
        <f>K10</f>
        <v>Neo Jaconelli</v>
      </c>
      <c r="C5" s="25"/>
      <c r="D5" s="44" t="s">
        <v>11</v>
      </c>
      <c r="E5" s="50" t="s">
        <v>12</v>
      </c>
      <c r="F5" s="36"/>
      <c r="G5" s="55"/>
      <c r="H5" s="59"/>
      <c r="I5" s="18"/>
      <c r="J5" s="18"/>
      <c r="K5" s="28" t="s">
        <v>90</v>
      </c>
      <c r="L5" s="58">
        <v>1</v>
      </c>
      <c r="M5" s="17" t="s">
        <v>17</v>
      </c>
      <c r="N5" s="18"/>
      <c r="O5" s="23">
        <v>2</v>
      </c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6.5" thickBot="1" x14ac:dyDescent="0.3">
      <c r="A6" s="24">
        <v>3</v>
      </c>
      <c r="B6" s="25" t="str">
        <f>K14</f>
        <v>Alfred Larm</v>
      </c>
      <c r="C6" s="25"/>
      <c r="D6" s="44" t="s">
        <v>11</v>
      </c>
      <c r="E6" s="50" t="s">
        <v>12</v>
      </c>
      <c r="F6" s="37"/>
      <c r="G6" s="55" t="s">
        <v>21</v>
      </c>
      <c r="H6" s="59"/>
      <c r="I6" s="21" t="s">
        <v>8</v>
      </c>
      <c r="J6" s="18"/>
      <c r="K6" s="28" t="s">
        <v>91</v>
      </c>
      <c r="L6" s="58">
        <v>1</v>
      </c>
      <c r="M6" s="17" t="s">
        <v>7</v>
      </c>
      <c r="N6" s="18"/>
      <c r="O6" s="23">
        <v>1</v>
      </c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6.5" thickBot="1" x14ac:dyDescent="0.3">
      <c r="A7" s="24">
        <v>4</v>
      </c>
      <c r="B7" s="31" t="str">
        <f>K4</f>
        <v>William Andersson Brys</v>
      </c>
      <c r="C7" s="32"/>
      <c r="D7" s="45" t="s">
        <v>11</v>
      </c>
      <c r="E7" s="43" t="s">
        <v>12</v>
      </c>
      <c r="F7" s="36"/>
      <c r="G7" s="31" t="s">
        <v>101</v>
      </c>
      <c r="H7" s="59">
        <v>1</v>
      </c>
      <c r="I7" s="25" t="s">
        <v>131</v>
      </c>
      <c r="J7" s="18"/>
      <c r="K7" s="28" t="s">
        <v>92</v>
      </c>
      <c r="L7" s="58">
        <v>1</v>
      </c>
      <c r="M7" s="17" t="s">
        <v>145</v>
      </c>
      <c r="N7" s="18"/>
      <c r="O7" s="23">
        <v>2</v>
      </c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6.5" thickBot="1" x14ac:dyDescent="0.3">
      <c r="A8" s="24">
        <v>5</v>
      </c>
      <c r="B8" s="25" t="str">
        <f>K19</f>
        <v>Isak Ristov</v>
      </c>
      <c r="C8" s="25"/>
      <c r="D8" s="44" t="s">
        <v>11</v>
      </c>
      <c r="E8" s="50" t="s">
        <v>12</v>
      </c>
      <c r="F8" s="47"/>
      <c r="G8" s="56" t="s">
        <v>92</v>
      </c>
      <c r="H8" s="60">
        <v>1</v>
      </c>
      <c r="I8" s="25" t="s">
        <v>132</v>
      </c>
      <c r="J8" s="18"/>
      <c r="K8" s="28" t="s">
        <v>93</v>
      </c>
      <c r="L8" s="58">
        <v>1</v>
      </c>
      <c r="M8" s="17" t="s">
        <v>20</v>
      </c>
      <c r="N8" s="18"/>
      <c r="O8" s="23">
        <f>O3-O4-O5-O7-O6</f>
        <v>32</v>
      </c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16.5" thickBot="1" x14ac:dyDescent="0.3">
      <c r="A9" s="24">
        <v>6</v>
      </c>
      <c r="B9" s="25" t="str">
        <f>K24</f>
        <v>Lucas Wallin</v>
      </c>
      <c r="C9" s="25"/>
      <c r="D9" s="44" t="s">
        <v>11</v>
      </c>
      <c r="E9" s="50" t="s">
        <v>25</v>
      </c>
      <c r="F9" s="47"/>
      <c r="G9" s="38" t="s">
        <v>135</v>
      </c>
      <c r="H9" s="60">
        <v>1</v>
      </c>
      <c r="I9" s="25" t="s">
        <v>134</v>
      </c>
      <c r="J9" s="18"/>
      <c r="K9" s="28" t="s">
        <v>94</v>
      </c>
      <c r="L9" s="58">
        <v>1</v>
      </c>
      <c r="M9" s="17" t="s">
        <v>23</v>
      </c>
      <c r="N9" s="19"/>
      <c r="O9" s="23">
        <v>32</v>
      </c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16.5" thickBot="1" x14ac:dyDescent="0.3">
      <c r="A10" s="24">
        <v>7</v>
      </c>
      <c r="B10" s="25" t="str">
        <f>K27</f>
        <v>Sam Alborn</v>
      </c>
      <c r="C10" s="25"/>
      <c r="D10" s="44" t="s">
        <v>11</v>
      </c>
      <c r="E10" s="50" t="s">
        <v>25</v>
      </c>
      <c r="F10" s="47"/>
      <c r="G10" s="38" t="s">
        <v>105</v>
      </c>
      <c r="H10" s="60">
        <v>1</v>
      </c>
      <c r="I10" s="25" t="s">
        <v>139</v>
      </c>
      <c r="J10" s="18"/>
      <c r="K10" s="28" t="s">
        <v>95</v>
      </c>
      <c r="L10" s="58">
        <v>1</v>
      </c>
      <c r="M10" s="19" t="s">
        <v>29</v>
      </c>
      <c r="N10" s="18"/>
      <c r="O10" s="33">
        <f>O8-O9</f>
        <v>0</v>
      </c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16.5" thickBot="1" x14ac:dyDescent="0.3">
      <c r="A11" s="24">
        <v>8</v>
      </c>
      <c r="B11" s="25" t="str">
        <f>K33</f>
        <v>Valter Joneklint</v>
      </c>
      <c r="C11" s="25"/>
      <c r="D11" s="44" t="s">
        <v>11</v>
      </c>
      <c r="E11" s="50" t="s">
        <v>25</v>
      </c>
      <c r="F11" s="47"/>
      <c r="G11" s="38" t="s">
        <v>106</v>
      </c>
      <c r="H11" s="60">
        <v>1</v>
      </c>
      <c r="I11" s="25" t="s">
        <v>140</v>
      </c>
      <c r="J11" s="18"/>
      <c r="K11" s="28" t="s">
        <v>96</v>
      </c>
      <c r="L11" s="58">
        <v>1</v>
      </c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16.5" thickBot="1" x14ac:dyDescent="0.3">
      <c r="A12" s="24">
        <v>9</v>
      </c>
      <c r="B12" s="25" t="str">
        <f>K36</f>
        <v>Noah Käpynen</v>
      </c>
      <c r="C12" s="25"/>
      <c r="D12" s="44" t="s">
        <v>11</v>
      </c>
      <c r="E12" s="50" t="s">
        <v>25</v>
      </c>
      <c r="F12" s="47"/>
      <c r="G12" s="38" t="s">
        <v>112</v>
      </c>
      <c r="H12" s="60">
        <v>1</v>
      </c>
      <c r="I12" s="25" t="s">
        <v>141</v>
      </c>
      <c r="J12" s="18"/>
      <c r="K12" s="28" t="s">
        <v>135</v>
      </c>
      <c r="L12" s="58">
        <v>1</v>
      </c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6.5" thickBot="1" x14ac:dyDescent="0.3">
      <c r="A13" s="24">
        <v>10</v>
      </c>
      <c r="B13" s="25" t="str">
        <f>K39</f>
        <v>Max Maresch</v>
      </c>
      <c r="C13" s="25"/>
      <c r="D13" s="44" t="s">
        <v>11</v>
      </c>
      <c r="E13" s="50" t="s">
        <v>40</v>
      </c>
      <c r="F13" s="47"/>
      <c r="G13" s="38" t="s">
        <v>143</v>
      </c>
      <c r="H13" s="60">
        <v>1</v>
      </c>
      <c r="I13" s="25" t="s">
        <v>142</v>
      </c>
      <c r="J13" s="18"/>
      <c r="K13" s="28" t="s">
        <v>146</v>
      </c>
      <c r="L13" s="58">
        <v>1</v>
      </c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6.5" thickBot="1" x14ac:dyDescent="0.3">
      <c r="A14" s="24">
        <v>11</v>
      </c>
      <c r="B14" s="25" t="str">
        <f>K43</f>
        <v>August Staf Olsson</v>
      </c>
      <c r="C14" s="25"/>
      <c r="D14" s="44" t="s">
        <v>11</v>
      </c>
      <c r="E14" s="50" t="s">
        <v>40</v>
      </c>
      <c r="F14" s="47"/>
      <c r="G14" s="38" t="s">
        <v>129</v>
      </c>
      <c r="H14" s="60">
        <v>1</v>
      </c>
      <c r="I14" s="25" t="s">
        <v>144</v>
      </c>
      <c r="J14" s="18"/>
      <c r="K14" s="28" t="s">
        <v>97</v>
      </c>
      <c r="L14" s="58">
        <v>1</v>
      </c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16.5" thickBot="1" x14ac:dyDescent="0.3">
      <c r="A15" s="24">
        <v>12</v>
      </c>
      <c r="B15" s="25" t="str">
        <f>K48</f>
        <v>Elias Vosoughi</v>
      </c>
      <c r="C15" s="25"/>
      <c r="D15" s="44" t="s">
        <v>11</v>
      </c>
      <c r="E15" s="50" t="s">
        <v>40</v>
      </c>
      <c r="F15" s="47"/>
      <c r="G15" s="28"/>
      <c r="H15" s="59"/>
      <c r="I15" s="18"/>
      <c r="J15" s="18"/>
      <c r="K15" s="28" t="s">
        <v>98</v>
      </c>
      <c r="L15" s="58">
        <v>1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6.5" thickBot="1" x14ac:dyDescent="0.3">
      <c r="A16" s="24">
        <v>13</v>
      </c>
      <c r="B16" s="25" t="str">
        <f>K5</f>
        <v>Noah Andersson</v>
      </c>
      <c r="C16" s="25"/>
      <c r="D16" s="44" t="s">
        <v>11</v>
      </c>
      <c r="E16" s="50" t="s">
        <v>40</v>
      </c>
      <c r="F16" s="47"/>
      <c r="G16" s="57" t="s">
        <v>65</v>
      </c>
      <c r="H16" s="61"/>
      <c r="I16" s="21" t="s">
        <v>8</v>
      </c>
      <c r="J16" s="18"/>
      <c r="K16" s="28" t="s">
        <v>99</v>
      </c>
      <c r="L16" s="58">
        <v>1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16.5" thickBot="1" x14ac:dyDescent="0.3">
      <c r="A17" s="24">
        <v>14</v>
      </c>
      <c r="B17" s="25" t="str">
        <f>K44</f>
        <v>Valdemar Sundström</v>
      </c>
      <c r="C17" s="25"/>
      <c r="D17" s="44" t="s">
        <v>11</v>
      </c>
      <c r="E17" s="50" t="s">
        <v>50</v>
      </c>
      <c r="F17" s="47"/>
      <c r="G17" s="38" t="s">
        <v>115</v>
      </c>
      <c r="H17" s="60">
        <v>1</v>
      </c>
      <c r="I17" s="25" t="s">
        <v>137</v>
      </c>
      <c r="J17" s="18"/>
      <c r="K17" s="28" t="s">
        <v>100</v>
      </c>
      <c r="L17" s="58">
        <v>1</v>
      </c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16.5" thickBot="1" x14ac:dyDescent="0.3">
      <c r="A18" s="24">
        <v>15</v>
      </c>
      <c r="B18" s="25" t="str">
        <f>K13</f>
        <v>Alexander Kroon</v>
      </c>
      <c r="C18" s="25"/>
      <c r="D18" s="44" t="s">
        <v>11</v>
      </c>
      <c r="E18" s="50" t="s">
        <v>50</v>
      </c>
      <c r="F18" s="47"/>
      <c r="G18" s="38" t="s">
        <v>124</v>
      </c>
      <c r="H18" s="60">
        <v>1</v>
      </c>
      <c r="I18" s="25" t="s">
        <v>138</v>
      </c>
      <c r="J18" s="18"/>
      <c r="K18" s="28" t="s">
        <v>101</v>
      </c>
      <c r="L18" s="58">
        <v>1</v>
      </c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6.5" thickBot="1" x14ac:dyDescent="0.3">
      <c r="A19" s="24">
        <v>16</v>
      </c>
      <c r="B19" s="64" t="str">
        <f>K16</f>
        <v>Erik Lindbom</v>
      </c>
      <c r="C19" s="25"/>
      <c r="D19" s="44" t="s">
        <v>11</v>
      </c>
      <c r="E19" s="50" t="s">
        <v>50</v>
      </c>
      <c r="F19" s="47"/>
      <c r="G19" s="28"/>
      <c r="H19" s="59"/>
      <c r="I19" s="18"/>
      <c r="J19" s="18"/>
      <c r="K19" s="28" t="s">
        <v>102</v>
      </c>
      <c r="L19" s="58">
        <v>1</v>
      </c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16.5" thickBot="1" x14ac:dyDescent="0.3">
      <c r="A20" s="26">
        <v>17</v>
      </c>
      <c r="B20" s="35" t="str">
        <f>K21</f>
        <v>Max Strömberg</v>
      </c>
      <c r="C20" s="27"/>
      <c r="D20" s="44" t="s">
        <v>11</v>
      </c>
      <c r="E20" s="54" t="s">
        <v>50</v>
      </c>
      <c r="F20" s="47"/>
      <c r="G20" s="57" t="s">
        <v>77</v>
      </c>
      <c r="H20" s="61"/>
      <c r="I20" s="22" t="s">
        <v>8</v>
      </c>
      <c r="J20" s="18"/>
      <c r="K20" s="28" t="s">
        <v>103</v>
      </c>
      <c r="L20" s="58">
        <v>1</v>
      </c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16.5" thickBot="1" x14ac:dyDescent="0.3">
      <c r="A21" s="24"/>
      <c r="B21" s="65"/>
      <c r="C21" s="34"/>
      <c r="D21" s="44"/>
      <c r="E21" s="53"/>
      <c r="F21" s="37"/>
      <c r="G21" s="31" t="s">
        <v>114</v>
      </c>
      <c r="H21" s="62">
        <v>1</v>
      </c>
      <c r="I21" s="35" t="s">
        <v>136</v>
      </c>
      <c r="J21" s="18"/>
      <c r="K21" s="28" t="s">
        <v>104</v>
      </c>
      <c r="L21" s="58">
        <v>1</v>
      </c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16.5" thickBot="1" x14ac:dyDescent="0.3">
      <c r="A22" s="24">
        <v>18</v>
      </c>
      <c r="B22" s="25" t="str">
        <f>K26</f>
        <v>Loui Åsebratt</v>
      </c>
      <c r="C22" s="25"/>
      <c r="D22" s="44" t="s">
        <v>63</v>
      </c>
      <c r="E22" s="52" t="s">
        <v>12</v>
      </c>
      <c r="F22" s="37"/>
      <c r="G22" s="31" t="str">
        <f>K9</f>
        <v>Herman Felten</v>
      </c>
      <c r="H22" s="63">
        <v>1</v>
      </c>
      <c r="I22" s="35" t="s">
        <v>150</v>
      </c>
      <c r="J22" s="18"/>
      <c r="K22" s="28" t="s">
        <v>105</v>
      </c>
      <c r="L22" s="58">
        <v>1</v>
      </c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16.5" thickBot="1" x14ac:dyDescent="0.3">
      <c r="A23" s="24">
        <v>19</v>
      </c>
      <c r="B23" s="25" t="str">
        <f>K30</f>
        <v>Julian Ekdahl</v>
      </c>
      <c r="C23" s="25"/>
      <c r="D23" s="44" t="s">
        <v>63</v>
      </c>
      <c r="E23" s="50" t="s">
        <v>12</v>
      </c>
      <c r="F23" s="37"/>
      <c r="G23" s="28"/>
      <c r="H23" s="18"/>
      <c r="I23" s="30"/>
      <c r="J23" s="18"/>
      <c r="K23" s="28" t="s">
        <v>106</v>
      </c>
      <c r="L23" s="58">
        <v>1</v>
      </c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16.5" thickBot="1" x14ac:dyDescent="0.3">
      <c r="A24" s="24">
        <v>20</v>
      </c>
      <c r="B24" s="25" t="str">
        <f>K35</f>
        <v>William Komi</v>
      </c>
      <c r="C24" s="25"/>
      <c r="D24" s="44" t="s">
        <v>63</v>
      </c>
      <c r="E24" s="50" t="s">
        <v>12</v>
      </c>
      <c r="F24" s="37"/>
      <c r="G24" s="57" t="s">
        <v>81</v>
      </c>
      <c r="H24" s="21"/>
      <c r="I24" s="21" t="s">
        <v>8</v>
      </c>
      <c r="J24" s="18"/>
      <c r="K24" s="28" t="s">
        <v>107</v>
      </c>
      <c r="L24" s="58">
        <v>1</v>
      </c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6.5" thickBot="1" x14ac:dyDescent="0.3">
      <c r="A25" s="24">
        <v>21</v>
      </c>
      <c r="B25" s="25" t="str">
        <f>K38</f>
        <v>Jakob Liljegren</v>
      </c>
      <c r="C25" s="25"/>
      <c r="D25" s="44" t="s">
        <v>63</v>
      </c>
      <c r="E25" s="50" t="s">
        <v>12</v>
      </c>
      <c r="F25" s="37"/>
      <c r="G25" s="31"/>
      <c r="H25" s="27"/>
      <c r="I25" s="25"/>
      <c r="J25" s="18"/>
      <c r="K25" s="28" t="s">
        <v>108</v>
      </c>
      <c r="L25" s="58">
        <v>1</v>
      </c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16.5" thickBot="1" x14ac:dyDescent="0.3">
      <c r="A26" s="24">
        <v>22</v>
      </c>
      <c r="B26" s="25" t="str">
        <f>K41</f>
        <v>Axel Poulsen</v>
      </c>
      <c r="C26" s="25"/>
      <c r="D26" s="44" t="s">
        <v>63</v>
      </c>
      <c r="E26" s="50" t="s">
        <v>25</v>
      </c>
      <c r="F26" s="37"/>
      <c r="G26" s="18"/>
      <c r="H26" s="18"/>
      <c r="I26" s="18"/>
      <c r="J26" s="18"/>
      <c r="K26" s="28" t="s">
        <v>109</v>
      </c>
      <c r="L26" s="58">
        <v>1</v>
      </c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16.5" thickBot="1" x14ac:dyDescent="0.3">
      <c r="A27" s="24">
        <v>23</v>
      </c>
      <c r="B27" s="25" t="str">
        <f>K46</f>
        <v>Theo Tubbero</v>
      </c>
      <c r="C27" s="25"/>
      <c r="D27" s="44" t="s">
        <v>63</v>
      </c>
      <c r="E27" s="50" t="s">
        <v>25</v>
      </c>
      <c r="F27" s="37"/>
      <c r="G27" s="18"/>
      <c r="H27" s="18"/>
      <c r="I27" s="18"/>
      <c r="J27" s="18"/>
      <c r="K27" s="28" t="s">
        <v>110</v>
      </c>
      <c r="L27" s="58">
        <v>1</v>
      </c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16.5" thickBot="1" x14ac:dyDescent="0.3">
      <c r="A28" s="24">
        <v>24</v>
      </c>
      <c r="B28" s="25" t="str">
        <f>K8</f>
        <v>Alfred Elovsson</v>
      </c>
      <c r="C28" s="25"/>
      <c r="D28" s="44" t="s">
        <v>63</v>
      </c>
      <c r="E28" s="50" t="s">
        <v>25</v>
      </c>
      <c r="F28" s="37"/>
      <c r="G28" s="18"/>
      <c r="H28" s="18"/>
      <c r="I28" s="18"/>
      <c r="J28" s="18"/>
      <c r="K28" s="28" t="s">
        <v>111</v>
      </c>
      <c r="L28" s="58">
        <v>1</v>
      </c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16.5" thickBot="1" x14ac:dyDescent="0.3">
      <c r="A29" s="24">
        <v>25</v>
      </c>
      <c r="B29" s="25" t="str">
        <f>K11</f>
        <v>Alvin Järlebrant</v>
      </c>
      <c r="C29" s="25"/>
      <c r="D29" s="44" t="s">
        <v>63</v>
      </c>
      <c r="E29" s="50" t="s">
        <v>25</v>
      </c>
      <c r="F29" s="37"/>
      <c r="G29" s="18"/>
      <c r="H29" s="18"/>
      <c r="I29" s="18"/>
      <c r="J29" s="37"/>
      <c r="K29" s="28" t="s">
        <v>112</v>
      </c>
      <c r="L29" s="58">
        <v>1</v>
      </c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16.5" thickBot="1" x14ac:dyDescent="0.3">
      <c r="A30" s="24">
        <v>26</v>
      </c>
      <c r="B30" s="25" t="str">
        <f>K15</f>
        <v>Sixten Larsson</v>
      </c>
      <c r="C30" s="25"/>
      <c r="D30" s="44" t="s">
        <v>63</v>
      </c>
      <c r="E30" s="50" t="s">
        <v>40</v>
      </c>
      <c r="F30" s="36"/>
      <c r="G30" s="18"/>
      <c r="H30" s="18"/>
      <c r="I30" s="18"/>
      <c r="J30" s="37"/>
      <c r="K30" s="28" t="s">
        <v>113</v>
      </c>
      <c r="L30" s="58">
        <v>1</v>
      </c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6.5" thickBot="1" x14ac:dyDescent="0.3">
      <c r="A31" s="24">
        <v>27</v>
      </c>
      <c r="B31" s="25" t="str">
        <f>K20</f>
        <v>Wilmer Sjölin</v>
      </c>
      <c r="C31" s="25"/>
      <c r="D31" s="44" t="s">
        <v>63</v>
      </c>
      <c r="E31" s="50" t="s">
        <v>40</v>
      </c>
      <c r="F31" s="37"/>
      <c r="G31" s="18"/>
      <c r="H31" s="18"/>
      <c r="I31" s="18"/>
      <c r="J31" s="18"/>
      <c r="K31" s="28" t="s">
        <v>114</v>
      </c>
      <c r="L31" s="58">
        <v>1</v>
      </c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16.5" thickBot="1" x14ac:dyDescent="0.3">
      <c r="A32" s="24">
        <v>28</v>
      </c>
      <c r="B32" s="25" t="str">
        <f>K25</f>
        <v>Wilmer Westerlund</v>
      </c>
      <c r="C32" s="25"/>
      <c r="D32" s="44" t="s">
        <v>63</v>
      </c>
      <c r="E32" s="50" t="s">
        <v>40</v>
      </c>
      <c r="F32" s="37"/>
      <c r="G32" s="18"/>
      <c r="H32" s="18"/>
      <c r="I32" s="18"/>
      <c r="J32" s="18"/>
      <c r="K32" s="28" t="s">
        <v>115</v>
      </c>
      <c r="L32" s="58">
        <v>1</v>
      </c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16.5" thickBot="1" x14ac:dyDescent="0.3">
      <c r="A33" s="24">
        <v>29</v>
      </c>
      <c r="B33" s="25" t="str">
        <f>K28</f>
        <v>Olof Aronsson</v>
      </c>
      <c r="C33" s="25"/>
      <c r="D33" s="44" t="s">
        <v>63</v>
      </c>
      <c r="E33" s="50" t="s">
        <v>40</v>
      </c>
      <c r="F33" s="37"/>
      <c r="G33" s="18"/>
      <c r="H33" s="18"/>
      <c r="I33" s="18"/>
      <c r="J33" s="18"/>
      <c r="K33" s="28" t="s">
        <v>116</v>
      </c>
      <c r="L33" s="58">
        <v>1</v>
      </c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16.5" thickBot="1" x14ac:dyDescent="0.3">
      <c r="A34" s="24">
        <v>30</v>
      </c>
      <c r="B34" s="25" t="str">
        <f>K34</f>
        <v>Albin Karlsson</v>
      </c>
      <c r="C34" s="25"/>
      <c r="D34" s="44" t="s">
        <v>63</v>
      </c>
      <c r="E34" s="50" t="s">
        <v>50</v>
      </c>
      <c r="F34" s="37"/>
      <c r="G34" s="18"/>
      <c r="H34" s="18"/>
      <c r="I34" s="18"/>
      <c r="J34" s="18"/>
      <c r="K34" s="28" t="s">
        <v>117</v>
      </c>
      <c r="L34" s="58">
        <v>1</v>
      </c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16.5" thickBot="1" x14ac:dyDescent="0.3">
      <c r="A35" s="24">
        <v>31</v>
      </c>
      <c r="B35" s="25" t="str">
        <f>K37</f>
        <v>Casper Larsson</v>
      </c>
      <c r="C35" s="25"/>
      <c r="D35" s="44" t="s">
        <v>63</v>
      </c>
      <c r="E35" s="50" t="s">
        <v>50</v>
      </c>
      <c r="F35" s="37"/>
      <c r="G35" s="18"/>
      <c r="H35" s="18"/>
      <c r="I35" s="18"/>
      <c r="J35" s="18"/>
      <c r="K35" s="28" t="s">
        <v>118</v>
      </c>
      <c r="L35" s="58">
        <v>1</v>
      </c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16.5" thickBot="1" x14ac:dyDescent="0.3">
      <c r="A36" s="24">
        <v>32</v>
      </c>
      <c r="B36" s="25" t="str">
        <f>K40</f>
        <v>Harry Olsson Ottsjö</v>
      </c>
      <c r="C36" s="25"/>
      <c r="D36" s="44" t="s">
        <v>63</v>
      </c>
      <c r="E36" s="50" t="s">
        <v>50</v>
      </c>
      <c r="F36" s="37"/>
      <c r="G36" s="18"/>
      <c r="H36" s="18"/>
      <c r="I36" s="18"/>
      <c r="J36" s="18"/>
      <c r="K36" s="28" t="s">
        <v>119</v>
      </c>
      <c r="L36" s="58">
        <v>1</v>
      </c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6.5" thickBot="1" x14ac:dyDescent="0.3">
      <c r="A37" s="18"/>
      <c r="B37" s="38"/>
      <c r="C37" s="38"/>
      <c r="D37" s="46" t="s">
        <v>63</v>
      </c>
      <c r="E37" s="51" t="s">
        <v>50</v>
      </c>
      <c r="F37" s="37"/>
      <c r="G37" s="18"/>
      <c r="H37" s="18"/>
      <c r="I37" s="18"/>
      <c r="J37" s="18"/>
      <c r="K37" s="28" t="s">
        <v>120</v>
      </c>
      <c r="L37" s="58">
        <v>1</v>
      </c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16.5" thickBot="1" x14ac:dyDescent="0.3">
      <c r="A38" s="26"/>
      <c r="B38" s="39"/>
      <c r="C38" s="39"/>
      <c r="D38" s="39"/>
      <c r="E38" s="48"/>
      <c r="F38" s="37"/>
      <c r="G38" s="18"/>
      <c r="H38" s="18"/>
      <c r="I38" s="18"/>
      <c r="J38" s="18"/>
      <c r="K38" s="28" t="s">
        <v>148</v>
      </c>
      <c r="L38" s="58">
        <v>1</v>
      </c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16.5" thickBot="1" x14ac:dyDescent="0.3">
      <c r="A39" s="18">
        <v>33</v>
      </c>
      <c r="B39" s="40" t="str">
        <f>K9</f>
        <v>Herman Felten</v>
      </c>
      <c r="C39" s="41" t="s">
        <v>145</v>
      </c>
      <c r="D39" s="42" t="s">
        <v>11</v>
      </c>
      <c r="E39" s="43" t="s">
        <v>151</v>
      </c>
      <c r="F39" s="18"/>
      <c r="G39" s="18"/>
      <c r="H39" s="18"/>
      <c r="I39" s="18"/>
      <c r="J39" s="18"/>
      <c r="K39" s="28" t="s">
        <v>121</v>
      </c>
      <c r="L39" s="58">
        <v>1</v>
      </c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16.5" thickBot="1" x14ac:dyDescent="0.3">
      <c r="A40" s="26">
        <v>34</v>
      </c>
      <c r="B40" s="40" t="str">
        <f>K31</f>
        <v>Malte Espling-Ek</v>
      </c>
      <c r="C40" s="41" t="s">
        <v>145</v>
      </c>
      <c r="D40" s="42" t="s">
        <v>63</v>
      </c>
      <c r="E40" s="43" t="s">
        <v>151</v>
      </c>
      <c r="F40" s="37"/>
      <c r="G40" s="18"/>
      <c r="H40" s="18"/>
      <c r="I40" s="18"/>
      <c r="J40" s="18"/>
      <c r="K40" s="28" t="s">
        <v>122</v>
      </c>
      <c r="L40" s="58">
        <v>1</v>
      </c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16.5" thickBot="1" x14ac:dyDescent="0.3">
      <c r="A41" s="26"/>
      <c r="B41" s="18"/>
      <c r="C41" s="18"/>
      <c r="D41" s="18"/>
      <c r="E41" s="18"/>
      <c r="F41" s="37"/>
      <c r="G41" s="18"/>
      <c r="H41" s="18"/>
      <c r="I41" s="18"/>
      <c r="J41" s="18"/>
      <c r="K41" s="28" t="s">
        <v>123</v>
      </c>
      <c r="L41" s="58">
        <v>1</v>
      </c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16.5" thickBot="1" x14ac:dyDescent="0.3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28" t="s">
        <v>124</v>
      </c>
      <c r="L42" s="58">
        <v>1</v>
      </c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6.5" thickBot="1" x14ac:dyDescent="0.3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28" t="s">
        <v>125</v>
      </c>
      <c r="L43" s="58">
        <v>1</v>
      </c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16.5" thickBot="1" x14ac:dyDescent="0.3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28" t="s">
        <v>126</v>
      </c>
      <c r="L44" s="58">
        <v>1</v>
      </c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16.5" thickBot="1" x14ac:dyDescent="0.3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28" t="s">
        <v>127</v>
      </c>
      <c r="L45" s="58">
        <v>1</v>
      </c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16.5" thickBot="1" x14ac:dyDescent="0.3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28" t="s">
        <v>128</v>
      </c>
      <c r="L46" s="58">
        <v>1</v>
      </c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16.5" thickBot="1" x14ac:dyDescent="0.3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28" t="s">
        <v>129</v>
      </c>
      <c r="L47" s="58">
        <v>1</v>
      </c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16.5" thickBot="1" x14ac:dyDescent="0.3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28" t="s">
        <v>130</v>
      </c>
      <c r="L48" s="58">
        <v>1</v>
      </c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6.5" thickBot="1" x14ac:dyDescent="0.3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>
        <f>SUM(L4:L48)</f>
        <v>45</v>
      </c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16.5" thickBot="1" x14ac:dyDescent="0.3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16.5" thickBot="1" x14ac:dyDescent="0.3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16.5" thickBot="1" x14ac:dyDescent="0.3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16.5" thickBot="1" x14ac:dyDescent="0.3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16.5" thickBot="1" x14ac:dyDescent="0.3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6.5" thickBot="1" x14ac:dyDescent="0.3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16.5" thickBot="1" x14ac:dyDescent="0.3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16.5" thickBot="1" x14ac:dyDescent="0.3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16.5" thickBot="1" x14ac:dyDescent="0.3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16.5" thickBot="1" x14ac:dyDescent="0.3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16.5" thickBot="1" x14ac:dyDescent="0.3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6.5" thickBot="1" x14ac:dyDescent="0.3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16.5" thickBot="1" x14ac:dyDescent="0.3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16.5" thickBot="1" x14ac:dyDescent="0.3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16.5" thickBot="1" x14ac:dyDescent="0.3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16.5" thickBot="1" x14ac:dyDescent="0.3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16.5" thickBot="1" x14ac:dyDescent="0.3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6.5" thickBot="1" x14ac:dyDescent="0.3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6.5" thickBot="1" x14ac:dyDescent="0.3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16.5" thickBot="1" x14ac:dyDescent="0.3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16.5" thickBot="1" x14ac:dyDescent="0.3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16.5" thickBot="1" x14ac:dyDescent="0.3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16.5" thickBot="1" x14ac:dyDescent="0.3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16.5" thickBot="1" x14ac:dyDescent="0.3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16.5" thickBot="1" x14ac:dyDescent="0.3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16.5" thickBot="1" x14ac:dyDescent="0.3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16.5" thickBot="1" x14ac:dyDescent="0.3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16.5" thickBot="1" x14ac:dyDescent="0.3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16.5" thickBot="1" x14ac:dyDescent="0.3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16.5" thickBot="1" x14ac:dyDescent="0.3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16.5" thickBot="1" x14ac:dyDescent="0.3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16.5" thickBot="1" x14ac:dyDescent="0.3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16.5" thickBot="1" x14ac:dyDescent="0.3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16.5" thickBot="1" x14ac:dyDescent="0.3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16.5" thickBot="1" x14ac:dyDescent="0.3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16.5" thickBot="1" x14ac:dyDescent="0.3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16.5" thickBot="1" x14ac:dyDescent="0.3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16.5" thickBot="1" x14ac:dyDescent="0.3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16.5" thickBot="1" x14ac:dyDescent="0.3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16.5" thickBot="1" x14ac:dyDescent="0.3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16.5" thickBot="1" x14ac:dyDescent="0.3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16.5" thickBot="1" x14ac:dyDescent="0.3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16.5" thickBot="1" x14ac:dyDescent="0.3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16.5" thickBot="1" x14ac:dyDescent="0.3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16.5" thickBot="1" x14ac:dyDescent="0.3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16.5" thickBot="1" x14ac:dyDescent="0.3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16.5" thickBot="1" x14ac:dyDescent="0.3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16.5" thickBot="1" x14ac:dyDescent="0.3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16.5" thickBot="1" x14ac:dyDescent="0.3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16.5" thickBot="1" x14ac:dyDescent="0.3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16.5" thickBot="1" x14ac:dyDescent="0.3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16.5" thickBot="1" x14ac:dyDescent="0.3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16.5" thickBot="1" x14ac:dyDescent="0.3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16.5" thickBot="1" x14ac:dyDescent="0.3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16.5" thickBot="1" x14ac:dyDescent="0.3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16.5" thickBot="1" x14ac:dyDescent="0.3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16.5" thickBot="1" x14ac:dyDescent="0.3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16.5" thickBot="1" x14ac:dyDescent="0.3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16.5" thickBot="1" x14ac:dyDescent="0.3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16.5" thickBot="1" x14ac:dyDescent="0.3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16.5" thickBot="1" x14ac:dyDescent="0.3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16.5" thickBot="1" x14ac:dyDescent="0.3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16.5" thickBot="1" x14ac:dyDescent="0.3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16.5" thickBot="1" x14ac:dyDescent="0.3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16.5" thickBot="1" x14ac:dyDescent="0.3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16.5" thickBot="1" x14ac:dyDescent="0.3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16.5" thickBot="1" x14ac:dyDescent="0.3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16.5" thickBot="1" x14ac:dyDescent="0.3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16.5" thickBot="1" x14ac:dyDescent="0.3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16.5" thickBot="1" x14ac:dyDescent="0.3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16.5" thickBot="1" x14ac:dyDescent="0.3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16.5" thickBot="1" x14ac:dyDescent="0.3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16.5" thickBot="1" x14ac:dyDescent="0.3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16.5" thickBot="1" x14ac:dyDescent="0.3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16.5" thickBot="1" x14ac:dyDescent="0.3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16.5" thickBot="1" x14ac:dyDescent="0.3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16.5" thickBot="1" x14ac:dyDescent="0.3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25.5" customHeight="1" thickBot="1" x14ac:dyDescent="0.3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16.5" thickBot="1" x14ac:dyDescent="0.3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16.5" thickBot="1" x14ac:dyDescent="0.3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16.5" thickBot="1" x14ac:dyDescent="0.3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16.5" thickBot="1" x14ac:dyDescent="0.3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16.5" thickBot="1" x14ac:dyDescent="0.3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16.5" thickBot="1" x14ac:dyDescent="0.3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16.5" thickBot="1" x14ac:dyDescent="0.3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16.5" thickBot="1" x14ac:dyDescent="0.3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16.5" thickBot="1" x14ac:dyDescent="0.3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16.5" thickBot="1" x14ac:dyDescent="0.3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16.5" thickBot="1" x14ac:dyDescent="0.3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16.5" thickBot="1" x14ac:dyDescent="0.3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16.5" thickBot="1" x14ac:dyDescent="0.3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16.5" thickBot="1" x14ac:dyDescent="0.3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16.5" thickBot="1" x14ac:dyDescent="0.3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6.5" thickBot="1" x14ac:dyDescent="0.3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6.5" thickBot="1" x14ac:dyDescent="0.3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6.5" thickBot="1" x14ac:dyDescent="0.3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6.5" thickBot="1" x14ac:dyDescent="0.3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6.5" thickBot="1" x14ac:dyDescent="0.3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16.5" thickBot="1" x14ac:dyDescent="0.3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16.5" thickBot="1" x14ac:dyDescent="0.3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16.5" thickBot="1" x14ac:dyDescent="0.3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16.5" thickBot="1" x14ac:dyDescent="0.3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16.5" thickBot="1" x14ac:dyDescent="0.3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16.5" thickBot="1" x14ac:dyDescent="0.3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16.5" thickBot="1" x14ac:dyDescent="0.3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16.5" thickBot="1" x14ac:dyDescent="0.3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16.5" thickBot="1" x14ac:dyDescent="0.3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16.5" thickBot="1" x14ac:dyDescent="0.3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16.5" thickBot="1" x14ac:dyDescent="0.3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16.5" thickBot="1" x14ac:dyDescent="0.3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16.5" thickBot="1" x14ac:dyDescent="0.3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16.5" thickBot="1" x14ac:dyDescent="0.3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16.5" thickBot="1" x14ac:dyDescent="0.3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16.5" thickBot="1" x14ac:dyDescent="0.3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16.5" thickBot="1" x14ac:dyDescent="0.3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16.5" thickBot="1" x14ac:dyDescent="0.3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16.5" thickBot="1" x14ac:dyDescent="0.3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16.5" thickBot="1" x14ac:dyDescent="0.3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16.5" thickBot="1" x14ac:dyDescent="0.3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16.5" thickBot="1" x14ac:dyDescent="0.3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16.5" thickBot="1" x14ac:dyDescent="0.3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16.5" thickBot="1" x14ac:dyDescent="0.3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16.5" thickBot="1" x14ac:dyDescent="0.3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16.5" thickBot="1" x14ac:dyDescent="0.3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16.5" thickBot="1" x14ac:dyDescent="0.3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16.5" thickBot="1" x14ac:dyDescent="0.3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16.5" thickBot="1" x14ac:dyDescent="0.3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16.5" thickBot="1" x14ac:dyDescent="0.3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16.5" thickBot="1" x14ac:dyDescent="0.3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16.5" thickBot="1" x14ac:dyDescent="0.3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16.5" thickBot="1" x14ac:dyDescent="0.3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16.5" thickBot="1" x14ac:dyDescent="0.3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16.5" thickBot="1" x14ac:dyDescent="0.3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16.5" thickBot="1" x14ac:dyDescent="0.3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16.5" thickBot="1" x14ac:dyDescent="0.3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16.5" thickBot="1" x14ac:dyDescent="0.3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16.5" thickBot="1" x14ac:dyDescent="0.3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16.5" thickBot="1" x14ac:dyDescent="0.3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16.5" thickBot="1" x14ac:dyDescent="0.3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16.5" thickBot="1" x14ac:dyDescent="0.3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16.5" thickBot="1" x14ac:dyDescent="0.3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16.5" thickBot="1" x14ac:dyDescent="0.3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16.5" thickBot="1" x14ac:dyDescent="0.3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16.5" thickBot="1" x14ac:dyDescent="0.3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16.5" thickBot="1" x14ac:dyDescent="0.3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16.5" thickBot="1" x14ac:dyDescent="0.3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16.5" thickBot="1" x14ac:dyDescent="0.3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16.5" thickBot="1" x14ac:dyDescent="0.3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16.5" thickBot="1" x14ac:dyDescent="0.3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16.5" thickBot="1" x14ac:dyDescent="0.3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16.5" thickBot="1" x14ac:dyDescent="0.3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16.5" thickBot="1" x14ac:dyDescent="0.3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16.5" thickBot="1" x14ac:dyDescent="0.3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16.5" thickBot="1" x14ac:dyDescent="0.3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16.5" thickBot="1" x14ac:dyDescent="0.3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16.5" thickBot="1" x14ac:dyDescent="0.3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16.5" thickBot="1" x14ac:dyDescent="0.3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16.5" thickBot="1" x14ac:dyDescent="0.3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16.5" thickBot="1" x14ac:dyDescent="0.3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16.5" thickBot="1" x14ac:dyDescent="0.3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16.5" thickBot="1" x14ac:dyDescent="0.3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16.5" thickBot="1" x14ac:dyDescent="0.3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16.5" thickBot="1" x14ac:dyDescent="0.3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16.5" thickBot="1" x14ac:dyDescent="0.3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16.5" thickBot="1" x14ac:dyDescent="0.3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16.5" thickBot="1" x14ac:dyDescent="0.3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16.5" thickBot="1" x14ac:dyDescent="0.3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16.5" thickBot="1" x14ac:dyDescent="0.3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16.5" thickBot="1" x14ac:dyDescent="0.3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16.5" thickBot="1" x14ac:dyDescent="0.3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16.5" thickBot="1" x14ac:dyDescent="0.3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16.5" thickBot="1" x14ac:dyDescent="0.3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16.5" thickBot="1" x14ac:dyDescent="0.3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16.5" thickBot="1" x14ac:dyDescent="0.3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16.5" thickBot="1" x14ac:dyDescent="0.3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16.5" thickBot="1" x14ac:dyDescent="0.3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16.5" thickBot="1" x14ac:dyDescent="0.3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16.5" thickBot="1" x14ac:dyDescent="0.3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16.5" thickBot="1" x14ac:dyDescent="0.3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16.5" thickBot="1" x14ac:dyDescent="0.3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16.5" thickBot="1" x14ac:dyDescent="0.3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16.5" thickBot="1" x14ac:dyDescent="0.3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16.5" thickBot="1" x14ac:dyDescent="0.3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16.5" thickBot="1" x14ac:dyDescent="0.3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16.5" thickBot="1" x14ac:dyDescent="0.3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16.5" thickBot="1" x14ac:dyDescent="0.3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16.5" thickBot="1" x14ac:dyDescent="0.3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16.5" thickBot="1" x14ac:dyDescent="0.3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16.5" thickBot="1" x14ac:dyDescent="0.3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16.5" thickBot="1" x14ac:dyDescent="0.3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16.5" thickBot="1" x14ac:dyDescent="0.3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16.5" thickBot="1" x14ac:dyDescent="0.3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16.5" thickBot="1" x14ac:dyDescent="0.3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16.5" thickBot="1" x14ac:dyDescent="0.3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16.5" thickBot="1" x14ac:dyDescent="0.3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16.5" thickBot="1" x14ac:dyDescent="0.3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16.5" thickBot="1" x14ac:dyDescent="0.3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16.5" thickBot="1" x14ac:dyDescent="0.3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16.5" thickBot="1" x14ac:dyDescent="0.3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16.5" thickBot="1" x14ac:dyDescent="0.3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16.5" thickBot="1" x14ac:dyDescent="0.3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16.5" thickBot="1" x14ac:dyDescent="0.3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16.5" thickBot="1" x14ac:dyDescent="0.3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16.5" thickBot="1" x14ac:dyDescent="0.3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16.5" thickBot="1" x14ac:dyDescent="0.3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16.5" thickBot="1" x14ac:dyDescent="0.3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16.5" thickBot="1" x14ac:dyDescent="0.3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16.5" thickBot="1" x14ac:dyDescent="0.3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16.5" thickBot="1" x14ac:dyDescent="0.3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16.5" thickBot="1" x14ac:dyDescent="0.3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16.5" thickBot="1" x14ac:dyDescent="0.3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16.5" thickBot="1" x14ac:dyDescent="0.3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16.5" thickBot="1" x14ac:dyDescent="0.3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16.5" thickBot="1" x14ac:dyDescent="0.3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16.5" thickBot="1" x14ac:dyDescent="0.3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16.5" thickBot="1" x14ac:dyDescent="0.3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16.5" thickBot="1" x14ac:dyDescent="0.3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16.5" thickBot="1" x14ac:dyDescent="0.3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16.5" thickBot="1" x14ac:dyDescent="0.3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16.5" thickBot="1" x14ac:dyDescent="0.3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16.5" thickBot="1" x14ac:dyDescent="0.3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16.5" thickBot="1" x14ac:dyDescent="0.3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16.5" thickBot="1" x14ac:dyDescent="0.3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16.5" thickBot="1" x14ac:dyDescent="0.3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16.5" thickBot="1" x14ac:dyDescent="0.3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16.5" thickBot="1" x14ac:dyDescent="0.3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16.5" thickBot="1" x14ac:dyDescent="0.3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16.5" thickBot="1" x14ac:dyDescent="0.3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16.5" thickBot="1" x14ac:dyDescent="0.3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16.5" thickBot="1" x14ac:dyDescent="0.3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16.5" thickBot="1" x14ac:dyDescent="0.3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16.5" thickBot="1" x14ac:dyDescent="0.3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16.5" thickBot="1" x14ac:dyDescent="0.3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16.5" thickBot="1" x14ac:dyDescent="0.3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16.5" thickBot="1" x14ac:dyDescent="0.3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16.5" thickBot="1" x14ac:dyDescent="0.3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16.5" thickBot="1" x14ac:dyDescent="0.3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ht="16.5" thickBot="1" x14ac:dyDescent="0.3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ht="16.5" thickBot="1" x14ac:dyDescent="0.3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16.5" thickBot="1" x14ac:dyDescent="0.3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ht="16.5" thickBot="1" x14ac:dyDescent="0.3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ht="16.5" thickBot="1" x14ac:dyDescent="0.3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ht="16.5" thickBot="1" x14ac:dyDescent="0.3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ht="16.5" thickBot="1" x14ac:dyDescent="0.3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ht="16.5" thickBot="1" x14ac:dyDescent="0.3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 ht="16.5" thickBot="1" x14ac:dyDescent="0.3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 ht="16.5" thickBot="1" x14ac:dyDescent="0.3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 ht="16.5" thickBot="1" x14ac:dyDescent="0.3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 ht="16.5" thickBot="1" x14ac:dyDescent="0.3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ht="16.5" thickBot="1" x14ac:dyDescent="0.3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ht="16.5" thickBot="1" x14ac:dyDescent="0.3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ht="16.5" thickBot="1" x14ac:dyDescent="0.3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 ht="16.5" thickBot="1" x14ac:dyDescent="0.3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ht="16.5" thickBot="1" x14ac:dyDescent="0.3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ht="16.5" thickBot="1" x14ac:dyDescent="0.3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 ht="16.5" thickBot="1" x14ac:dyDescent="0.3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16.5" thickBot="1" x14ac:dyDescent="0.3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16.5" thickBot="1" x14ac:dyDescent="0.3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 ht="16.5" thickBot="1" x14ac:dyDescent="0.3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 ht="16.5" thickBot="1" x14ac:dyDescent="0.3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ht="16.5" thickBot="1" x14ac:dyDescent="0.3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 ht="16.5" thickBot="1" x14ac:dyDescent="0.3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 ht="16.5" thickBot="1" x14ac:dyDescent="0.3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 ht="16.5" thickBot="1" x14ac:dyDescent="0.3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 ht="16.5" thickBot="1" x14ac:dyDescent="0.3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 ht="16.5" thickBot="1" x14ac:dyDescent="0.3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16.5" thickBot="1" x14ac:dyDescent="0.3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16.5" thickBot="1" x14ac:dyDescent="0.3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16.5" thickBot="1" x14ac:dyDescent="0.3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 ht="16.5" thickBot="1" x14ac:dyDescent="0.3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ht="16.5" thickBot="1" x14ac:dyDescent="0.3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ht="16.5" thickBot="1" x14ac:dyDescent="0.3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 ht="16.5" thickBot="1" x14ac:dyDescent="0.3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ht="16.5" thickBot="1" x14ac:dyDescent="0.3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ht="16.5" thickBot="1" x14ac:dyDescent="0.3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 ht="16.5" thickBot="1" x14ac:dyDescent="0.3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 ht="16.5" thickBot="1" x14ac:dyDescent="0.3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ht="16.5" thickBot="1" x14ac:dyDescent="0.3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 ht="16.5" thickBot="1" x14ac:dyDescent="0.3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ht="16.5" thickBot="1" x14ac:dyDescent="0.3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ht="16.5" thickBot="1" x14ac:dyDescent="0.3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ht="16.5" thickBot="1" x14ac:dyDescent="0.3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ht="16.5" thickBot="1" x14ac:dyDescent="0.3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ht="16.5" thickBot="1" x14ac:dyDescent="0.3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ht="16.5" thickBot="1" x14ac:dyDescent="0.3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 ht="16.5" thickBot="1" x14ac:dyDescent="0.3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ht="16.5" thickBot="1" x14ac:dyDescent="0.3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ht="16.5" thickBot="1" x14ac:dyDescent="0.3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 ht="16.5" thickBot="1" x14ac:dyDescent="0.3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 ht="16.5" thickBot="1" x14ac:dyDescent="0.3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 ht="16.5" thickBot="1" x14ac:dyDescent="0.3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 ht="16.5" thickBot="1" x14ac:dyDescent="0.3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 ht="16.5" thickBot="1" x14ac:dyDescent="0.3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 ht="16.5" thickBot="1" x14ac:dyDescent="0.3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 ht="16.5" thickBot="1" x14ac:dyDescent="0.3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 ht="16.5" thickBot="1" x14ac:dyDescent="0.3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16.5" thickBot="1" x14ac:dyDescent="0.3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ht="16.5" thickBot="1" x14ac:dyDescent="0.3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ht="16.5" thickBot="1" x14ac:dyDescent="0.3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 ht="16.5" thickBot="1" x14ac:dyDescent="0.3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ht="16.5" thickBot="1" x14ac:dyDescent="0.3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ht="16.5" thickBot="1" x14ac:dyDescent="0.3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 ht="16.5" thickBot="1" x14ac:dyDescent="0.3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ht="16.5" thickBot="1" x14ac:dyDescent="0.3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ht="16.5" thickBot="1" x14ac:dyDescent="0.3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 ht="16.5" thickBot="1" x14ac:dyDescent="0.3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 ht="16.5" thickBot="1" x14ac:dyDescent="0.3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 ht="16.5" thickBot="1" x14ac:dyDescent="0.3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 ht="16.5" thickBot="1" x14ac:dyDescent="0.3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 ht="16.5" thickBot="1" x14ac:dyDescent="0.3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 ht="16.5" thickBot="1" x14ac:dyDescent="0.3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 ht="16.5" thickBot="1" x14ac:dyDescent="0.3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 ht="16.5" thickBot="1" x14ac:dyDescent="0.3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 ht="16.5" thickBot="1" x14ac:dyDescent="0.3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 ht="16.5" thickBot="1" x14ac:dyDescent="0.3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 ht="16.5" thickBot="1" x14ac:dyDescent="0.3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 ht="16.5" thickBot="1" x14ac:dyDescent="0.3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 ht="16.5" thickBot="1" x14ac:dyDescent="0.3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 ht="16.5" thickBot="1" x14ac:dyDescent="0.3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ht="16.5" thickBot="1" x14ac:dyDescent="0.3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 ht="16.5" thickBot="1" x14ac:dyDescent="0.3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 ht="16.5" thickBot="1" x14ac:dyDescent="0.3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 ht="16.5" thickBot="1" x14ac:dyDescent="0.3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 ht="16.5" thickBot="1" x14ac:dyDescent="0.3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 ht="16.5" thickBot="1" x14ac:dyDescent="0.3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 ht="16.5" thickBot="1" x14ac:dyDescent="0.3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 ht="16.5" thickBot="1" x14ac:dyDescent="0.3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 ht="16.5" thickBot="1" x14ac:dyDescent="0.3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ht="16.5" thickBot="1" x14ac:dyDescent="0.3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 ht="16.5" thickBot="1" x14ac:dyDescent="0.3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 ht="16.5" thickBot="1" x14ac:dyDescent="0.3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ht="16.5" thickBot="1" x14ac:dyDescent="0.3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 ht="16.5" thickBot="1" x14ac:dyDescent="0.3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 ht="16.5" thickBot="1" x14ac:dyDescent="0.3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 ht="16.5" thickBot="1" x14ac:dyDescent="0.3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 ht="16.5" thickBot="1" x14ac:dyDescent="0.3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 ht="16.5" thickBot="1" x14ac:dyDescent="0.3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 ht="16.5" thickBot="1" x14ac:dyDescent="0.3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 ht="16.5" thickBot="1" x14ac:dyDescent="0.3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 ht="16.5" thickBot="1" x14ac:dyDescent="0.3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 ht="16.5" thickBot="1" x14ac:dyDescent="0.3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ht="16.5" thickBot="1" x14ac:dyDescent="0.3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ht="16.5" thickBot="1" x14ac:dyDescent="0.3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 ht="16.5" thickBot="1" x14ac:dyDescent="0.3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ht="16.5" thickBot="1" x14ac:dyDescent="0.3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ht="16.5" thickBot="1" x14ac:dyDescent="0.3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 ht="16.5" thickBot="1" x14ac:dyDescent="0.3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ht="16.5" thickBot="1" x14ac:dyDescent="0.3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16.5" thickBot="1" x14ac:dyDescent="0.3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 ht="16.5" thickBot="1" x14ac:dyDescent="0.3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ht="16.5" thickBot="1" x14ac:dyDescent="0.3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 ht="16.5" thickBot="1" x14ac:dyDescent="0.3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 ht="16.5" thickBot="1" x14ac:dyDescent="0.3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ht="16.5" thickBot="1" x14ac:dyDescent="0.3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16.5" thickBot="1" x14ac:dyDescent="0.3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ht="16.5" thickBot="1" x14ac:dyDescent="0.3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 ht="16.5" thickBot="1" x14ac:dyDescent="0.3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ht="16.5" thickBot="1" x14ac:dyDescent="0.3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ht="16.5" thickBot="1" x14ac:dyDescent="0.3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 ht="16.5" thickBot="1" x14ac:dyDescent="0.3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16.5" thickBot="1" x14ac:dyDescent="0.3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16.5" thickBot="1" x14ac:dyDescent="0.3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ht="16.5" thickBot="1" x14ac:dyDescent="0.3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ht="16.5" thickBot="1" x14ac:dyDescent="0.3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 ht="16.5" thickBot="1" x14ac:dyDescent="0.3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 ht="16.5" thickBot="1" x14ac:dyDescent="0.3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 ht="16.5" thickBot="1" x14ac:dyDescent="0.3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 ht="16.5" thickBot="1" x14ac:dyDescent="0.3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 ht="16.5" thickBot="1" x14ac:dyDescent="0.3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ht="16.5" thickBot="1" x14ac:dyDescent="0.3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16.5" thickBot="1" x14ac:dyDescent="0.3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16.5" thickBot="1" x14ac:dyDescent="0.3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16.5" thickBot="1" x14ac:dyDescent="0.3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ht="16.5" thickBot="1" x14ac:dyDescent="0.3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16.5" thickBot="1" x14ac:dyDescent="0.3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ht="16.5" thickBot="1" x14ac:dyDescent="0.3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 ht="16.5" thickBot="1" x14ac:dyDescent="0.3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 ht="16.5" thickBot="1" x14ac:dyDescent="0.3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 ht="16.5" thickBot="1" x14ac:dyDescent="0.3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ht="16.5" thickBot="1" x14ac:dyDescent="0.3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 ht="16.5" thickBot="1" x14ac:dyDescent="0.3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ht="16.5" thickBot="1" x14ac:dyDescent="0.3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ht="16.5" thickBot="1" x14ac:dyDescent="0.3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ht="16.5" thickBot="1" x14ac:dyDescent="0.3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ht="16.5" thickBot="1" x14ac:dyDescent="0.3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ht="16.5" thickBot="1" x14ac:dyDescent="0.3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ht="16.5" thickBot="1" x14ac:dyDescent="0.3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ht="16.5" thickBot="1" x14ac:dyDescent="0.3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ht="16.5" thickBot="1" x14ac:dyDescent="0.3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ht="16.5" thickBot="1" x14ac:dyDescent="0.3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ht="16.5" thickBot="1" x14ac:dyDescent="0.3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ht="16.5" thickBot="1" x14ac:dyDescent="0.3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ht="16.5" thickBot="1" x14ac:dyDescent="0.3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 ht="16.5" thickBot="1" x14ac:dyDescent="0.3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 ht="16.5" thickBot="1" x14ac:dyDescent="0.3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 ht="16.5" thickBot="1" x14ac:dyDescent="0.3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 ht="16.5" thickBot="1" x14ac:dyDescent="0.3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 ht="16.5" thickBot="1" x14ac:dyDescent="0.3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 ht="16.5" thickBot="1" x14ac:dyDescent="0.3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 ht="16.5" thickBot="1" x14ac:dyDescent="0.3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 ht="16.5" thickBot="1" x14ac:dyDescent="0.3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 ht="16.5" thickBot="1" x14ac:dyDescent="0.3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 ht="16.5" thickBot="1" x14ac:dyDescent="0.3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 ht="16.5" thickBot="1" x14ac:dyDescent="0.3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 ht="16.5" thickBot="1" x14ac:dyDescent="0.3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 ht="16.5" thickBot="1" x14ac:dyDescent="0.3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 ht="16.5" thickBot="1" x14ac:dyDescent="0.3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 ht="16.5" thickBot="1" x14ac:dyDescent="0.3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 ht="16.5" thickBot="1" x14ac:dyDescent="0.3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 ht="16.5" thickBot="1" x14ac:dyDescent="0.3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 ht="16.5" thickBot="1" x14ac:dyDescent="0.3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 ht="16.5" thickBot="1" x14ac:dyDescent="0.3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 ht="16.5" thickBot="1" x14ac:dyDescent="0.3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 ht="16.5" thickBot="1" x14ac:dyDescent="0.3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 ht="16.5" thickBot="1" x14ac:dyDescent="0.3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 ht="16.5" thickBot="1" x14ac:dyDescent="0.3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 ht="16.5" thickBot="1" x14ac:dyDescent="0.3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 ht="16.5" thickBot="1" x14ac:dyDescent="0.3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 ht="16.5" thickBot="1" x14ac:dyDescent="0.3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 ht="16.5" thickBot="1" x14ac:dyDescent="0.3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 ht="16.5" thickBot="1" x14ac:dyDescent="0.3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 ht="16.5" thickBot="1" x14ac:dyDescent="0.3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 ht="16.5" thickBot="1" x14ac:dyDescent="0.3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 ht="16.5" thickBot="1" x14ac:dyDescent="0.3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 ht="16.5" thickBot="1" x14ac:dyDescent="0.3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 ht="16.5" thickBot="1" x14ac:dyDescent="0.3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 ht="16.5" thickBot="1" x14ac:dyDescent="0.3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 ht="16.5" thickBot="1" x14ac:dyDescent="0.3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 ht="16.5" thickBot="1" x14ac:dyDescent="0.3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 ht="16.5" thickBot="1" x14ac:dyDescent="0.3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 ht="16.5" thickBot="1" x14ac:dyDescent="0.3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 ht="16.5" thickBot="1" x14ac:dyDescent="0.3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 ht="16.5" thickBot="1" x14ac:dyDescent="0.3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 ht="16.5" thickBot="1" x14ac:dyDescent="0.3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 ht="16.5" thickBot="1" x14ac:dyDescent="0.3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 ht="16.5" thickBot="1" x14ac:dyDescent="0.3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 ht="16.5" thickBot="1" x14ac:dyDescent="0.3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 ht="16.5" thickBot="1" x14ac:dyDescent="0.3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 ht="16.5" thickBot="1" x14ac:dyDescent="0.3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 ht="16.5" thickBot="1" x14ac:dyDescent="0.3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 ht="16.5" thickBot="1" x14ac:dyDescent="0.3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 ht="16.5" thickBot="1" x14ac:dyDescent="0.3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 ht="16.5" thickBot="1" x14ac:dyDescent="0.3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 ht="16.5" thickBot="1" x14ac:dyDescent="0.3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 ht="16.5" thickBot="1" x14ac:dyDescent="0.3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 ht="16.5" thickBot="1" x14ac:dyDescent="0.3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 ht="16.5" thickBot="1" x14ac:dyDescent="0.3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 ht="16.5" thickBot="1" x14ac:dyDescent="0.3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 ht="16.5" thickBot="1" x14ac:dyDescent="0.3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 ht="16.5" thickBot="1" x14ac:dyDescent="0.3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 ht="16.5" thickBot="1" x14ac:dyDescent="0.3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 ht="16.5" thickBot="1" x14ac:dyDescent="0.3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 ht="16.5" thickBot="1" x14ac:dyDescent="0.3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 ht="16.5" thickBot="1" x14ac:dyDescent="0.3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 ht="16.5" thickBot="1" x14ac:dyDescent="0.3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 ht="16.5" thickBot="1" x14ac:dyDescent="0.3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 ht="16.5" thickBot="1" x14ac:dyDescent="0.3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 ht="16.5" thickBot="1" x14ac:dyDescent="0.3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 ht="16.5" thickBot="1" x14ac:dyDescent="0.3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 ht="16.5" thickBot="1" x14ac:dyDescent="0.3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 ht="16.5" thickBot="1" x14ac:dyDescent="0.3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 ht="16.5" thickBot="1" x14ac:dyDescent="0.3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 ht="16.5" thickBot="1" x14ac:dyDescent="0.3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 ht="16.5" thickBot="1" x14ac:dyDescent="0.3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 ht="16.5" thickBot="1" x14ac:dyDescent="0.3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 ht="16.5" thickBot="1" x14ac:dyDescent="0.3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 ht="16.5" thickBot="1" x14ac:dyDescent="0.3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 ht="16.5" thickBot="1" x14ac:dyDescent="0.3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 ht="16.5" thickBot="1" x14ac:dyDescent="0.3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 ht="16.5" thickBot="1" x14ac:dyDescent="0.3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 ht="16.5" thickBot="1" x14ac:dyDescent="0.3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 ht="16.5" thickBot="1" x14ac:dyDescent="0.3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 ht="16.5" thickBot="1" x14ac:dyDescent="0.3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 ht="16.5" thickBot="1" x14ac:dyDescent="0.3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 ht="16.5" thickBot="1" x14ac:dyDescent="0.3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 ht="16.5" thickBot="1" x14ac:dyDescent="0.3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 ht="16.5" thickBot="1" x14ac:dyDescent="0.3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 ht="16.5" thickBot="1" x14ac:dyDescent="0.3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 ht="16.5" thickBot="1" x14ac:dyDescent="0.3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 ht="16.5" thickBot="1" x14ac:dyDescent="0.3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 ht="16.5" thickBot="1" x14ac:dyDescent="0.3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 ht="16.5" thickBot="1" x14ac:dyDescent="0.3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 ht="16.5" thickBot="1" x14ac:dyDescent="0.3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 ht="16.5" thickBot="1" x14ac:dyDescent="0.3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 ht="16.5" thickBot="1" x14ac:dyDescent="0.3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 ht="16.5" thickBot="1" x14ac:dyDescent="0.3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 ht="16.5" thickBot="1" x14ac:dyDescent="0.3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 ht="16.5" thickBot="1" x14ac:dyDescent="0.3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 ht="16.5" thickBot="1" x14ac:dyDescent="0.3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 ht="16.5" thickBot="1" x14ac:dyDescent="0.3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 ht="16.5" thickBot="1" x14ac:dyDescent="0.3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 ht="16.5" thickBot="1" x14ac:dyDescent="0.3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 ht="16.5" thickBot="1" x14ac:dyDescent="0.3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 ht="16.5" thickBot="1" x14ac:dyDescent="0.3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 ht="16.5" thickBot="1" x14ac:dyDescent="0.3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 ht="16.5" thickBot="1" x14ac:dyDescent="0.3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 ht="16.5" thickBot="1" x14ac:dyDescent="0.3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 ht="16.5" thickBot="1" x14ac:dyDescent="0.3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 ht="16.5" thickBot="1" x14ac:dyDescent="0.3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 ht="16.5" thickBot="1" x14ac:dyDescent="0.3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 ht="16.5" thickBot="1" x14ac:dyDescent="0.3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 ht="16.5" thickBot="1" x14ac:dyDescent="0.3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 ht="16.5" thickBot="1" x14ac:dyDescent="0.3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 ht="16.5" thickBot="1" x14ac:dyDescent="0.3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 ht="16.5" thickBot="1" x14ac:dyDescent="0.3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 ht="16.5" thickBot="1" x14ac:dyDescent="0.3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 ht="16.5" thickBot="1" x14ac:dyDescent="0.3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 ht="16.5" thickBot="1" x14ac:dyDescent="0.3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 ht="16.5" thickBot="1" x14ac:dyDescent="0.3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 ht="16.5" thickBot="1" x14ac:dyDescent="0.3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 ht="16.5" thickBot="1" x14ac:dyDescent="0.3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 ht="16.5" thickBot="1" x14ac:dyDescent="0.3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 ht="16.5" thickBot="1" x14ac:dyDescent="0.3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 ht="16.5" thickBot="1" x14ac:dyDescent="0.3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 ht="16.5" thickBot="1" x14ac:dyDescent="0.3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 ht="16.5" thickBot="1" x14ac:dyDescent="0.3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 ht="16.5" thickBot="1" x14ac:dyDescent="0.3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 ht="16.5" thickBot="1" x14ac:dyDescent="0.3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 ht="16.5" thickBot="1" x14ac:dyDescent="0.3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 ht="16.5" thickBot="1" x14ac:dyDescent="0.3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 ht="16.5" thickBot="1" x14ac:dyDescent="0.3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 ht="16.5" thickBot="1" x14ac:dyDescent="0.3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 ht="16.5" thickBot="1" x14ac:dyDescent="0.3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 ht="16.5" thickBot="1" x14ac:dyDescent="0.3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 ht="16.5" thickBot="1" x14ac:dyDescent="0.3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 ht="16.5" thickBot="1" x14ac:dyDescent="0.3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 ht="16.5" thickBot="1" x14ac:dyDescent="0.3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 ht="16.5" thickBot="1" x14ac:dyDescent="0.3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 ht="16.5" thickBot="1" x14ac:dyDescent="0.3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 ht="16.5" thickBot="1" x14ac:dyDescent="0.3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 ht="16.5" thickBot="1" x14ac:dyDescent="0.3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 ht="16.5" thickBot="1" x14ac:dyDescent="0.3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 ht="16.5" thickBot="1" x14ac:dyDescent="0.3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 ht="16.5" thickBot="1" x14ac:dyDescent="0.3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 ht="16.5" thickBot="1" x14ac:dyDescent="0.3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 ht="16.5" thickBot="1" x14ac:dyDescent="0.3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 ht="16.5" thickBot="1" x14ac:dyDescent="0.3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 ht="16.5" thickBot="1" x14ac:dyDescent="0.3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 ht="16.5" thickBot="1" x14ac:dyDescent="0.3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 ht="16.5" thickBot="1" x14ac:dyDescent="0.3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 ht="16.5" thickBot="1" x14ac:dyDescent="0.3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 ht="16.5" thickBot="1" x14ac:dyDescent="0.3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 ht="16.5" thickBot="1" x14ac:dyDescent="0.3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 ht="16.5" thickBot="1" x14ac:dyDescent="0.3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 ht="16.5" thickBot="1" x14ac:dyDescent="0.3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 ht="16.5" thickBot="1" x14ac:dyDescent="0.3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 ht="16.5" thickBot="1" x14ac:dyDescent="0.3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 ht="16.5" thickBot="1" x14ac:dyDescent="0.3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 ht="16.5" thickBot="1" x14ac:dyDescent="0.3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 ht="16.5" thickBot="1" x14ac:dyDescent="0.3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 ht="16.5" thickBot="1" x14ac:dyDescent="0.3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 ht="16.5" thickBot="1" x14ac:dyDescent="0.3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 ht="16.5" thickBot="1" x14ac:dyDescent="0.3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 ht="16.5" thickBot="1" x14ac:dyDescent="0.3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 ht="16.5" thickBot="1" x14ac:dyDescent="0.3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 ht="16.5" thickBot="1" x14ac:dyDescent="0.3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 ht="16.5" thickBot="1" x14ac:dyDescent="0.3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 ht="16.5" thickBot="1" x14ac:dyDescent="0.3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 ht="16.5" thickBot="1" x14ac:dyDescent="0.3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 ht="16.5" thickBot="1" x14ac:dyDescent="0.3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 ht="16.5" thickBot="1" x14ac:dyDescent="0.3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 ht="16.5" thickBot="1" x14ac:dyDescent="0.3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 ht="16.5" thickBot="1" x14ac:dyDescent="0.3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 ht="16.5" thickBot="1" x14ac:dyDescent="0.3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 ht="16.5" thickBot="1" x14ac:dyDescent="0.3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 ht="16.5" thickBot="1" x14ac:dyDescent="0.3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 ht="16.5" thickBot="1" x14ac:dyDescent="0.3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 ht="16.5" thickBot="1" x14ac:dyDescent="0.3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 ht="16.5" thickBot="1" x14ac:dyDescent="0.3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 ht="16.5" thickBot="1" x14ac:dyDescent="0.3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 ht="16.5" thickBot="1" x14ac:dyDescent="0.3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 ht="16.5" thickBot="1" x14ac:dyDescent="0.3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 ht="16.5" thickBot="1" x14ac:dyDescent="0.3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 ht="16.5" thickBot="1" x14ac:dyDescent="0.3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 ht="16.5" thickBot="1" x14ac:dyDescent="0.3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 ht="16.5" thickBot="1" x14ac:dyDescent="0.3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 ht="16.5" thickBot="1" x14ac:dyDescent="0.3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 ht="16.5" thickBot="1" x14ac:dyDescent="0.3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 ht="16.5" thickBot="1" x14ac:dyDescent="0.3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 ht="16.5" thickBot="1" x14ac:dyDescent="0.3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 ht="16.5" thickBot="1" x14ac:dyDescent="0.3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 ht="16.5" thickBot="1" x14ac:dyDescent="0.3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 ht="16.5" thickBot="1" x14ac:dyDescent="0.3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 ht="16.5" thickBot="1" x14ac:dyDescent="0.3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 ht="16.5" thickBot="1" x14ac:dyDescent="0.3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 ht="16.5" thickBot="1" x14ac:dyDescent="0.3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 ht="16.5" thickBot="1" x14ac:dyDescent="0.3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 ht="16.5" thickBot="1" x14ac:dyDescent="0.3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 ht="16.5" thickBot="1" x14ac:dyDescent="0.3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 ht="16.5" thickBot="1" x14ac:dyDescent="0.3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 ht="16.5" thickBot="1" x14ac:dyDescent="0.3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 ht="16.5" thickBot="1" x14ac:dyDescent="0.3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 ht="16.5" thickBot="1" x14ac:dyDescent="0.3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 ht="16.5" thickBot="1" x14ac:dyDescent="0.3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 ht="16.5" thickBot="1" x14ac:dyDescent="0.3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 ht="16.5" thickBot="1" x14ac:dyDescent="0.3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 ht="16.5" thickBot="1" x14ac:dyDescent="0.3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 ht="16.5" thickBot="1" x14ac:dyDescent="0.3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 ht="16.5" thickBot="1" x14ac:dyDescent="0.3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 ht="16.5" thickBot="1" x14ac:dyDescent="0.3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 ht="16.5" thickBot="1" x14ac:dyDescent="0.3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 ht="16.5" thickBot="1" x14ac:dyDescent="0.3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 ht="16.5" thickBot="1" x14ac:dyDescent="0.3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 ht="16.5" thickBot="1" x14ac:dyDescent="0.3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 ht="16.5" thickBot="1" x14ac:dyDescent="0.3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 ht="16.5" thickBot="1" x14ac:dyDescent="0.3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 ht="16.5" thickBot="1" x14ac:dyDescent="0.3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 ht="16.5" thickBot="1" x14ac:dyDescent="0.3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 ht="16.5" thickBot="1" x14ac:dyDescent="0.3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 ht="16.5" thickBot="1" x14ac:dyDescent="0.3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 ht="16.5" thickBot="1" x14ac:dyDescent="0.3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 ht="16.5" thickBot="1" x14ac:dyDescent="0.3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 ht="16.5" thickBot="1" x14ac:dyDescent="0.3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 ht="16.5" thickBot="1" x14ac:dyDescent="0.3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 ht="16.5" thickBot="1" x14ac:dyDescent="0.3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 ht="16.5" thickBot="1" x14ac:dyDescent="0.3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 ht="16.5" thickBot="1" x14ac:dyDescent="0.3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 ht="16.5" thickBot="1" x14ac:dyDescent="0.3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 ht="16.5" thickBot="1" x14ac:dyDescent="0.3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 ht="16.5" thickBot="1" x14ac:dyDescent="0.3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 ht="16.5" thickBot="1" x14ac:dyDescent="0.3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 ht="16.5" thickBot="1" x14ac:dyDescent="0.3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 ht="16.5" thickBot="1" x14ac:dyDescent="0.3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 ht="16.5" thickBot="1" x14ac:dyDescent="0.3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 ht="16.5" thickBot="1" x14ac:dyDescent="0.3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 ht="16.5" thickBot="1" x14ac:dyDescent="0.3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 ht="16.5" thickBot="1" x14ac:dyDescent="0.3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 ht="16.5" thickBot="1" x14ac:dyDescent="0.3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 ht="16.5" thickBot="1" x14ac:dyDescent="0.3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 ht="16.5" thickBot="1" x14ac:dyDescent="0.3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 ht="16.5" thickBot="1" x14ac:dyDescent="0.3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 ht="16.5" thickBot="1" x14ac:dyDescent="0.3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 ht="16.5" thickBot="1" x14ac:dyDescent="0.3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 ht="16.5" thickBot="1" x14ac:dyDescent="0.3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 ht="16.5" thickBot="1" x14ac:dyDescent="0.3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 ht="16.5" thickBot="1" x14ac:dyDescent="0.3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 ht="16.5" thickBot="1" x14ac:dyDescent="0.3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 ht="16.5" thickBot="1" x14ac:dyDescent="0.3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 ht="16.5" thickBot="1" x14ac:dyDescent="0.3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 ht="16.5" thickBot="1" x14ac:dyDescent="0.3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 ht="16.5" thickBot="1" x14ac:dyDescent="0.3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 ht="16.5" thickBot="1" x14ac:dyDescent="0.3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 ht="16.5" thickBot="1" x14ac:dyDescent="0.3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 ht="16.5" thickBot="1" x14ac:dyDescent="0.3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 ht="16.5" thickBot="1" x14ac:dyDescent="0.3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 ht="16.5" thickBot="1" x14ac:dyDescent="0.3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 ht="16.5" thickBot="1" x14ac:dyDescent="0.3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 ht="16.5" thickBot="1" x14ac:dyDescent="0.3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 ht="16.5" thickBot="1" x14ac:dyDescent="0.3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 ht="16.5" thickBot="1" x14ac:dyDescent="0.3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 ht="16.5" thickBot="1" x14ac:dyDescent="0.3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 ht="16.5" thickBot="1" x14ac:dyDescent="0.3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 ht="16.5" thickBot="1" x14ac:dyDescent="0.3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 ht="16.5" thickBot="1" x14ac:dyDescent="0.3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 ht="16.5" thickBot="1" x14ac:dyDescent="0.3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 ht="16.5" thickBot="1" x14ac:dyDescent="0.3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 ht="16.5" thickBot="1" x14ac:dyDescent="0.3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 ht="16.5" thickBot="1" x14ac:dyDescent="0.3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 ht="16.5" thickBot="1" x14ac:dyDescent="0.3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 ht="16.5" thickBot="1" x14ac:dyDescent="0.3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 ht="16.5" thickBot="1" x14ac:dyDescent="0.3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 ht="16.5" thickBot="1" x14ac:dyDescent="0.3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 ht="16.5" thickBot="1" x14ac:dyDescent="0.3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 ht="16.5" thickBot="1" x14ac:dyDescent="0.3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 ht="16.5" thickBot="1" x14ac:dyDescent="0.3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 ht="16.5" thickBot="1" x14ac:dyDescent="0.3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 ht="16.5" thickBot="1" x14ac:dyDescent="0.3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 ht="16.5" thickBot="1" x14ac:dyDescent="0.3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 ht="16.5" thickBot="1" x14ac:dyDescent="0.3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 ht="16.5" thickBot="1" x14ac:dyDescent="0.3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 ht="16.5" thickBot="1" x14ac:dyDescent="0.3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 ht="16.5" thickBot="1" x14ac:dyDescent="0.3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 ht="16.5" thickBot="1" x14ac:dyDescent="0.3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 ht="16.5" thickBot="1" x14ac:dyDescent="0.3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 ht="16.5" thickBot="1" x14ac:dyDescent="0.3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 ht="16.5" thickBot="1" x14ac:dyDescent="0.3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 ht="16.5" thickBot="1" x14ac:dyDescent="0.3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 ht="16.5" thickBot="1" x14ac:dyDescent="0.3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 ht="16.5" thickBot="1" x14ac:dyDescent="0.3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 ht="16.5" thickBot="1" x14ac:dyDescent="0.3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 ht="16.5" thickBot="1" x14ac:dyDescent="0.3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 ht="16.5" thickBot="1" x14ac:dyDescent="0.3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 ht="16.5" thickBot="1" x14ac:dyDescent="0.3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 ht="16.5" thickBot="1" x14ac:dyDescent="0.3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 ht="16.5" thickBot="1" x14ac:dyDescent="0.3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 ht="16.5" thickBot="1" x14ac:dyDescent="0.3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 ht="16.5" thickBot="1" x14ac:dyDescent="0.3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 ht="16.5" thickBot="1" x14ac:dyDescent="0.3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 ht="16.5" thickBot="1" x14ac:dyDescent="0.3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 ht="16.5" thickBot="1" x14ac:dyDescent="0.3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 ht="16.5" thickBot="1" x14ac:dyDescent="0.3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 ht="16.5" thickBot="1" x14ac:dyDescent="0.3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 ht="16.5" thickBot="1" x14ac:dyDescent="0.3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 ht="16.5" thickBot="1" x14ac:dyDescent="0.3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 ht="16.5" thickBot="1" x14ac:dyDescent="0.3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 ht="16.5" thickBot="1" x14ac:dyDescent="0.3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 ht="16.5" thickBot="1" x14ac:dyDescent="0.3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 ht="16.5" thickBot="1" x14ac:dyDescent="0.3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 ht="16.5" thickBot="1" x14ac:dyDescent="0.3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 ht="16.5" thickBot="1" x14ac:dyDescent="0.3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 ht="16.5" thickBot="1" x14ac:dyDescent="0.3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 ht="16.5" thickBot="1" x14ac:dyDescent="0.3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 ht="16.5" thickBot="1" x14ac:dyDescent="0.3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 ht="16.5" thickBot="1" x14ac:dyDescent="0.3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 ht="16.5" thickBot="1" x14ac:dyDescent="0.3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 ht="16.5" thickBot="1" x14ac:dyDescent="0.3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 ht="16.5" thickBot="1" x14ac:dyDescent="0.3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 ht="16.5" thickBot="1" x14ac:dyDescent="0.3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 ht="16.5" thickBot="1" x14ac:dyDescent="0.3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 ht="16.5" thickBot="1" x14ac:dyDescent="0.3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 ht="16.5" thickBot="1" x14ac:dyDescent="0.3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 ht="16.5" thickBot="1" x14ac:dyDescent="0.3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 ht="16.5" thickBot="1" x14ac:dyDescent="0.3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 ht="16.5" thickBot="1" x14ac:dyDescent="0.3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 ht="16.5" thickBot="1" x14ac:dyDescent="0.3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 ht="16.5" thickBot="1" x14ac:dyDescent="0.3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 ht="16.5" thickBot="1" x14ac:dyDescent="0.3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 ht="16.5" thickBot="1" x14ac:dyDescent="0.3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 ht="16.5" thickBot="1" x14ac:dyDescent="0.3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 ht="16.5" thickBot="1" x14ac:dyDescent="0.3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 ht="16.5" thickBot="1" x14ac:dyDescent="0.3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 ht="16.5" thickBot="1" x14ac:dyDescent="0.3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 ht="16.5" thickBot="1" x14ac:dyDescent="0.3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 ht="16.5" thickBot="1" x14ac:dyDescent="0.3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 ht="16.5" thickBot="1" x14ac:dyDescent="0.3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 ht="16.5" thickBot="1" x14ac:dyDescent="0.3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 ht="16.5" thickBot="1" x14ac:dyDescent="0.3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 ht="16.5" thickBot="1" x14ac:dyDescent="0.3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 ht="16.5" thickBot="1" x14ac:dyDescent="0.3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 ht="16.5" thickBot="1" x14ac:dyDescent="0.3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 ht="16.5" thickBot="1" x14ac:dyDescent="0.3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 ht="16.5" thickBot="1" x14ac:dyDescent="0.3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 ht="16.5" thickBot="1" x14ac:dyDescent="0.3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 ht="16.5" thickBot="1" x14ac:dyDescent="0.3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 ht="16.5" thickBot="1" x14ac:dyDescent="0.3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 ht="16.5" thickBot="1" x14ac:dyDescent="0.3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 ht="16.5" thickBot="1" x14ac:dyDescent="0.3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 ht="16.5" thickBot="1" x14ac:dyDescent="0.3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 ht="16.5" thickBot="1" x14ac:dyDescent="0.3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 ht="16.5" thickBot="1" x14ac:dyDescent="0.3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 ht="16.5" thickBot="1" x14ac:dyDescent="0.3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 ht="16.5" thickBot="1" x14ac:dyDescent="0.3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 ht="16.5" thickBot="1" x14ac:dyDescent="0.3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 ht="16.5" thickBot="1" x14ac:dyDescent="0.3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 ht="16.5" thickBot="1" x14ac:dyDescent="0.3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 ht="16.5" thickBot="1" x14ac:dyDescent="0.3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 ht="16.5" thickBot="1" x14ac:dyDescent="0.3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 ht="16.5" thickBot="1" x14ac:dyDescent="0.3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 ht="16.5" thickBot="1" x14ac:dyDescent="0.3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 ht="16.5" thickBot="1" x14ac:dyDescent="0.3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 ht="16.5" thickBot="1" x14ac:dyDescent="0.3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 ht="16.5" thickBot="1" x14ac:dyDescent="0.3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 ht="16.5" thickBot="1" x14ac:dyDescent="0.3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 ht="16.5" thickBot="1" x14ac:dyDescent="0.3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 ht="16.5" thickBot="1" x14ac:dyDescent="0.3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 ht="16.5" thickBot="1" x14ac:dyDescent="0.3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 ht="16.5" thickBot="1" x14ac:dyDescent="0.3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 ht="16.5" thickBot="1" x14ac:dyDescent="0.3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 ht="16.5" thickBot="1" x14ac:dyDescent="0.3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 ht="16.5" thickBot="1" x14ac:dyDescent="0.3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 ht="16.5" thickBot="1" x14ac:dyDescent="0.3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 ht="16.5" thickBot="1" x14ac:dyDescent="0.3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 ht="16.5" thickBot="1" x14ac:dyDescent="0.3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 ht="16.5" thickBot="1" x14ac:dyDescent="0.3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 ht="16.5" thickBot="1" x14ac:dyDescent="0.3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 ht="16.5" thickBot="1" x14ac:dyDescent="0.3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 ht="16.5" thickBot="1" x14ac:dyDescent="0.3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 ht="16.5" thickBot="1" x14ac:dyDescent="0.3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 ht="16.5" thickBot="1" x14ac:dyDescent="0.3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 ht="16.5" thickBot="1" x14ac:dyDescent="0.3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 ht="16.5" thickBot="1" x14ac:dyDescent="0.3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 ht="16.5" thickBot="1" x14ac:dyDescent="0.3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 ht="16.5" thickBot="1" x14ac:dyDescent="0.3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 ht="16.5" thickBot="1" x14ac:dyDescent="0.3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 ht="16.5" thickBot="1" x14ac:dyDescent="0.3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 ht="16.5" thickBot="1" x14ac:dyDescent="0.3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 ht="16.5" thickBot="1" x14ac:dyDescent="0.3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 ht="16.5" thickBot="1" x14ac:dyDescent="0.3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 ht="16.5" thickBot="1" x14ac:dyDescent="0.3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 ht="16.5" thickBot="1" x14ac:dyDescent="0.3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 ht="16.5" thickBot="1" x14ac:dyDescent="0.3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 ht="16.5" thickBot="1" x14ac:dyDescent="0.3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 ht="16.5" thickBot="1" x14ac:dyDescent="0.3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 ht="16.5" thickBot="1" x14ac:dyDescent="0.3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 ht="16.5" thickBot="1" x14ac:dyDescent="0.3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 ht="16.5" thickBot="1" x14ac:dyDescent="0.3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 ht="16.5" thickBot="1" x14ac:dyDescent="0.3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 ht="16.5" thickBot="1" x14ac:dyDescent="0.3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 ht="16.5" thickBot="1" x14ac:dyDescent="0.3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 ht="16.5" thickBot="1" x14ac:dyDescent="0.3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 ht="16.5" thickBot="1" x14ac:dyDescent="0.3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 ht="16.5" thickBot="1" x14ac:dyDescent="0.3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 ht="16.5" thickBot="1" x14ac:dyDescent="0.3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 ht="16.5" thickBot="1" x14ac:dyDescent="0.3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 ht="16.5" thickBot="1" x14ac:dyDescent="0.3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 ht="16.5" thickBot="1" x14ac:dyDescent="0.3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 ht="16.5" thickBot="1" x14ac:dyDescent="0.3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 ht="16.5" thickBot="1" x14ac:dyDescent="0.3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 ht="16.5" thickBot="1" x14ac:dyDescent="0.3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 ht="16.5" thickBot="1" x14ac:dyDescent="0.3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 ht="16.5" thickBot="1" x14ac:dyDescent="0.3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 ht="16.5" thickBot="1" x14ac:dyDescent="0.3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 ht="16.5" thickBot="1" x14ac:dyDescent="0.3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 ht="16.5" thickBot="1" x14ac:dyDescent="0.3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 ht="16.5" thickBot="1" x14ac:dyDescent="0.3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 ht="16.5" thickBot="1" x14ac:dyDescent="0.3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 ht="16.5" thickBot="1" x14ac:dyDescent="0.3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 ht="16.5" thickBot="1" x14ac:dyDescent="0.3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 ht="16.5" thickBot="1" x14ac:dyDescent="0.3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 ht="16.5" thickBot="1" x14ac:dyDescent="0.3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 ht="16.5" thickBot="1" x14ac:dyDescent="0.3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 ht="16.5" thickBot="1" x14ac:dyDescent="0.3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 ht="16.5" thickBot="1" x14ac:dyDescent="0.3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 ht="16.5" thickBot="1" x14ac:dyDescent="0.3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 ht="16.5" thickBot="1" x14ac:dyDescent="0.3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 ht="16.5" thickBot="1" x14ac:dyDescent="0.3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 ht="16.5" thickBot="1" x14ac:dyDescent="0.3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 ht="16.5" thickBot="1" x14ac:dyDescent="0.3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 ht="16.5" thickBot="1" x14ac:dyDescent="0.3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 ht="16.5" thickBot="1" x14ac:dyDescent="0.3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 ht="16.5" thickBot="1" x14ac:dyDescent="0.3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 ht="16.5" thickBot="1" x14ac:dyDescent="0.3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 ht="16.5" thickBot="1" x14ac:dyDescent="0.3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 ht="16.5" thickBot="1" x14ac:dyDescent="0.3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 ht="16.5" thickBot="1" x14ac:dyDescent="0.3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 ht="16.5" thickBot="1" x14ac:dyDescent="0.3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 ht="16.5" thickBot="1" x14ac:dyDescent="0.3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 ht="16.5" thickBot="1" x14ac:dyDescent="0.3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 ht="16.5" thickBot="1" x14ac:dyDescent="0.3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 ht="16.5" thickBot="1" x14ac:dyDescent="0.3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 ht="16.5" thickBot="1" x14ac:dyDescent="0.3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 ht="16.5" thickBot="1" x14ac:dyDescent="0.3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 ht="16.5" thickBot="1" x14ac:dyDescent="0.3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 ht="16.5" thickBot="1" x14ac:dyDescent="0.3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 ht="16.5" thickBot="1" x14ac:dyDescent="0.3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 ht="16.5" thickBot="1" x14ac:dyDescent="0.3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 ht="16.5" thickBot="1" x14ac:dyDescent="0.3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 ht="16.5" thickBot="1" x14ac:dyDescent="0.3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 ht="16.5" thickBot="1" x14ac:dyDescent="0.3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 ht="16.5" thickBot="1" x14ac:dyDescent="0.3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 ht="16.5" thickBot="1" x14ac:dyDescent="0.3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 ht="16.5" thickBot="1" x14ac:dyDescent="0.3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 ht="16.5" thickBot="1" x14ac:dyDescent="0.3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 ht="16.5" thickBot="1" x14ac:dyDescent="0.3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 ht="16.5" thickBot="1" x14ac:dyDescent="0.3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 ht="16.5" thickBot="1" x14ac:dyDescent="0.3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 ht="16.5" thickBot="1" x14ac:dyDescent="0.3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 ht="16.5" thickBot="1" x14ac:dyDescent="0.3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 ht="16.5" thickBot="1" x14ac:dyDescent="0.3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 ht="16.5" thickBot="1" x14ac:dyDescent="0.3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 ht="16.5" thickBot="1" x14ac:dyDescent="0.3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 ht="16.5" thickBot="1" x14ac:dyDescent="0.3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 ht="16.5" thickBot="1" x14ac:dyDescent="0.3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 ht="16.5" thickBot="1" x14ac:dyDescent="0.3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 ht="16.5" thickBot="1" x14ac:dyDescent="0.3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 ht="16.5" thickBot="1" x14ac:dyDescent="0.3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1:26" ht="16.5" thickBot="1" x14ac:dyDescent="0.3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1:26" ht="16.5" thickBot="1" x14ac:dyDescent="0.3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spans="1:26" ht="16.5" thickBot="1" x14ac:dyDescent="0.3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1:26" ht="16.5" thickBot="1" x14ac:dyDescent="0.3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1:26" ht="16.5" thickBot="1" x14ac:dyDescent="0.3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1:26" ht="16.5" thickBot="1" x14ac:dyDescent="0.3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spans="1:26" ht="16.5" thickBot="1" x14ac:dyDescent="0.3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1:26" ht="16.5" thickBot="1" x14ac:dyDescent="0.3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1:26" ht="16.5" thickBot="1" x14ac:dyDescent="0.3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1:26" ht="16.5" thickBot="1" x14ac:dyDescent="0.3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1:26" ht="16.5" thickBot="1" x14ac:dyDescent="0.3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1:26" ht="16.5" thickBot="1" x14ac:dyDescent="0.3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1:26" ht="16.5" thickBot="1" x14ac:dyDescent="0.3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1:26" ht="16.5" thickBot="1" x14ac:dyDescent="0.3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1:26" ht="16.5" thickBot="1" x14ac:dyDescent="0.3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1:26" ht="16.5" thickBot="1" x14ac:dyDescent="0.3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1:26" ht="16.5" thickBot="1" x14ac:dyDescent="0.3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spans="1:26" ht="16.5" thickBot="1" x14ac:dyDescent="0.3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spans="1:26" ht="16.5" thickBot="1" x14ac:dyDescent="0.3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spans="1:26" ht="16.5" thickBot="1" x14ac:dyDescent="0.3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spans="1:26" ht="16.5" thickBot="1" x14ac:dyDescent="0.3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spans="1:26" ht="16.5" thickBot="1" x14ac:dyDescent="0.3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spans="1:26" ht="16.5" thickBot="1" x14ac:dyDescent="0.3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spans="1:26" ht="16.5" thickBot="1" x14ac:dyDescent="0.3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spans="1:26" ht="16.5" thickBot="1" x14ac:dyDescent="0.3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spans="1:26" ht="16.5" thickBot="1" x14ac:dyDescent="0.3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spans="1:26" ht="16.5" thickBot="1" x14ac:dyDescent="0.3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spans="1:26" ht="16.5" thickBot="1" x14ac:dyDescent="0.3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spans="1:26" ht="16.5" thickBot="1" x14ac:dyDescent="0.3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spans="1:26" ht="16.5" thickBot="1" x14ac:dyDescent="0.3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spans="1:26" ht="16.5" thickBot="1" x14ac:dyDescent="0.3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spans="1:26" ht="16.5" thickBot="1" x14ac:dyDescent="0.3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spans="1:26" ht="16.5" thickBot="1" x14ac:dyDescent="0.3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spans="1:26" ht="16.5" thickBot="1" x14ac:dyDescent="0.3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spans="1:26" ht="16.5" thickBot="1" x14ac:dyDescent="0.3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spans="1:26" ht="16.5" thickBot="1" x14ac:dyDescent="0.3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spans="1:26" ht="16.5" thickBot="1" x14ac:dyDescent="0.3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spans="1:26" ht="16.5" thickBot="1" x14ac:dyDescent="0.3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spans="1:26" ht="16.5" thickBot="1" x14ac:dyDescent="0.3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spans="1:26" ht="16.5" thickBot="1" x14ac:dyDescent="0.3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spans="1:26" ht="16.5" thickBot="1" x14ac:dyDescent="0.3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spans="1:26" ht="16.5" thickBot="1" x14ac:dyDescent="0.3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spans="1:26" ht="16.5" thickBot="1" x14ac:dyDescent="0.3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spans="1:26" ht="16.5" thickBot="1" x14ac:dyDescent="0.3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spans="1:26" ht="16.5" thickBot="1" x14ac:dyDescent="0.3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spans="1:26" ht="16.5" thickBot="1" x14ac:dyDescent="0.3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spans="1:26" ht="16.5" thickBot="1" x14ac:dyDescent="0.3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spans="1:26" ht="16.5" thickBot="1" x14ac:dyDescent="0.3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spans="1:26" ht="16.5" thickBot="1" x14ac:dyDescent="0.3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spans="1:26" ht="16.5" thickBot="1" x14ac:dyDescent="0.3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spans="1:26" ht="16.5" thickBot="1" x14ac:dyDescent="0.3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spans="1:26" ht="16.5" thickBot="1" x14ac:dyDescent="0.3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spans="1:26" ht="16.5" thickBot="1" x14ac:dyDescent="0.3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spans="1:26" ht="16.5" thickBot="1" x14ac:dyDescent="0.3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spans="1:26" ht="16.5" thickBot="1" x14ac:dyDescent="0.3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spans="1:26" ht="16.5" thickBot="1" x14ac:dyDescent="0.3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spans="1:26" ht="16.5" thickBot="1" x14ac:dyDescent="0.3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spans="1:26" ht="16.5" thickBot="1" x14ac:dyDescent="0.3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spans="1:26" ht="16.5" thickBot="1" x14ac:dyDescent="0.3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spans="1:26" ht="16.5" thickBot="1" x14ac:dyDescent="0.3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spans="1:26" ht="16.5" thickBot="1" x14ac:dyDescent="0.3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spans="1:26" ht="16.5" thickBot="1" x14ac:dyDescent="0.3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spans="1:26" ht="16.5" thickBot="1" x14ac:dyDescent="0.3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spans="1:26" ht="16.5" thickBot="1" x14ac:dyDescent="0.3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spans="1:26" ht="16.5" thickBot="1" x14ac:dyDescent="0.3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spans="1:26" ht="16.5" thickBot="1" x14ac:dyDescent="0.3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spans="1:26" ht="16.5" thickBot="1" x14ac:dyDescent="0.3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spans="1:26" ht="16.5" thickBot="1" x14ac:dyDescent="0.3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spans="1:26" ht="16.5" thickBot="1" x14ac:dyDescent="0.3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spans="1:26" ht="16.5" thickBot="1" x14ac:dyDescent="0.3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spans="1:26" ht="16.5" thickBot="1" x14ac:dyDescent="0.3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spans="1:26" ht="16.5" thickBot="1" x14ac:dyDescent="0.3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spans="1:26" ht="16.5" thickBot="1" x14ac:dyDescent="0.3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spans="1:26" ht="16.5" thickBot="1" x14ac:dyDescent="0.3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spans="1:26" ht="16.5" thickBot="1" x14ac:dyDescent="0.3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spans="1:26" ht="16.5" thickBot="1" x14ac:dyDescent="0.3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spans="1:26" ht="16.5" thickBot="1" x14ac:dyDescent="0.3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spans="1:26" ht="16.5" thickBot="1" x14ac:dyDescent="0.3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spans="1:26" ht="16.5" thickBot="1" x14ac:dyDescent="0.3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spans="1:26" ht="16.5" thickBot="1" x14ac:dyDescent="0.3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spans="1:26" ht="16.5" thickBot="1" x14ac:dyDescent="0.3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spans="1:26" ht="16.5" thickBot="1" x14ac:dyDescent="0.3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spans="1:26" ht="16.5" thickBot="1" x14ac:dyDescent="0.3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spans="1:26" ht="16.5" thickBot="1" x14ac:dyDescent="0.3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spans="1:26" ht="16.5" thickBot="1" x14ac:dyDescent="0.3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spans="1:26" ht="16.5" thickBot="1" x14ac:dyDescent="0.3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spans="1:26" ht="16.5" thickBot="1" x14ac:dyDescent="0.3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spans="1:26" ht="16.5" thickBot="1" x14ac:dyDescent="0.3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spans="1:26" ht="16.5" thickBot="1" x14ac:dyDescent="0.3">
      <c r="A994" s="18"/>
      <c r="B994" s="18"/>
      <c r="C994" s="18"/>
      <c r="D994" s="18"/>
      <c r="E994" s="18"/>
      <c r="F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spans="1:26" ht="16.5" thickBot="1" x14ac:dyDescent="0.3">
      <c r="A995" s="18"/>
      <c r="B995" s="18"/>
      <c r="C995" s="18"/>
      <c r="D995" s="18"/>
      <c r="E995" s="18"/>
      <c r="F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spans="1:26" ht="16.5" thickBot="1" x14ac:dyDescent="0.3">
      <c r="A996" s="18"/>
      <c r="B996" s="18"/>
      <c r="C996" s="18"/>
      <c r="D996" s="18"/>
      <c r="E996" s="18"/>
      <c r="F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spans="1:26" ht="16.5" thickBot="1" x14ac:dyDescent="0.3">
      <c r="A997" s="18"/>
      <c r="B997" s="18"/>
      <c r="C997" s="18"/>
      <c r="D997" s="18"/>
      <c r="E997" s="18"/>
      <c r="F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spans="1:26" ht="16.5" thickBot="1" x14ac:dyDescent="0.3">
      <c r="A998" s="18"/>
      <c r="B998" s="18"/>
      <c r="C998" s="18"/>
      <c r="D998" s="18"/>
      <c r="E998" s="18"/>
      <c r="F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spans="1:26" ht="16.5" thickBot="1" x14ac:dyDescent="0.3">
      <c r="A999" s="18"/>
      <c r="B999" s="18"/>
      <c r="C999" s="18"/>
      <c r="D999" s="18"/>
      <c r="E999" s="18"/>
      <c r="F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  <row r="1000" spans="1:26" ht="16.5" thickBot="1" x14ac:dyDescent="0.3">
      <c r="A1000" s="18"/>
      <c r="B1000" s="18"/>
      <c r="C1000" s="18"/>
      <c r="D1000" s="18"/>
      <c r="E1000" s="18"/>
      <c r="F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</row>
    <row r="1001" spans="1:26" ht="16.5" thickBot="1" x14ac:dyDescent="0.3">
      <c r="B1001" s="18"/>
      <c r="C1001" s="18"/>
      <c r="D1001" s="18"/>
      <c r="E1001" s="18"/>
      <c r="M1001" s="18"/>
      <c r="N1001" s="18"/>
      <c r="O1001" s="18"/>
    </row>
    <row r="1002" spans="1:26" ht="16.5" thickBot="1" x14ac:dyDescent="0.3">
      <c r="M1002" s="18"/>
      <c r="N1002" s="18"/>
      <c r="O1002" s="18"/>
    </row>
  </sheetData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DF010-F958-4E02-9BA0-9252336E11B0}">
  <dimension ref="A1:Z1000"/>
  <sheetViews>
    <sheetView workbookViewId="0">
      <selection activeCell="B16" sqref="B16"/>
    </sheetView>
  </sheetViews>
  <sheetFormatPr defaultRowHeight="15" x14ac:dyDescent="0.25"/>
  <cols>
    <col min="2" max="3" width="19.5703125" customWidth="1"/>
    <col min="5" max="5" width="10.85546875" bestFit="1" customWidth="1"/>
    <col min="7" max="7" width="18.7109375" customWidth="1"/>
    <col min="9" max="9" width="17.42578125" customWidth="1"/>
    <col min="11" max="11" width="21.85546875" customWidth="1"/>
    <col min="14" max="14" width="21.140625" customWidth="1"/>
  </cols>
  <sheetData>
    <row r="1" spans="1:26" ht="15.75" thickBot="1" x14ac:dyDescent="0.3">
      <c r="A1" s="1" t="s">
        <v>0</v>
      </c>
      <c r="B1" s="2"/>
      <c r="C1" s="2"/>
      <c r="D1" s="1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0.75" thickBot="1" x14ac:dyDescent="0.3">
      <c r="A3" s="2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2"/>
      <c r="G3" s="4" t="s">
        <v>7</v>
      </c>
      <c r="H3" s="4" t="s">
        <v>4</v>
      </c>
      <c r="I3" s="4" t="s">
        <v>8</v>
      </c>
      <c r="J3" s="2"/>
      <c r="K3" s="5" t="s">
        <v>3</v>
      </c>
      <c r="L3" s="2"/>
      <c r="M3" s="1" t="s">
        <v>9</v>
      </c>
      <c r="N3" s="5"/>
      <c r="O3" s="7">
        <v>45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thickBot="1" x14ac:dyDescent="0.3">
      <c r="A4" s="8">
        <v>1</v>
      </c>
      <c r="B4" s="9" t="s">
        <v>10</v>
      </c>
      <c r="C4" s="9"/>
      <c r="D4" s="9" t="s">
        <v>11</v>
      </c>
      <c r="E4" s="10" t="s">
        <v>12</v>
      </c>
      <c r="F4" s="11"/>
      <c r="G4" s="9"/>
      <c r="H4" s="9"/>
      <c r="I4" s="9"/>
      <c r="J4" s="2"/>
      <c r="K4" s="12" t="s">
        <v>13</v>
      </c>
      <c r="L4" s="13">
        <v>1</v>
      </c>
      <c r="M4" s="1" t="s">
        <v>14</v>
      </c>
      <c r="N4" s="5"/>
      <c r="O4" s="7">
        <v>13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thickBot="1" x14ac:dyDescent="0.3">
      <c r="A5" s="8">
        <v>2</v>
      </c>
      <c r="B5" s="9" t="s">
        <v>15</v>
      </c>
      <c r="C5" s="9"/>
      <c r="D5" s="9" t="s">
        <v>11</v>
      </c>
      <c r="E5" s="10" t="s">
        <v>12</v>
      </c>
      <c r="F5" s="11"/>
      <c r="G5" s="9"/>
      <c r="H5" s="9"/>
      <c r="I5" s="9"/>
      <c r="J5" s="2"/>
      <c r="K5" s="12" t="s">
        <v>16</v>
      </c>
      <c r="L5" s="13">
        <v>1</v>
      </c>
      <c r="M5" s="1" t="s">
        <v>17</v>
      </c>
      <c r="N5" s="2"/>
      <c r="O5" s="6">
        <v>4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thickBot="1" x14ac:dyDescent="0.3">
      <c r="A6" s="8">
        <v>3</v>
      </c>
      <c r="B6" s="9" t="s">
        <v>18</v>
      </c>
      <c r="C6" s="9"/>
      <c r="D6" s="9" t="s">
        <v>11</v>
      </c>
      <c r="E6" s="10" t="s">
        <v>12</v>
      </c>
      <c r="F6" s="2"/>
      <c r="G6" s="2"/>
      <c r="H6" s="2"/>
      <c r="I6" s="2"/>
      <c r="J6" s="2"/>
      <c r="K6" s="12" t="s">
        <v>19</v>
      </c>
      <c r="L6" s="13">
        <v>1</v>
      </c>
      <c r="M6" s="1" t="s">
        <v>20</v>
      </c>
      <c r="N6" s="2"/>
      <c r="O6" s="7">
        <v>28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thickBot="1" x14ac:dyDescent="0.3">
      <c r="A7" s="8">
        <v>4</v>
      </c>
      <c r="B7" s="9"/>
      <c r="C7" s="9"/>
      <c r="D7" s="9" t="s">
        <v>11</v>
      </c>
      <c r="E7" s="10" t="s">
        <v>12</v>
      </c>
      <c r="F7" s="2"/>
      <c r="G7" s="4" t="s">
        <v>21</v>
      </c>
      <c r="H7" s="5" t="s">
        <v>4</v>
      </c>
      <c r="I7" s="4" t="s">
        <v>8</v>
      </c>
      <c r="J7" s="2"/>
      <c r="K7" s="12" t="s">
        <v>22</v>
      </c>
      <c r="L7" s="13">
        <v>1</v>
      </c>
      <c r="M7" s="1" t="s">
        <v>23</v>
      </c>
      <c r="N7" s="5"/>
      <c r="O7" s="7">
        <v>32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thickBot="1" x14ac:dyDescent="0.3">
      <c r="A8" s="8">
        <v>5</v>
      </c>
      <c r="B8" s="9" t="s">
        <v>24</v>
      </c>
      <c r="C8" s="9"/>
      <c r="D8" s="9" t="s">
        <v>11</v>
      </c>
      <c r="E8" s="10" t="s">
        <v>25</v>
      </c>
      <c r="F8" s="11"/>
      <c r="G8" s="9" t="s">
        <v>26</v>
      </c>
      <c r="H8" s="14">
        <v>1</v>
      </c>
      <c r="I8" s="9" t="s">
        <v>27</v>
      </c>
      <c r="J8" s="2"/>
      <c r="K8" s="12" t="s">
        <v>28</v>
      </c>
      <c r="L8" s="13">
        <v>1</v>
      </c>
      <c r="M8" s="5" t="s">
        <v>29</v>
      </c>
      <c r="N8" s="2"/>
      <c r="O8" s="15" t="s">
        <v>30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thickBot="1" x14ac:dyDescent="0.3">
      <c r="A9" s="8">
        <v>6</v>
      </c>
      <c r="B9" s="9" t="s">
        <v>31</v>
      </c>
      <c r="C9" s="9"/>
      <c r="D9" s="9" t="s">
        <v>11</v>
      </c>
      <c r="E9" s="10" t="s">
        <v>25</v>
      </c>
      <c r="F9" s="11"/>
      <c r="G9" s="9" t="s">
        <v>32</v>
      </c>
      <c r="H9" s="14">
        <v>1</v>
      </c>
      <c r="I9" s="9" t="s">
        <v>33</v>
      </c>
      <c r="J9" s="2"/>
      <c r="K9" s="2" t="s">
        <v>10</v>
      </c>
      <c r="L9" s="13">
        <v>1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thickBot="1" x14ac:dyDescent="0.3">
      <c r="A10" s="8">
        <v>7</v>
      </c>
      <c r="B10" s="9" t="s">
        <v>34</v>
      </c>
      <c r="C10" s="9"/>
      <c r="D10" s="9" t="s">
        <v>11</v>
      </c>
      <c r="E10" s="10" t="s">
        <v>25</v>
      </c>
      <c r="F10" s="11"/>
      <c r="G10" s="9" t="s">
        <v>22</v>
      </c>
      <c r="H10" s="14">
        <v>0</v>
      </c>
      <c r="I10" s="9" t="s">
        <v>35</v>
      </c>
      <c r="J10" s="2"/>
      <c r="K10" s="2" t="s">
        <v>15</v>
      </c>
      <c r="L10" s="13">
        <v>1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thickBot="1" x14ac:dyDescent="0.3">
      <c r="A11" s="8">
        <v>8</v>
      </c>
      <c r="B11" s="9"/>
      <c r="C11" s="9"/>
      <c r="D11" s="9" t="s">
        <v>11</v>
      </c>
      <c r="E11" s="10" t="s">
        <v>25</v>
      </c>
      <c r="F11" s="11"/>
      <c r="G11" s="9" t="s">
        <v>36</v>
      </c>
      <c r="H11" s="14">
        <v>1</v>
      </c>
      <c r="I11" s="9" t="s">
        <v>37</v>
      </c>
      <c r="J11" s="2"/>
      <c r="K11" s="12" t="s">
        <v>38</v>
      </c>
      <c r="L11" s="13">
        <v>1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thickBot="1" x14ac:dyDescent="0.3">
      <c r="A12" s="8">
        <v>9</v>
      </c>
      <c r="B12" s="9" t="s">
        <v>39</v>
      </c>
      <c r="C12" s="9"/>
      <c r="D12" s="9" t="s">
        <v>11</v>
      </c>
      <c r="E12" s="10" t="s">
        <v>40</v>
      </c>
      <c r="F12" s="11"/>
      <c r="G12" s="9" t="s">
        <v>19</v>
      </c>
      <c r="H12" s="14">
        <v>1</v>
      </c>
      <c r="I12" s="9" t="s">
        <v>41</v>
      </c>
      <c r="J12" s="2"/>
      <c r="K12" s="12" t="s">
        <v>32</v>
      </c>
      <c r="L12" s="13">
        <v>1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thickBot="1" x14ac:dyDescent="0.3">
      <c r="A13" s="8">
        <v>10</v>
      </c>
      <c r="B13" s="9" t="s">
        <v>42</v>
      </c>
      <c r="C13" s="9"/>
      <c r="D13" s="9" t="s">
        <v>11</v>
      </c>
      <c r="E13" s="10" t="s">
        <v>40</v>
      </c>
      <c r="F13" s="11"/>
      <c r="G13" s="9" t="s">
        <v>43</v>
      </c>
      <c r="H13" s="14">
        <v>2</v>
      </c>
      <c r="I13" s="9" t="s">
        <v>44</v>
      </c>
      <c r="J13" s="2"/>
      <c r="K13" s="12" t="s">
        <v>45</v>
      </c>
      <c r="L13" s="13">
        <v>1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thickBot="1" x14ac:dyDescent="0.3">
      <c r="A14" s="8">
        <v>11</v>
      </c>
      <c r="B14" s="9" t="s">
        <v>46</v>
      </c>
      <c r="C14" s="9"/>
      <c r="D14" s="9" t="s">
        <v>11</v>
      </c>
      <c r="E14" s="10" t="s">
        <v>40</v>
      </c>
      <c r="F14" s="11"/>
      <c r="G14" s="9" t="s">
        <v>28</v>
      </c>
      <c r="H14" s="14">
        <v>1</v>
      </c>
      <c r="I14" s="9" t="s">
        <v>47</v>
      </c>
      <c r="J14" s="2"/>
      <c r="K14" s="12" t="s">
        <v>26</v>
      </c>
      <c r="L14" s="13">
        <v>1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thickBot="1" x14ac:dyDescent="0.3">
      <c r="A15" s="8">
        <v>12</v>
      </c>
      <c r="B15" s="9"/>
      <c r="C15" s="9"/>
      <c r="D15" s="9" t="s">
        <v>11</v>
      </c>
      <c r="E15" s="10" t="s">
        <v>40</v>
      </c>
      <c r="F15" s="11"/>
      <c r="G15" s="9" t="s">
        <v>13</v>
      </c>
      <c r="H15" s="14">
        <v>1</v>
      </c>
      <c r="I15" s="9" t="s">
        <v>48</v>
      </c>
      <c r="J15" s="2"/>
      <c r="K15" s="2" t="s">
        <v>18</v>
      </c>
      <c r="L15" s="13">
        <v>1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thickBot="1" x14ac:dyDescent="0.3">
      <c r="A16" s="8">
        <v>13</v>
      </c>
      <c r="B16" s="9" t="s">
        <v>49</v>
      </c>
      <c r="C16" s="9"/>
      <c r="D16" s="9" t="s">
        <v>11</v>
      </c>
      <c r="E16" s="10" t="s">
        <v>50</v>
      </c>
      <c r="F16" s="11"/>
      <c r="G16" s="9" t="s">
        <v>45</v>
      </c>
      <c r="H16" s="14">
        <v>1</v>
      </c>
      <c r="I16" s="9" t="s">
        <v>51</v>
      </c>
      <c r="J16" s="2"/>
      <c r="K16" s="2" t="s">
        <v>52</v>
      </c>
      <c r="L16" s="13">
        <v>1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0.75" thickBot="1" x14ac:dyDescent="0.3">
      <c r="A17" s="8">
        <v>14</v>
      </c>
      <c r="B17" s="9" t="s">
        <v>53</v>
      </c>
      <c r="C17" s="9"/>
      <c r="D17" s="9" t="s">
        <v>11</v>
      </c>
      <c r="E17" s="10" t="s">
        <v>50</v>
      </c>
      <c r="F17" s="11"/>
      <c r="G17" s="9" t="s">
        <v>16</v>
      </c>
      <c r="H17" s="14">
        <v>1</v>
      </c>
      <c r="I17" s="9" t="s">
        <v>54</v>
      </c>
      <c r="J17" s="2"/>
      <c r="K17" s="2" t="s">
        <v>24</v>
      </c>
      <c r="L17" s="13">
        <v>1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30.75" thickBot="1" x14ac:dyDescent="0.3">
      <c r="A18" s="8">
        <v>15</v>
      </c>
      <c r="B18" s="9" t="s">
        <v>55</v>
      </c>
      <c r="C18" s="9"/>
      <c r="D18" s="9" t="s">
        <v>11</v>
      </c>
      <c r="E18" s="10" t="s">
        <v>50</v>
      </c>
      <c r="F18" s="11"/>
      <c r="G18" s="9" t="s">
        <v>56</v>
      </c>
      <c r="H18" s="14">
        <v>1</v>
      </c>
      <c r="I18" s="9" t="s">
        <v>57</v>
      </c>
      <c r="J18" s="2"/>
      <c r="K18" s="16" t="s">
        <v>58</v>
      </c>
      <c r="L18" s="13">
        <v>1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thickBot="1" x14ac:dyDescent="0.3">
      <c r="A19" s="8">
        <v>16</v>
      </c>
      <c r="B19" s="9"/>
      <c r="C19" s="9"/>
      <c r="D19" s="9" t="s">
        <v>11</v>
      </c>
      <c r="E19" s="10" t="s">
        <v>50</v>
      </c>
      <c r="F19" s="11"/>
      <c r="G19" s="9" t="s">
        <v>59</v>
      </c>
      <c r="H19" s="14">
        <v>1</v>
      </c>
      <c r="I19" s="9" t="s">
        <v>60</v>
      </c>
      <c r="J19" s="2"/>
      <c r="K19" s="16" t="s">
        <v>61</v>
      </c>
      <c r="L19" s="13">
        <v>1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0.75" thickBot="1" x14ac:dyDescent="0.3">
      <c r="A20" s="2"/>
      <c r="B20" s="3"/>
      <c r="C20" s="3"/>
      <c r="D20" s="3"/>
      <c r="E20" s="3"/>
      <c r="F20" s="11"/>
      <c r="G20" s="9" t="s">
        <v>38</v>
      </c>
      <c r="H20" s="14">
        <v>1</v>
      </c>
      <c r="I20" s="9" t="s">
        <v>62</v>
      </c>
      <c r="J20" s="2"/>
      <c r="K20" s="12" t="s">
        <v>36</v>
      </c>
      <c r="L20" s="13">
        <v>1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thickBot="1" x14ac:dyDescent="0.3">
      <c r="A21" s="8">
        <v>17</v>
      </c>
      <c r="B21" s="9" t="s">
        <v>52</v>
      </c>
      <c r="C21" s="9"/>
      <c r="D21" s="9" t="s">
        <v>63</v>
      </c>
      <c r="E21" s="10" t="s">
        <v>12</v>
      </c>
      <c r="F21" s="2"/>
      <c r="G21" s="2"/>
      <c r="H21" s="2"/>
      <c r="I21" s="2"/>
      <c r="J21" s="2"/>
      <c r="K21" s="2" t="s">
        <v>31</v>
      </c>
      <c r="L21" s="13">
        <v>1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0.75" thickBot="1" x14ac:dyDescent="0.3">
      <c r="A22" s="8">
        <v>18</v>
      </c>
      <c r="B22" s="9" t="s">
        <v>64</v>
      </c>
      <c r="C22" s="9"/>
      <c r="D22" s="9" t="s">
        <v>63</v>
      </c>
      <c r="E22" s="10" t="s">
        <v>12</v>
      </c>
      <c r="F22" s="2"/>
      <c r="G22" s="4" t="s">
        <v>65</v>
      </c>
      <c r="H22" s="5" t="s">
        <v>4</v>
      </c>
      <c r="I22" s="4" t="s">
        <v>8</v>
      </c>
      <c r="J22" s="2"/>
      <c r="K22" s="2" t="s">
        <v>34</v>
      </c>
      <c r="L22" s="13">
        <v>1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0.75" thickBot="1" x14ac:dyDescent="0.3">
      <c r="A23" s="8">
        <v>19</v>
      </c>
      <c r="B23" s="9" t="s">
        <v>66</v>
      </c>
      <c r="C23" s="9"/>
      <c r="D23" s="9" t="s">
        <v>63</v>
      </c>
      <c r="E23" s="10" t="s">
        <v>12</v>
      </c>
      <c r="F23" s="11"/>
      <c r="G23" s="9" t="s">
        <v>61</v>
      </c>
      <c r="H23" s="14">
        <v>1</v>
      </c>
      <c r="I23" s="9" t="s">
        <v>67</v>
      </c>
      <c r="J23" s="2"/>
      <c r="K23" s="12" t="s">
        <v>56</v>
      </c>
      <c r="L23" s="13">
        <v>1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0.75" thickBot="1" x14ac:dyDescent="0.3">
      <c r="A24" s="8">
        <v>20</v>
      </c>
      <c r="B24" s="9" t="s">
        <v>68</v>
      </c>
      <c r="C24" s="9"/>
      <c r="D24" s="9" t="s">
        <v>63</v>
      </c>
      <c r="E24" s="10" t="s">
        <v>12</v>
      </c>
      <c r="F24" s="11"/>
      <c r="G24" s="9" t="s">
        <v>69</v>
      </c>
      <c r="H24" s="14">
        <v>1</v>
      </c>
      <c r="I24" s="9" t="s">
        <v>70</v>
      </c>
      <c r="J24" s="2"/>
      <c r="K24" s="2" t="s">
        <v>39</v>
      </c>
      <c r="L24" s="13">
        <v>1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thickBot="1" x14ac:dyDescent="0.3">
      <c r="A25" s="8">
        <v>21</v>
      </c>
      <c r="B25" s="9" t="s">
        <v>71</v>
      </c>
      <c r="C25" s="9"/>
      <c r="D25" s="9" t="s">
        <v>63</v>
      </c>
      <c r="E25" s="10" t="s">
        <v>25</v>
      </c>
      <c r="F25" s="11"/>
      <c r="G25" s="9" t="s">
        <v>22</v>
      </c>
      <c r="H25" s="14">
        <v>1</v>
      </c>
      <c r="I25" s="9" t="s">
        <v>72</v>
      </c>
      <c r="J25" s="2"/>
      <c r="K25" s="2" t="s">
        <v>42</v>
      </c>
      <c r="L25" s="13">
        <v>1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30.75" thickBot="1" x14ac:dyDescent="0.3">
      <c r="A26" s="8">
        <v>22</v>
      </c>
      <c r="B26" s="9" t="s">
        <v>73</v>
      </c>
      <c r="C26" s="9"/>
      <c r="D26" s="9" t="s">
        <v>63</v>
      </c>
      <c r="E26" s="10" t="s">
        <v>25</v>
      </c>
      <c r="F26" s="11"/>
      <c r="G26" s="9" t="s">
        <v>58</v>
      </c>
      <c r="H26" s="14">
        <v>1</v>
      </c>
      <c r="I26" s="9" t="s">
        <v>74</v>
      </c>
      <c r="J26" s="2"/>
      <c r="K26" s="2" t="s">
        <v>46</v>
      </c>
      <c r="L26" s="13">
        <v>1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thickBot="1" x14ac:dyDescent="0.3">
      <c r="A27" s="8">
        <v>23</v>
      </c>
      <c r="B27" s="9" t="s">
        <v>75</v>
      </c>
      <c r="C27" s="9"/>
      <c r="D27" s="9" t="s">
        <v>63</v>
      </c>
      <c r="E27" s="10" t="s">
        <v>25</v>
      </c>
      <c r="F27" s="2"/>
      <c r="G27" s="2"/>
      <c r="H27" s="2"/>
      <c r="I27" s="2"/>
      <c r="J27" s="2"/>
      <c r="K27" s="2" t="s">
        <v>49</v>
      </c>
      <c r="L27" s="13">
        <v>1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thickBot="1" x14ac:dyDescent="0.3">
      <c r="A28" s="8">
        <v>24</v>
      </c>
      <c r="B28" s="9" t="s">
        <v>76</v>
      </c>
      <c r="C28" s="9"/>
      <c r="D28" s="9" t="s">
        <v>63</v>
      </c>
      <c r="E28" s="10" t="s">
        <v>25</v>
      </c>
      <c r="F28" s="2"/>
      <c r="G28" s="4" t="s">
        <v>77</v>
      </c>
      <c r="H28" s="4" t="s">
        <v>4</v>
      </c>
      <c r="I28" s="4" t="s">
        <v>8</v>
      </c>
      <c r="J28" s="2"/>
      <c r="K28" s="2" t="s">
        <v>53</v>
      </c>
      <c r="L28" s="13">
        <v>1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thickBot="1" x14ac:dyDescent="0.3">
      <c r="A29" s="8">
        <v>25</v>
      </c>
      <c r="B29" s="9" t="s">
        <v>78</v>
      </c>
      <c r="C29" s="9"/>
      <c r="D29" s="9" t="s">
        <v>63</v>
      </c>
      <c r="E29" s="10" t="s">
        <v>40</v>
      </c>
      <c r="F29" s="11"/>
      <c r="G29" s="9"/>
      <c r="H29" s="9"/>
      <c r="I29" s="9"/>
      <c r="J29" s="2"/>
      <c r="K29" s="2" t="s">
        <v>55</v>
      </c>
      <c r="L29" s="13">
        <v>1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thickBot="1" x14ac:dyDescent="0.3">
      <c r="A30" s="8">
        <v>26</v>
      </c>
      <c r="B30" s="9" t="s">
        <v>79</v>
      </c>
      <c r="C30" s="9"/>
      <c r="D30" s="9" t="s">
        <v>63</v>
      </c>
      <c r="E30" s="10" t="s">
        <v>40</v>
      </c>
      <c r="F30" s="2"/>
      <c r="G30" s="2"/>
      <c r="H30" s="2"/>
      <c r="I30" s="2"/>
      <c r="J30" s="2"/>
      <c r="K30" s="2" t="s">
        <v>64</v>
      </c>
      <c r="L30" s="13">
        <v>1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thickBot="1" x14ac:dyDescent="0.3">
      <c r="A31" s="8">
        <v>27</v>
      </c>
      <c r="B31" s="9" t="s">
        <v>80</v>
      </c>
      <c r="C31" s="9"/>
      <c r="D31" s="9" t="s">
        <v>63</v>
      </c>
      <c r="E31" s="10" t="s">
        <v>40</v>
      </c>
      <c r="F31" s="2"/>
      <c r="G31" s="4" t="s">
        <v>81</v>
      </c>
      <c r="H31" s="4" t="s">
        <v>4</v>
      </c>
      <c r="I31" s="4" t="s">
        <v>8</v>
      </c>
      <c r="J31" s="2"/>
      <c r="K31" s="2" t="s">
        <v>66</v>
      </c>
      <c r="L31" s="13">
        <v>1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thickBot="1" x14ac:dyDescent="0.3">
      <c r="A32" s="8">
        <v>28</v>
      </c>
      <c r="B32" s="9" t="s">
        <v>82</v>
      </c>
      <c r="C32" s="9"/>
      <c r="D32" s="9" t="s">
        <v>63</v>
      </c>
      <c r="E32" s="10" t="s">
        <v>40</v>
      </c>
      <c r="F32" s="11"/>
      <c r="G32" s="9"/>
      <c r="H32" s="9"/>
      <c r="I32" s="9"/>
      <c r="J32" s="2"/>
      <c r="K32" s="2" t="s">
        <v>68</v>
      </c>
      <c r="L32" s="13">
        <v>1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thickBot="1" x14ac:dyDescent="0.3">
      <c r="A33" s="8">
        <v>29</v>
      </c>
      <c r="B33" s="9" t="s">
        <v>83</v>
      </c>
      <c r="C33" s="9"/>
      <c r="D33" s="9" t="s">
        <v>63</v>
      </c>
      <c r="E33" s="10" t="s">
        <v>50</v>
      </c>
      <c r="F33" s="2"/>
      <c r="G33" s="2"/>
      <c r="H33" s="2"/>
      <c r="I33" s="2"/>
      <c r="J33" s="2"/>
      <c r="K33" s="2" t="s">
        <v>71</v>
      </c>
      <c r="L33" s="13">
        <v>1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thickBot="1" x14ac:dyDescent="0.3">
      <c r="A34" s="8">
        <v>30</v>
      </c>
      <c r="B34" s="9" t="s">
        <v>84</v>
      </c>
      <c r="C34" s="9"/>
      <c r="D34" s="9" t="s">
        <v>63</v>
      </c>
      <c r="E34" s="10" t="s">
        <v>50</v>
      </c>
      <c r="F34" s="2"/>
      <c r="G34" s="2"/>
      <c r="H34" s="2"/>
      <c r="I34" s="2"/>
      <c r="J34" s="2"/>
      <c r="K34" s="2" t="s">
        <v>73</v>
      </c>
      <c r="L34" s="13">
        <v>1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thickBot="1" x14ac:dyDescent="0.3">
      <c r="A35" s="8">
        <v>31</v>
      </c>
      <c r="B35" s="9" t="s">
        <v>85</v>
      </c>
      <c r="C35" s="9"/>
      <c r="D35" s="9" t="s">
        <v>63</v>
      </c>
      <c r="E35" s="10" t="s">
        <v>50</v>
      </c>
      <c r="F35" s="2"/>
      <c r="G35" s="2"/>
      <c r="H35" s="2"/>
      <c r="I35" s="2"/>
      <c r="J35" s="2"/>
      <c r="K35" s="2" t="s">
        <v>75</v>
      </c>
      <c r="L35" s="13">
        <v>1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thickBot="1" x14ac:dyDescent="0.3">
      <c r="A36" s="8">
        <v>32</v>
      </c>
      <c r="B36" s="9" t="s">
        <v>86</v>
      </c>
      <c r="C36" s="9"/>
      <c r="D36" s="9" t="s">
        <v>63</v>
      </c>
      <c r="E36" s="10" t="s">
        <v>50</v>
      </c>
      <c r="F36" s="2"/>
      <c r="G36" s="2"/>
      <c r="H36" s="2"/>
      <c r="I36" s="2"/>
      <c r="J36" s="2"/>
      <c r="K36" s="12" t="s">
        <v>59</v>
      </c>
      <c r="L36" s="13">
        <v>1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thickBot="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16" t="s">
        <v>69</v>
      </c>
      <c r="L37" s="13">
        <v>1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thickBot="1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12" t="s">
        <v>87</v>
      </c>
      <c r="L38" s="13">
        <v>1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thickBot="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 t="s">
        <v>76</v>
      </c>
      <c r="L39" s="13">
        <v>1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thickBot="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 t="s">
        <v>78</v>
      </c>
      <c r="L40" s="13">
        <v>1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thickBot="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12" t="s">
        <v>88</v>
      </c>
      <c r="L41" s="13">
        <v>1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thickBot="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 t="s">
        <v>79</v>
      </c>
      <c r="L42" s="13">
        <v>1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thickBot="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 t="s">
        <v>80</v>
      </c>
      <c r="L43" s="13">
        <v>1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thickBot="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 t="s">
        <v>82</v>
      </c>
      <c r="L44" s="13">
        <v>1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thickBot="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 t="s">
        <v>83</v>
      </c>
      <c r="L45" s="13">
        <v>1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thickBot="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 t="s">
        <v>84</v>
      </c>
      <c r="L46" s="13">
        <v>1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thickBot="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 t="s">
        <v>85</v>
      </c>
      <c r="L47" s="13">
        <v>1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thickBot="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 t="s">
        <v>86</v>
      </c>
      <c r="L48" s="13">
        <v>1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thickBot="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thickBot="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thickBot="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thickBot="1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thickBot="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thickBot="1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thickBot="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thickBot="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thickBot="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thickBo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thickBot="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thickBo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thickBo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thickBot="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thickBot="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thickBo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thickBo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thickBo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thickBo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thickBo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thickBo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thickBot="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thickBot="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thickBot="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thickBot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thickBot="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thickBo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thickBot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thickBot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thickBot="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thickBot="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thickBot="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thickBot="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thickBot="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thickBot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thickBot="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thickBot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thickBo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thickBo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thickBo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thickBo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thickBo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thickBo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thickBo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thickBo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thickBo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thickBo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thickBo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thickBo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thickBo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thickBo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thickBo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thickBo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thickBo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thickBo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thickBo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thickBo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thickBo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thickBo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thickBo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thickBo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thickBo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thickBo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thickBo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thickBo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thickBo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thickBo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thickBo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thickBo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thickBo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thickBo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thickBo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thickBo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thickBo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thickBo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thickBo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thickBo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thickBo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thickBo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thickBo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thickBo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thickBo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thickBo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thickBo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thickBo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thickBo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thickBo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thickBo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thickBo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thickBo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thickBo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thickBo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thickBo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thickBo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thickBo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thickBo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thickBo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thickBo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thickBo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thickBo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thickBo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thickBo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thickBo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thickBo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thickBo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thickBo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thickBo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thickBo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thickBo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thickBo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thickBo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thickBo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thickBo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thickBo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thickBo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thickBo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thickBo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thickBo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thickBo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thickBo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thickBo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thickBo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thickBo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thickBo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thickBo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thickBo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thickBo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thickBo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thickBo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thickBo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thickBo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thickBo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thickBo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thickBo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thickBo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thickBo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thickBo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thickBo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thickBo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thickBo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thickBo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thickBo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thickBo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thickBo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thickBo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thickBo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thickBo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thickBo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thickBo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thickBo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thickBo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thickBo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thickBo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thickBo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thickBo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thickBo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thickBo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thickBo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thickBo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thickBo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thickBo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thickBo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thickBo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thickBo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thickBo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thickBo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thickBo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thickBo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thickBo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thickBo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thickBo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thickBo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thickBo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thickBo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thickBo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thickBo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thickBo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thickBo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thickBo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thickBo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thickBo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thickBo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thickBo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thickBo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thickBo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thickBo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thickBo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thickBo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thickBo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thickBo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thickBo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thickBo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thickBo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thickBo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thickBo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thickBo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thickBo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thickBo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thickBo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thickBo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thickBo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thickBo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thickBo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thickBo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thickBo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thickBo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thickBo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thickBo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thickBo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thickBo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thickBo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thickBo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thickBo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thickBo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thickBo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thickBo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thickBo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thickBo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thickBo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thickBo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thickBo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thickBo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thickBo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thickBo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thickBo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thickBo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thickBo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thickBo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thickBo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thickBo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thickBo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thickBo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thickBo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thickBo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thickBo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thickBo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thickBo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thickBo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thickBo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thickBo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thickBo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thickBo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thickBo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thickBo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thickBo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thickBo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thickBo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thickBo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thickBo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thickBo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thickBo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thickBo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thickBo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thickBo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thickBo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thickBo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thickBo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thickBo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thickBo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thickBo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thickBo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thickBo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thickBo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thickBo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thickBo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thickBo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thickBo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thickBo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thickBo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thickBo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thickBo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thickBo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thickBo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thickBo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thickBo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thickBo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thickBo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thickBo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thickBo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thickBo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thickBo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thickBo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thickBo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thickBo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thickBo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thickBo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thickBo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thickBo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thickBo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thickBo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thickBo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thickBo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thickBo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thickBo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thickBo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thickBo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thickBo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thickBo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thickBo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thickBo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thickBo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thickBo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thickBo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thickBo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thickBo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thickBo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thickBo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thickBo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thickBo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thickBo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thickBo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thickBo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thickBo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thickBo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thickBo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thickBo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thickBo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thickBo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thickBo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thickBo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thickBo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thickBo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thickBo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thickBo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thickBo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thickBo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thickBo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thickBo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thickBo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thickBo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thickBo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thickBo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thickBo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thickBo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thickBo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thickBo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thickBo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thickBo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thickBo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thickBo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thickBo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thickBo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thickBo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thickBo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thickBo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thickBo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thickBo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thickBo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thickBo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thickBo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thickBo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thickBo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thickBo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thickBo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thickBo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thickBo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thickBo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thickBo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thickBo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thickBo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thickBo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thickBo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thickBo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thickBo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thickBo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thickBo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thickBo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thickBo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thickBo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thickBo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thickBo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thickBo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thickBo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thickBo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thickBo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thickBo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thickBo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thickBo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thickBo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thickBo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thickBo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thickBo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thickBo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thickBo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thickBo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thickBo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thickBo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thickBo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thickBo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thickBo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thickBo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thickBo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thickBo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thickBo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thickBo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thickBo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thickBo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thickBo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thickBo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thickBo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thickBo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thickBo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thickBo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thickBo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thickBo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thickBo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thickBo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thickBo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thickBo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thickBo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thickBo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thickBo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thickBo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thickBo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thickBo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thickBo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thickBo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thickBo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thickBo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thickBo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thickBo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thickBo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thickBo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thickBo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thickBo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thickBo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thickBo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thickBo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thickBo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thickBo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thickBo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thickBo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thickBo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thickBo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thickBo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thickBo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thickBo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thickBo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thickBo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thickBo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thickBo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thickBo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thickBo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thickBo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thickBo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thickBo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thickBo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thickBo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thickBo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thickBo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thickBo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thickBo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thickBo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thickBo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thickBo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thickBo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thickBo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thickBo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thickBo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thickBo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thickBo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thickBo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thickBo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thickBo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thickBo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thickBo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thickBo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thickBo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thickBo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thickBo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thickBo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thickBo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thickBo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thickBo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thickBo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thickBo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thickBo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thickBo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thickBo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thickBo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thickBo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thickBo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thickBo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thickBo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thickBo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thickBo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thickBo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thickBo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thickBo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thickBo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thickBo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thickBo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thickBo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thickBo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thickBo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thickBo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thickBo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thickBo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thickBo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thickBo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thickBo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thickBo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thickBo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thickBo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thickBo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thickBo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thickBo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thickBo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thickBo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thickBo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thickBo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thickBo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thickBo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thickBo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thickBo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thickBo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thickBo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thickBo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thickBo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thickBo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thickBo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thickBo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thickBo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thickBo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thickBo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thickBo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thickBo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thickBo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thickBo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thickBo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thickBo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thickBo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thickBo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thickBo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thickBo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thickBo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thickBo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thickBo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thickBo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thickBo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thickBo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thickBo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thickBo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thickBo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thickBo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thickBo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thickBo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thickBo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thickBo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thickBo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thickBo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thickBo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thickBo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thickBo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thickBo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thickBo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thickBo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thickBo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thickBo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thickBo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thickBo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thickBo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thickBo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thickBo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thickBo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thickBo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thickBo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thickBo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thickBo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thickBo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thickBo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thickBo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thickBo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thickBo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thickBo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thickBo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thickBo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thickBo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thickBo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thickBo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thickBo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thickBo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thickBo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thickBo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thickBo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thickBo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thickBo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thickBo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thickBo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thickBo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thickBo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thickBo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thickBo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thickBo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thickBo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thickBo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thickBo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thickBo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thickBo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thickBo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thickBo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thickBo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thickBo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thickBo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thickBo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thickBo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thickBo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thickBo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thickBo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thickBo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thickBo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thickBo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thickBo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thickBo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thickBo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thickBo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thickBo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thickBo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thickBo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thickBo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thickBo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thickBo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thickBo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thickBo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thickBo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thickBo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thickBo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thickBo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thickBo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thickBo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thickBo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thickBo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thickBo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thickBo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thickBo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thickBo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thickBo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thickBo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thickBo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thickBo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thickBo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thickBo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thickBo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thickBo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thickBo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thickBo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thickBo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thickBo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thickBo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thickBo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thickBo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thickBo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thickBo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thickBo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thickBo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thickBo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thickBo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thickBo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thickBo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thickBo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thickBo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thickBo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thickBo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thickBo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thickBo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thickBo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thickBo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thickBo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thickBo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thickBo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thickBo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thickBo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thickBo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thickBo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thickBo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thickBo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thickBo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thickBo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thickBo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thickBo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thickBo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thickBo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thickBo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thickBo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thickBo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thickBo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thickBo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thickBo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thickBo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thickBo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thickBo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thickBo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thickBo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thickBo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thickBo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thickBo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thickBo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thickBo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thickBo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thickBo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thickBo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thickBo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thickBo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thickBo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thickBo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thickBo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thickBo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thickBo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thickBo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thickBo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thickBo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thickBo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thickBo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thickBo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thickBo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thickBo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thickBo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thickBo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thickBo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thickBo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thickBo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thickBo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thickBo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thickBo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thickBo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thickBo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thickBo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thickBo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thickBo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thickBo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thickBo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thickBo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thickBo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thickBo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thickBo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thickBo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thickBo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thickBo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thickBo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thickBo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thickBo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thickBo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thickBo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thickBo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thickBo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thickBo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thickBo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thickBo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thickBo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thickBo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thickBo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thickBo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thickBo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thickBo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thickBo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thickBo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thickBo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thickBo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thickBo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thickBo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thickBo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thickBo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thickBo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thickBo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thickBo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thickBo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thickBo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thickBo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thickBo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thickBo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thickBo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thickBo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thickBo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thickBo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thickBo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thickBo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thickBo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thickBo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thickBo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thickBo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thickBo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thickBo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thickBo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thickBo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thickBo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thickBo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thickBo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thickBo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thickBo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thickBo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thickBo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thickBo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thickBo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thickBo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thickBo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thickBo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thickBo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thickBo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thickBo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thickBo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thickBo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thickBo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thickBo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thickBo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thickBo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thickBo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thickBo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thickBo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thickBo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thickBo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thickBo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thickBo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thickBo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thickBo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thickBo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thickBo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thickBo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thickBo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thickBo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thickBo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thickBo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thickBo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thickBo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thickBo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thickBo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thickBo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thickBo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thickBo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thickBo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thickBo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thickBo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thickBo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thickBo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thickBo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thickBo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thickBo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thickBo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thickBo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thickBo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thickBo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thickBo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thickBo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thickBo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thickBo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thickBo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thickBo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thickBo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thickBo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thickBo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thickBo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thickBo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thickBo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thickBo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thickBo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thickBo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thickBo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thickBo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thickBo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thickBo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thickBo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thickBo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thickBo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thickBo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thickBo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thickBo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thickBo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thickBo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thickBo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thickBo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thickBo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thickBo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thickBo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thickBo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thickBo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thickBo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thickBo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thickBo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thickBo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thickBo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thickBo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thickBo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thickBo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thickBo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thickBo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thickBo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thickBo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thickBo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thickBo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thickBo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thickBo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thickBo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thickBo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thickBo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thickBo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thickBo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thickBo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thickBo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thickBo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thickBo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thickBo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thickBo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thickBo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thickBo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thickBo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thickBo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thickBo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thickBo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thickBo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thickBo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thickBo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thickBo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thickBo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thickBo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thickBo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thickBo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thickBo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thickBot="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thickBo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thickBot="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thickBot="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thickBot="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thickBot="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thickBot="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thickBot="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thickBot="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thickBot="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thickBot="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thickBot="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thickBot="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thickBot="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thickBot="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thickBot="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thickBot="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thickBot="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thickBot="1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thickBot="1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thickBot="1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thickBot="1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thickBot="1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thickBot="1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thickBot="1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thickBot="1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thickBot="1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thickBot="1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thickBot="1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thickBot="1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thickBot="1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thickBot="1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thickBot="1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thickBot="1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thickBot="1" x14ac:dyDescent="0.3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Serveringen P14</vt:lpstr>
      <vt:lpstr>Serveringen P13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Therese Hole</dc:creator>
  <cp:lastModifiedBy>Therese Hole</cp:lastModifiedBy>
  <cp:lastPrinted>2022-07-13T16:35:30Z</cp:lastPrinted>
  <dcterms:created xsi:type="dcterms:W3CDTF">2022-07-12T12:09:32Z</dcterms:created>
  <dcterms:modified xsi:type="dcterms:W3CDTF">2022-08-09T12:32:41Z</dcterms:modified>
</cp:coreProperties>
</file>