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4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4">'Omg34'!$A$1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<sst xmlns="http://schemas.openxmlformats.org/spreadsheetml/2006/main" count="136" uniqueCount="69">
  <si>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</si>
  <si>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</si>
  <si>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</si>
  <si>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</si>
  <si>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</si>
  <si>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</si>
  <si>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</si>
  <si>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</si>
  <si>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</si>
  <si>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</si>
  <si>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</si>
  <si>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</si>
  <si>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</si>
  <si>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</si>
  <si>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</si>
  <si>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Everton</t>
  </si>
  <si>
    <t>1x</t>
  </si>
  <si>
    <t>Bournemouth</t>
  </si>
  <si>
    <t>Sudnerland</t>
  </si>
  <si>
    <t>x2</t>
  </si>
  <si>
    <t>Burnley</t>
  </si>
  <si>
    <t>Crystal P</t>
  </si>
  <si>
    <t>x</t>
  </si>
  <si>
    <t>Manchester C</t>
  </si>
  <si>
    <t>Middelsbrough</t>
  </si>
  <si>
    <t>West Ham</t>
  </si>
  <si>
    <t>Stoke</t>
  </si>
  <si>
    <t>Aston Villa</t>
  </si>
  <si>
    <t>Blackburn</t>
  </si>
  <si>
    <t>Bristol C</t>
  </si>
  <si>
    <t>Brighton</t>
  </si>
  <si>
    <t>Huddersfield</t>
  </si>
  <si>
    <t>Birmingham</t>
  </si>
  <si>
    <t>Newcastle</t>
  </si>
  <si>
    <t>Cardiff</t>
  </si>
  <si>
    <t>Norwich</t>
  </si>
  <si>
    <t>Leeds</t>
  </si>
  <si>
    <t>Nottingham</t>
  </si>
  <si>
    <t>QPR</t>
  </si>
  <si>
    <t>Sheffield W</t>
  </si>
  <si>
    <t>Ipswich</t>
  </si>
  <si>
    <t>Wigan</t>
  </si>
  <si>
    <t>Reading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</si>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</sst>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133350</xdr:colOff>
      <xdr:row>36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00450"/>
          <a:ext cx="65246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 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+3 grader.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Träningen var inställd idag pga att A-laget skulle spela match. Vårt andra alternativ ,Önneredshallen,  var stängd.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vi träffades i alla fall för att drick en kopp kaffe och tippa kl 10:00 på Frölunda Torg.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var där utom Roffen som var tvungen underhålla taxi-rörelsen tur och retur Landvetter.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 veckan var delar av gänget (6 st) samlade för Beatles film på Göta. Vi började kvällen kl 17:00 på Lilla London med maträtten Black and White  och några goda öl. Strax före kl 20:00 bar det iväg till Göta.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Biograf Göta innehåller idag fyra mindre biografer. Göta 1 - 108 platser, Göta 2 - 86 , Göta 3 - 34 och Göta 4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endast 21 platser. Beatles dokumentären Eight Days a Week gick på Göta 4.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härlig nostalgisk tillbakablick på första delen av 1960 -talet då Beatles spelade på de stora arenorna och skapade kaos och hysteri överallt där de drog fram.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Bengt med nio rätt. Sämst var Gento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Trollhättan 3-0.  Sista matchen. "Kiken" slutade på fjärde plats i tabellen.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6">
    <pageSetUpPr fitToPage="1"/>
  </sheetPr>
  <dimension ref="A1:AM37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14062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f>VLOOKUP(34,'[1]Avdrag'!A6:B48,2)</f>
        <v>44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 t="s">
        <v>16</v>
      </c>
      <c r="G6" s="6">
        <f>IF(LEFT($D6,1)=LEFT(F6,1),1,IF(LEFT($D6,1)=RIGHT(F6,1),1,0))</f>
        <v>1</v>
      </c>
      <c r="H6" s="6"/>
      <c r="I6" s="25">
        <v>12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/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 t="s">
        <v>16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2</v>
      </c>
      <c r="E7" s="2"/>
      <c r="F7" s="24" t="s">
        <v>19</v>
      </c>
      <c r="G7" s="6">
        <f aca="true" t="shared" si="0" ref="G7:G18">IF(LEFT($D7,1)=LEFT(F7,1),1,IF(LEFT($D7,1)=RIGHT(F7,1),1,0))</f>
        <v>1</v>
      </c>
      <c r="H7" s="6"/>
      <c r="I7" s="25">
        <v>1</v>
      </c>
      <c r="J7" s="6">
        <f aca="true" t="shared" si="1" ref="J7:J18">IF(LEFT($D7,1)=LEFT(I7,1),1,IF(LEFT($D7,1)=RIGHT(I7,1),1,0))</f>
        <v>0</v>
      </c>
      <c r="K7" s="6"/>
      <c r="L7" s="25">
        <v>1</v>
      </c>
      <c r="M7" s="6">
        <f aca="true" t="shared" si="2" ref="M7:M18">IF(LEFT($D7,1)=LEFT(L7,1),1,IF(LEFT($D7,1)=RIGHT(L7,1),1,0))</f>
        <v>0</v>
      </c>
      <c r="N7" s="6"/>
      <c r="O7" s="25">
        <v>1</v>
      </c>
      <c r="P7" s="6">
        <f aca="true" t="shared" si="3" ref="P7:P18">IF(LEFT($D7,1)=LEFT(O7,1),1,IF(LEFT($D7,1)=RIGHT(O7,1),1,0))</f>
        <v>0</v>
      </c>
      <c r="Q7" s="6"/>
      <c r="R7" s="25">
        <v>1</v>
      </c>
      <c r="S7" s="6">
        <f aca="true" t="shared" si="4" ref="S7:S18">IF(LEFT($D7,1)=LEFT(R7,1),1,IF(LEFT($D7,1)=RIGHT(R7,1),1,0))</f>
        <v>0</v>
      </c>
      <c r="T7" s="6"/>
      <c r="U7" s="25">
        <v>1</v>
      </c>
      <c r="V7" s="6">
        <f aca="true" t="shared" si="5" ref="V7:V18">IF(LEFT($D7,1)=LEFT(U7,1),1,IF(LEFT($D7,1)=RIGHT(U7,1),1,0))</f>
        <v>0</v>
      </c>
      <c r="W7" s="6"/>
      <c r="X7" s="25">
        <v>1</v>
      </c>
      <c r="Y7" s="6">
        <f aca="true" t="shared" si="6" ref="Y7:Y18">IF(LEFT($D7,1)=LEFT(X7,1),1,IF(LEFT($D7,1)=RIGHT(X7,1),1,0))</f>
        <v>0</v>
      </c>
      <c r="Z7" s="6"/>
      <c r="AA7" s="25">
        <v>1</v>
      </c>
      <c r="AB7" s="2">
        <f aca="true" t="shared" si="7" ref="AB7:AB18">IF(LEFT($D7,1)=LEFT(AA7,1),1,IF(LEFT($D7,1)=RIGHT(AA7,1),1,0))</f>
        <v>0</v>
      </c>
      <c r="AC7" s="25">
        <v>1</v>
      </c>
      <c r="AD7" s="6">
        <f aca="true" t="shared" si="8" ref="AD7:AD18">IF(LEFT($D7,1)=LEFT(AC7,1),1,IF(LEFT($D7,1)=RIGHT(AC7,1),1,0))</f>
        <v>0</v>
      </c>
      <c r="AE7" s="25">
        <v>1</v>
      </c>
      <c r="AF7" s="2">
        <f aca="true" t="shared" si="9" ref="AF7:AF18">IF(LEFT($D7,1)=LEFT(AE7,1),1,IF(LEFT($D7,1)=RIGHT(AE7,1),1,0))</f>
        <v>0</v>
      </c>
      <c r="AG7" s="26"/>
      <c r="AH7" s="26"/>
      <c r="AI7" s="27"/>
      <c r="AJ7" s="25"/>
      <c r="AK7" s="29"/>
      <c r="AL7" s="29"/>
      <c r="AM7" s="1">
        <f aca="true" t="shared" si="10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 t="s">
        <v>22</v>
      </c>
      <c r="J8" s="6">
        <f t="shared" si="1"/>
        <v>0</v>
      </c>
      <c r="K8" s="6"/>
      <c r="L8" s="34" t="s">
        <v>16</v>
      </c>
      <c r="M8" s="6">
        <f t="shared" si="2"/>
        <v>1</v>
      </c>
      <c r="N8" s="6"/>
      <c r="O8" s="34" t="s">
        <v>16</v>
      </c>
      <c r="P8" s="6">
        <f t="shared" si="3"/>
        <v>1</v>
      </c>
      <c r="Q8" s="6"/>
      <c r="R8" s="34" t="s">
        <v>22</v>
      </c>
      <c r="S8" s="6">
        <f t="shared" si="4"/>
        <v>0</v>
      </c>
      <c r="T8" s="6"/>
      <c r="U8" s="34" t="s">
        <v>22</v>
      </c>
      <c r="V8" s="6">
        <f t="shared" si="5"/>
        <v>0</v>
      </c>
      <c r="W8" s="6"/>
      <c r="X8" s="34">
        <v>12</v>
      </c>
      <c r="Y8" s="6">
        <f t="shared" si="6"/>
        <v>1</v>
      </c>
      <c r="Z8" s="6"/>
      <c r="AA8" s="34" t="s">
        <v>16</v>
      </c>
      <c r="AB8" s="2">
        <f t="shared" si="7"/>
        <v>1</v>
      </c>
      <c r="AC8" s="34" t="s">
        <v>22</v>
      </c>
      <c r="AD8" s="6">
        <f t="shared" si="8"/>
        <v>0</v>
      </c>
      <c r="AE8" s="34" t="s">
        <v>16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23</v>
      </c>
      <c r="B9" s="22" t="s">
        <v>24</v>
      </c>
      <c r="C9" s="39"/>
      <c r="D9" s="11" t="s">
        <v>22</v>
      </c>
      <c r="E9" s="2"/>
      <c r="F9" s="24">
        <v>1</v>
      </c>
      <c r="G9" s="6">
        <f t="shared" si="0"/>
        <v>0</v>
      </c>
      <c r="H9" s="6"/>
      <c r="I9" s="25">
        <v>1</v>
      </c>
      <c r="J9" s="6">
        <f t="shared" si="1"/>
        <v>0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1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 t="shared" si="7"/>
        <v>0</v>
      </c>
      <c r="AC9" s="25">
        <v>1</v>
      </c>
      <c r="AD9" s="6">
        <f t="shared" si="8"/>
        <v>0</v>
      </c>
      <c r="AE9" s="25">
        <v>1</v>
      </c>
      <c r="AF9" s="2">
        <f t="shared" si="9"/>
        <v>0</v>
      </c>
      <c r="AG9" s="40"/>
      <c r="AH9" s="26"/>
      <c r="AI9" s="41"/>
      <c r="AJ9" s="24"/>
      <c r="AK9" s="28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 t="s">
        <v>22</v>
      </c>
      <c r="E10" s="2"/>
      <c r="F10" s="24">
        <v>1</v>
      </c>
      <c r="G10" s="6">
        <f t="shared" si="0"/>
        <v>0</v>
      </c>
      <c r="H10" s="6"/>
      <c r="I10" s="25" t="s">
        <v>16</v>
      </c>
      <c r="J10" s="6">
        <f t="shared" si="1"/>
        <v>1</v>
      </c>
      <c r="K10" s="6"/>
      <c r="L10" s="25" t="s">
        <v>16</v>
      </c>
      <c r="M10" s="6">
        <f t="shared" si="2"/>
        <v>1</v>
      </c>
      <c r="N10" s="6"/>
      <c r="O10" s="25">
        <v>2</v>
      </c>
      <c r="P10" s="6">
        <f t="shared" si="3"/>
        <v>0</v>
      </c>
      <c r="Q10" s="6"/>
      <c r="R10" s="25" t="s">
        <v>16</v>
      </c>
      <c r="S10" s="6">
        <f t="shared" si="4"/>
        <v>1</v>
      </c>
      <c r="T10" s="6"/>
      <c r="U10" s="25">
        <v>2</v>
      </c>
      <c r="V10" s="6">
        <f t="shared" si="5"/>
        <v>0</v>
      </c>
      <c r="W10" s="6"/>
      <c r="X10" s="25">
        <v>1</v>
      </c>
      <c r="Y10" s="6">
        <f t="shared" si="6"/>
        <v>0</v>
      </c>
      <c r="Z10" s="6"/>
      <c r="AA10" s="25" t="s">
        <v>22</v>
      </c>
      <c r="AB10" s="2">
        <f t="shared" si="7"/>
        <v>1</v>
      </c>
      <c r="AC10" s="25">
        <v>1</v>
      </c>
      <c r="AD10" s="6">
        <f t="shared" si="8"/>
        <v>0</v>
      </c>
      <c r="AE10" s="25" t="s">
        <v>16</v>
      </c>
      <c r="AF10" s="2">
        <f t="shared" si="9"/>
        <v>1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>
        <v>1</v>
      </c>
      <c r="E11" s="2"/>
      <c r="F11" s="33" t="s">
        <v>22</v>
      </c>
      <c r="G11" s="6">
        <f t="shared" si="0"/>
        <v>0</v>
      </c>
      <c r="H11" s="6"/>
      <c r="I11" s="34">
        <v>1</v>
      </c>
      <c r="J11" s="6">
        <f t="shared" si="1"/>
        <v>1</v>
      </c>
      <c r="K11" s="6"/>
      <c r="L11" s="34">
        <v>1</v>
      </c>
      <c r="M11" s="6">
        <f t="shared" si="2"/>
        <v>1</v>
      </c>
      <c r="N11" s="6"/>
      <c r="O11" s="34">
        <v>1</v>
      </c>
      <c r="P11" s="6">
        <f t="shared" si="3"/>
        <v>1</v>
      </c>
      <c r="Q11" s="6"/>
      <c r="R11" s="34">
        <v>1</v>
      </c>
      <c r="S11" s="6">
        <f t="shared" si="4"/>
        <v>1</v>
      </c>
      <c r="T11" s="6"/>
      <c r="U11" s="34" t="s">
        <v>19</v>
      </c>
      <c r="V11" s="6">
        <f t="shared" si="5"/>
        <v>0</v>
      </c>
      <c r="W11" s="6"/>
      <c r="X11" s="34">
        <v>1</v>
      </c>
      <c r="Y11" s="6">
        <f t="shared" si="6"/>
        <v>1</v>
      </c>
      <c r="Z11" s="6"/>
      <c r="AA11" s="34" t="s">
        <v>16</v>
      </c>
      <c r="AB11" s="2">
        <f t="shared" si="7"/>
        <v>1</v>
      </c>
      <c r="AC11" s="34">
        <v>1</v>
      </c>
      <c r="AD11" s="6">
        <f t="shared" si="8"/>
        <v>1</v>
      </c>
      <c r="AE11" s="34">
        <v>1</v>
      </c>
      <c r="AF11" s="2">
        <f t="shared" si="9"/>
        <v>1</v>
      </c>
      <c r="AG11" s="35"/>
      <c r="AH11" s="35"/>
      <c r="AI11" s="44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>
        <v>12</v>
      </c>
      <c r="G12" s="6">
        <f t="shared" si="0"/>
        <v>1</v>
      </c>
      <c r="H12" s="6"/>
      <c r="I12" s="25" t="s">
        <v>19</v>
      </c>
      <c r="J12" s="6">
        <f t="shared" si="1"/>
        <v>1</v>
      </c>
      <c r="K12" s="6"/>
      <c r="L12" s="25">
        <v>2</v>
      </c>
      <c r="M12" s="6">
        <f t="shared" si="2"/>
        <v>1</v>
      </c>
      <c r="N12" s="6"/>
      <c r="O12" s="25" t="s">
        <v>19</v>
      </c>
      <c r="P12" s="6">
        <f t="shared" si="3"/>
        <v>1</v>
      </c>
      <c r="Q12" s="6"/>
      <c r="R12" s="25" t="s">
        <v>19</v>
      </c>
      <c r="S12" s="6">
        <f t="shared" si="4"/>
        <v>1</v>
      </c>
      <c r="T12" s="6"/>
      <c r="U12" s="25">
        <v>12</v>
      </c>
      <c r="V12" s="6">
        <f t="shared" si="5"/>
        <v>1</v>
      </c>
      <c r="W12" s="6"/>
      <c r="X12" s="25" t="s">
        <v>19</v>
      </c>
      <c r="Y12" s="6">
        <f t="shared" si="6"/>
        <v>1</v>
      </c>
      <c r="Z12" s="6"/>
      <c r="AA12" s="25">
        <v>2</v>
      </c>
      <c r="AB12" s="2">
        <f t="shared" si="7"/>
        <v>1</v>
      </c>
      <c r="AC12" s="25">
        <v>12</v>
      </c>
      <c r="AD12" s="6">
        <f t="shared" si="8"/>
        <v>1</v>
      </c>
      <c r="AE12" s="25" t="s">
        <v>19</v>
      </c>
      <c r="AF12" s="2">
        <f t="shared" si="9"/>
        <v>1</v>
      </c>
      <c r="AG12" s="26"/>
      <c r="AH12" s="45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 t="s">
        <v>22</v>
      </c>
      <c r="E13" s="2"/>
      <c r="F13" s="24" t="s">
        <v>22</v>
      </c>
      <c r="G13" s="6">
        <f t="shared" si="0"/>
        <v>1</v>
      </c>
      <c r="H13" s="6"/>
      <c r="I13" s="25">
        <v>2</v>
      </c>
      <c r="J13" s="6">
        <f t="shared" si="1"/>
        <v>0</v>
      </c>
      <c r="K13" s="6"/>
      <c r="L13" s="25" t="s">
        <v>16</v>
      </c>
      <c r="M13" s="6">
        <f t="shared" si="2"/>
        <v>1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 t="s">
        <v>22</v>
      </c>
      <c r="AD13" s="6">
        <f t="shared" si="8"/>
        <v>1</v>
      </c>
      <c r="AE13" s="25">
        <v>1</v>
      </c>
      <c r="AF13" s="2">
        <f t="shared" si="9"/>
        <v>0</v>
      </c>
      <c r="AG13" s="26"/>
      <c r="AH13" s="26"/>
      <c r="AI13" s="41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3"/>
      <c r="D14" s="32">
        <v>1</v>
      </c>
      <c r="E14" s="2"/>
      <c r="F14" s="33">
        <v>1</v>
      </c>
      <c r="G14" s="6">
        <f t="shared" si="0"/>
        <v>1</v>
      </c>
      <c r="H14" s="6"/>
      <c r="I14" s="34">
        <v>1</v>
      </c>
      <c r="J14" s="6">
        <f t="shared" si="1"/>
        <v>1</v>
      </c>
      <c r="K14" s="6"/>
      <c r="L14" s="34">
        <v>1</v>
      </c>
      <c r="M14" s="6">
        <f t="shared" si="2"/>
        <v>1</v>
      </c>
      <c r="N14" s="6"/>
      <c r="O14" s="34">
        <v>1</v>
      </c>
      <c r="P14" s="6">
        <f t="shared" si="3"/>
        <v>1</v>
      </c>
      <c r="Q14" s="6"/>
      <c r="R14" s="34">
        <v>1</v>
      </c>
      <c r="S14" s="6">
        <f t="shared" si="4"/>
        <v>1</v>
      </c>
      <c r="T14" s="6"/>
      <c r="U14" s="34">
        <v>1</v>
      </c>
      <c r="V14" s="6">
        <f t="shared" si="5"/>
        <v>1</v>
      </c>
      <c r="W14" s="6"/>
      <c r="X14" s="34">
        <v>1</v>
      </c>
      <c r="Y14" s="6">
        <f t="shared" si="6"/>
        <v>1</v>
      </c>
      <c r="Z14" s="6"/>
      <c r="AA14" s="34">
        <v>1</v>
      </c>
      <c r="AB14" s="2">
        <f t="shared" si="7"/>
        <v>1</v>
      </c>
      <c r="AC14" s="34">
        <v>1</v>
      </c>
      <c r="AD14" s="6">
        <f t="shared" si="8"/>
        <v>1</v>
      </c>
      <c r="AE14" s="34">
        <v>1</v>
      </c>
      <c r="AF14" s="2">
        <f t="shared" si="9"/>
        <v>1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24">
        <v>1</v>
      </c>
      <c r="G15" s="6">
        <f t="shared" si="0"/>
        <v>0</v>
      </c>
      <c r="H15" s="6"/>
      <c r="I15" s="25">
        <v>1</v>
      </c>
      <c r="J15" s="6">
        <f t="shared" si="1"/>
        <v>0</v>
      </c>
      <c r="K15" s="6"/>
      <c r="L15" s="25" t="s">
        <v>19</v>
      </c>
      <c r="M15" s="6">
        <f t="shared" si="2"/>
        <v>1</v>
      </c>
      <c r="N15" s="6"/>
      <c r="O15" s="25" t="s">
        <v>16</v>
      </c>
      <c r="P15" s="6">
        <f t="shared" si="3"/>
        <v>0</v>
      </c>
      <c r="Q15" s="6"/>
      <c r="R15" s="25" t="s">
        <v>16</v>
      </c>
      <c r="S15" s="6">
        <f t="shared" si="4"/>
        <v>0</v>
      </c>
      <c r="T15" s="6"/>
      <c r="U15" s="25" t="s">
        <v>16</v>
      </c>
      <c r="V15" s="6">
        <f t="shared" si="5"/>
        <v>0</v>
      </c>
      <c r="W15" s="6"/>
      <c r="X15" s="25">
        <v>12</v>
      </c>
      <c r="Y15" s="6">
        <f t="shared" si="6"/>
        <v>1</v>
      </c>
      <c r="Z15" s="6"/>
      <c r="AA15" s="25" t="s">
        <v>16</v>
      </c>
      <c r="AB15" s="2">
        <f t="shared" si="7"/>
        <v>0</v>
      </c>
      <c r="AC15" s="25">
        <v>1</v>
      </c>
      <c r="AD15" s="6">
        <f t="shared" si="8"/>
        <v>0</v>
      </c>
      <c r="AE15" s="25">
        <v>1</v>
      </c>
      <c r="AF15" s="2">
        <f t="shared" si="9"/>
        <v>0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 t="s">
        <v>22</v>
      </c>
      <c r="E16" s="2"/>
      <c r="F16" s="24">
        <v>1</v>
      </c>
      <c r="G16" s="6">
        <f t="shared" si="0"/>
        <v>0</v>
      </c>
      <c r="H16" s="6"/>
      <c r="I16" s="25" t="s">
        <v>16</v>
      </c>
      <c r="J16" s="6">
        <f t="shared" si="1"/>
        <v>1</v>
      </c>
      <c r="K16" s="6"/>
      <c r="L16" s="25">
        <v>2</v>
      </c>
      <c r="M16" s="6">
        <f t="shared" si="2"/>
        <v>0</v>
      </c>
      <c r="N16" s="6"/>
      <c r="O16" s="25" t="s">
        <v>16</v>
      </c>
      <c r="P16" s="6">
        <f t="shared" si="3"/>
        <v>1</v>
      </c>
      <c r="Q16" s="6"/>
      <c r="R16" s="25">
        <v>1</v>
      </c>
      <c r="S16" s="6">
        <f t="shared" si="4"/>
        <v>0</v>
      </c>
      <c r="T16" s="6"/>
      <c r="U16" s="25">
        <v>2</v>
      </c>
      <c r="V16" s="6">
        <f t="shared" si="5"/>
        <v>0</v>
      </c>
      <c r="W16" s="6"/>
      <c r="X16" s="25">
        <v>1</v>
      </c>
      <c r="Y16" s="6">
        <f t="shared" si="6"/>
        <v>0</v>
      </c>
      <c r="Z16" s="6"/>
      <c r="AA16" s="25">
        <v>1</v>
      </c>
      <c r="AB16" s="2">
        <f t="shared" si="7"/>
        <v>0</v>
      </c>
      <c r="AC16" s="25">
        <v>12</v>
      </c>
      <c r="AD16" s="6">
        <f t="shared" si="8"/>
        <v>0</v>
      </c>
      <c r="AE16" s="25" t="s">
        <v>16</v>
      </c>
      <c r="AF16" s="2">
        <f t="shared" si="9"/>
        <v>1</v>
      </c>
      <c r="AG16" s="26"/>
      <c r="AH16" s="26"/>
      <c r="AI16" s="27"/>
      <c r="AJ16" s="25"/>
      <c r="AK16" s="29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 t="s">
        <v>16</v>
      </c>
      <c r="G17" s="6">
        <f t="shared" si="0"/>
        <v>0</v>
      </c>
      <c r="H17" s="6"/>
      <c r="I17" s="25">
        <v>1</v>
      </c>
      <c r="J17" s="6">
        <f t="shared" si="1"/>
        <v>0</v>
      </c>
      <c r="K17" s="6"/>
      <c r="L17" s="25">
        <v>1</v>
      </c>
      <c r="M17" s="6">
        <f t="shared" si="2"/>
        <v>0</v>
      </c>
      <c r="N17" s="6"/>
      <c r="O17" s="25">
        <v>1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 t="s">
        <v>16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1</v>
      </c>
      <c r="AB17" s="2">
        <f t="shared" si="7"/>
        <v>0</v>
      </c>
      <c r="AC17" s="25">
        <v>1</v>
      </c>
      <c r="AD17" s="6">
        <f t="shared" si="8"/>
        <v>0</v>
      </c>
      <c r="AE17" s="25">
        <v>1</v>
      </c>
      <c r="AF17" s="2">
        <f t="shared" si="9"/>
        <v>0</v>
      </c>
      <c r="AG17" s="26"/>
      <c r="AH17" s="45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>
        <v>2</v>
      </c>
      <c r="E18" s="2"/>
      <c r="F18" s="33">
        <v>2</v>
      </c>
      <c r="G18" s="6">
        <f t="shared" si="0"/>
        <v>1</v>
      </c>
      <c r="H18" s="46"/>
      <c r="I18" s="34">
        <v>2</v>
      </c>
      <c r="J18" s="6">
        <f t="shared" si="1"/>
        <v>1</v>
      </c>
      <c r="K18" s="46"/>
      <c r="L18" s="34">
        <v>2</v>
      </c>
      <c r="M18" s="6">
        <f t="shared" si="2"/>
        <v>1</v>
      </c>
      <c r="N18" s="46"/>
      <c r="O18" s="34">
        <v>2</v>
      </c>
      <c r="P18" s="6">
        <f t="shared" si="3"/>
        <v>1</v>
      </c>
      <c r="Q18" s="46"/>
      <c r="R18" s="34" t="s">
        <v>22</v>
      </c>
      <c r="S18" s="6">
        <f t="shared" si="4"/>
        <v>0</v>
      </c>
      <c r="T18" s="46"/>
      <c r="U18" s="34" t="s">
        <v>22</v>
      </c>
      <c r="V18" s="6">
        <f t="shared" si="5"/>
        <v>0</v>
      </c>
      <c r="W18" s="46"/>
      <c r="X18" s="34" t="s">
        <v>16</v>
      </c>
      <c r="Y18" s="6">
        <f t="shared" si="6"/>
        <v>0</v>
      </c>
      <c r="Z18" s="46"/>
      <c r="AA18" s="34" t="s">
        <v>19</v>
      </c>
      <c r="AB18" s="2">
        <f t="shared" si="7"/>
        <v>1</v>
      </c>
      <c r="AC18" s="34" t="s">
        <v>19</v>
      </c>
      <c r="AD18" s="6">
        <f t="shared" si="8"/>
        <v>1</v>
      </c>
      <c r="AE18" s="34">
        <v>2</v>
      </c>
      <c r="AF18" s="2">
        <f t="shared" si="9"/>
        <v>1</v>
      </c>
      <c r="AG18" s="35"/>
      <c r="AH18" s="35"/>
      <c r="AI18" s="44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7" t="s">
        <v>43</v>
      </c>
      <c r="D19" s="4" t="s">
        <v>44</v>
      </c>
      <c r="E19" s="48"/>
      <c r="F19" s="4" t="s">
        <v>45</v>
      </c>
      <c r="G19" s="4">
        <f>IF(D19="*",SUM(G6:G18)," ")</f>
        <v>7</v>
      </c>
      <c r="H19" s="4"/>
      <c r="I19" s="4" t="s">
        <v>45</v>
      </c>
      <c r="J19" s="4">
        <f>IF(D19="*",SUM(J6:J18)," ")</f>
        <v>7</v>
      </c>
      <c r="K19" s="4"/>
      <c r="L19" s="4" t="s">
        <v>45</v>
      </c>
      <c r="M19" s="4">
        <f>IF(D19="*",SUM(M6:M18)," ")</f>
        <v>9</v>
      </c>
      <c r="N19" s="4"/>
      <c r="O19" s="4" t="s">
        <v>45</v>
      </c>
      <c r="P19" s="4">
        <f>IF(D19="*",SUM(P6:P18)," ")</f>
        <v>7</v>
      </c>
      <c r="Q19" s="4"/>
      <c r="R19" s="4" t="s">
        <v>45</v>
      </c>
      <c r="S19" s="4">
        <f>IF(D19="*",SUM(S6:S18)," ")</f>
        <v>5</v>
      </c>
      <c r="T19" s="4"/>
      <c r="U19" s="4" t="s">
        <v>45</v>
      </c>
      <c r="V19" s="4">
        <f>IF(D19="*",SUM(V6:V18)," ")</f>
        <v>3</v>
      </c>
      <c r="W19" s="4"/>
      <c r="X19" s="4" t="s">
        <v>45</v>
      </c>
      <c r="Y19" s="4">
        <f>IF(D19="*",SUM(Y6:Y18)," ")</f>
        <v>6</v>
      </c>
      <c r="Z19" s="4"/>
      <c r="AA19" s="4" t="s">
        <v>45</v>
      </c>
      <c r="AB19" s="49">
        <f>IF(D19="*",SUM(AB6:AB18)," ")</f>
        <v>7</v>
      </c>
      <c r="AC19" s="4"/>
      <c r="AD19" s="4">
        <f>IF(D19="*",SUM(AD6:AD18)," ")</f>
        <v>6</v>
      </c>
      <c r="AE19" s="4" t="s">
        <v>45</v>
      </c>
      <c r="AF19" s="4">
        <f>IF(D19="*",SUM(AF6:AF18)," ")</f>
        <v>8</v>
      </c>
      <c r="AG19" s="49"/>
      <c r="AH19" s="49"/>
      <c r="AI19" s="4"/>
      <c r="AJ19" s="4"/>
      <c r="AK19" s="50"/>
      <c r="AL19" s="50"/>
      <c r="AM19" s="51">
        <f>SUM(AM6:AM18)</f>
        <v>0</v>
      </c>
    </row>
    <row r="20" spans="1:39" ht="12.75">
      <c r="A20" s="1"/>
      <c r="B20" s="2"/>
      <c r="C20" s="47" t="s">
        <v>46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2">
        <v>100</v>
      </c>
      <c r="Y20" s="5"/>
      <c r="Z20" s="5"/>
      <c r="AA20" s="5">
        <v>85.9</v>
      </c>
      <c r="AB20" s="53"/>
      <c r="AC20" s="53">
        <v>87</v>
      </c>
      <c r="AD20" s="53"/>
      <c r="AE20" s="53">
        <v>92.2</v>
      </c>
      <c r="AF20" s="2"/>
      <c r="AG20" s="2"/>
      <c r="AH20" s="2"/>
      <c r="AI20" s="6"/>
      <c r="AJ20" s="6"/>
      <c r="AK20" s="54"/>
      <c r="AL20" s="7"/>
      <c r="AM20" s="1"/>
    </row>
    <row r="21" spans="1:39" ht="12.75">
      <c r="A21" s="1"/>
      <c r="B21" s="2"/>
      <c r="C21" s="47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3"/>
      <c r="AC21" s="53">
        <v>104</v>
      </c>
      <c r="AD21" s="53"/>
      <c r="AE21" s="53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5">
        <v>42679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6"/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6"/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6"/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6"/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5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7"/>
      <c r="C28" s="58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7"/>
      <c r="C29" s="58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7"/>
      <c r="C30" s="58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59"/>
      <c r="C31" s="58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0">
        <v>40</v>
      </c>
      <c r="C32" s="61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63</v>
      </c>
      <c r="B33" s="57">
        <f>B28+B29+B30+B31+B32</f>
        <v>40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4"/>
      <c r="AL33" s="54"/>
      <c r="AM33" s="1"/>
    </row>
    <row r="34" spans="1:39" ht="12.75">
      <c r="A34" s="1" t="s">
        <v>64</v>
      </c>
      <c r="B34" s="2">
        <v>200</v>
      </c>
      <c r="C34" s="3" t="s">
        <v>65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34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2016-11-07T07:40:53Z</dcterms:created>
  <dcterms:modified xsi:type="dcterms:W3CDTF">2016-11-07T07:41:27Z</dcterms:modified>
  <cp:category/>
  <cp:version/>
  <cp:contentType/>
  <cp:contentStatus/>
</cp:coreProperties>
</file>