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<sst xmlns="http://schemas.openxmlformats.org/spreadsheetml/2006/main" count="127" uniqueCount="70">
  <si>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</si>
  <si>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</si>
  <si>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</si>
  <si>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</si>
  <si>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</si>
  <si>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</si>
  <si>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</si>
  <si>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</si>
  <si>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</si>
  <si>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</si>
  <si>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</si>
  <si>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</si>
  <si>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</si>
  <si>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</si>
  <si>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</si>
  <si>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Burnley</t>
  </si>
  <si>
    <t>x</t>
  </si>
  <si>
    <t>1x</t>
  </si>
  <si>
    <t>Middlesbrough</t>
  </si>
  <si>
    <t>Bournemouth</t>
  </si>
  <si>
    <t>x2</t>
  </si>
  <si>
    <t>Tottenham</t>
  </si>
  <si>
    <t>Leicester</t>
  </si>
  <si>
    <t>Watford</t>
  </si>
  <si>
    <t>Hull</t>
  </si>
  <si>
    <t>West Bromwich</t>
  </si>
  <si>
    <t>Manchester C</t>
  </si>
  <si>
    <t>Barnsley</t>
  </si>
  <si>
    <t>Bristol C</t>
  </si>
  <si>
    <t>Brighton</t>
  </si>
  <si>
    <t>Norwich</t>
  </si>
  <si>
    <t>Cardiff</t>
  </si>
  <si>
    <t>Wigan</t>
  </si>
  <si>
    <t>Derby</t>
  </si>
  <si>
    <t>Sheffield W</t>
  </si>
  <si>
    <t>Fulham</t>
  </si>
  <si>
    <t>Huddersfield</t>
  </si>
  <si>
    <t>Leeds</t>
  </si>
  <si>
    <t>Burton</t>
  </si>
  <si>
    <t>Preston</t>
  </si>
  <si>
    <t>Newcastle</t>
  </si>
  <si>
    <t>Reading</t>
  </si>
  <si>
    <t>Nottingham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</si>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</sst>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2" fillId="35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00" y="3657600"/>
          <a:ext cx="65817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Önneredshallen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 Blåsigt!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Gento, Roffen, Magnus och Kent E gick. Dannel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lite influensa. Bengan i Bellevue och säljer.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och Stridman på tio rätt.   19:- x 2 = 38:-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Överrasknings krysset på första matchen var Gento ensam att pricka in!!!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god köttbullemacka till frukost.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Norrby - Utsikten 2-1.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vecka sista matchen som för Utsiktens del inte betyder någon förflyttning i tabellen. Däremot har Trollhättan mycet att spela för i de nedre regionerna.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zoomScalePageLayoutView="0" workbookViewId="0" topLeftCell="A4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VLOOKUP(33,'[1]Avdrag'!A6:B48,2)</f>
        <v>43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0</v>
      </c>
      <c r="T6" s="6"/>
      <c r="U6" s="24" t="s">
        <v>17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0</v>
      </c>
      <c r="AC6" s="24">
        <v>1</v>
      </c>
      <c r="AD6" s="6">
        <f>IF(LEFT($D6,1)=LEFT(AC6,1),1,IF(LEFT($D6,1)=RIGHT(AC6,1),1,0))</f>
        <v>0</v>
      </c>
      <c r="AE6" s="24">
        <v>1</v>
      </c>
      <c r="AF6" s="2">
        <f>IF(LEFT($D6,1)=LEFT(AE6,1),1,IF(LEFT($D6,1)=RIGHT(AE6,1),1,0))</f>
        <v>0</v>
      </c>
      <c r="AG6" s="25"/>
      <c r="AH6" s="25"/>
      <c r="AI6" s="26"/>
      <c r="AJ6" s="24"/>
      <c r="AK6" s="27"/>
      <c r="AL6" s="28"/>
      <c r="AM6" s="1">
        <f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0" ref="G7:G18">IF(LEFT($D7,1)=LEFT(F7,1),1,IF(LEFT($D7,1)=RIGHT(F7,1),1,0))</f>
        <v>1</v>
      </c>
      <c r="H7" s="6"/>
      <c r="I7" s="24" t="s">
        <v>16</v>
      </c>
      <c r="J7" s="6">
        <f aca="true" t="shared" si="1" ref="J7:J18">IF(LEFT($D7,1)=LEFT(I7,1),1,IF(LEFT($D7,1)=RIGHT(I7,1),1,0))</f>
        <v>0</v>
      </c>
      <c r="K7" s="6"/>
      <c r="L7" s="24">
        <v>2</v>
      </c>
      <c r="M7" s="6">
        <f aca="true" t="shared" si="2" ref="M7:M18">IF(LEFT($D7,1)=LEFT(L7,1),1,IF(LEFT($D7,1)=RIGHT(L7,1),1,0))</f>
        <v>0</v>
      </c>
      <c r="N7" s="6"/>
      <c r="O7" s="24" t="s">
        <v>20</v>
      </c>
      <c r="P7" s="6">
        <f aca="true" t="shared" si="3" ref="P7:P18">IF(LEFT($D7,1)=LEFT(O7,1),1,IF(LEFT($D7,1)=RIGHT(O7,1),1,0))</f>
        <v>0</v>
      </c>
      <c r="Q7" s="6"/>
      <c r="R7" s="24" t="s">
        <v>17</v>
      </c>
      <c r="S7" s="6">
        <f aca="true" t="shared" si="4" ref="S7:S18">IF(LEFT($D7,1)=LEFT(R7,1),1,IF(LEFT($D7,1)=RIGHT(R7,1),1,0))</f>
        <v>1</v>
      </c>
      <c r="T7" s="6"/>
      <c r="U7" s="24">
        <v>1</v>
      </c>
      <c r="V7" s="6">
        <f aca="true" t="shared" si="5" ref="V7:V18">IF(LEFT($D7,1)=LEFT(U7,1),1,IF(LEFT($D7,1)=RIGHT(U7,1),1,0))</f>
        <v>1</v>
      </c>
      <c r="W7" s="6"/>
      <c r="X7" s="24" t="s">
        <v>17</v>
      </c>
      <c r="Y7" s="6">
        <f aca="true" t="shared" si="6" ref="Y7:Y18">IF(LEFT($D7,1)=LEFT(X7,1),1,IF(LEFT($D7,1)=RIGHT(X7,1),1,0))</f>
        <v>1</v>
      </c>
      <c r="Z7" s="6"/>
      <c r="AA7" s="24" t="s">
        <v>17</v>
      </c>
      <c r="AB7" s="2">
        <f aca="true" t="shared" si="7" ref="AB7:AB18">IF(LEFT($D7,1)=LEFT(AA7,1),1,IF(LEFT($D7,1)=RIGHT(AA7,1),1,0))</f>
        <v>1</v>
      </c>
      <c r="AC7" s="24" t="s">
        <v>17</v>
      </c>
      <c r="AD7" s="6">
        <f aca="true" t="shared" si="8" ref="AD7:AD18">IF(LEFT($D7,1)=LEFT(AC7,1),1,IF(LEFT($D7,1)=RIGHT(AC7,1),1,0))</f>
        <v>1</v>
      </c>
      <c r="AE7" s="24" t="s">
        <v>17</v>
      </c>
      <c r="AF7" s="2">
        <f aca="true" t="shared" si="9" ref="AF7:AF18">IF(LEFT($D7,1)=LEFT(AE7,1),1,IF(LEFT($D7,1)=RIGHT(AE7,1),1,0))</f>
        <v>1</v>
      </c>
      <c r="AG7" s="29"/>
      <c r="AH7" s="25"/>
      <c r="AI7" s="26"/>
      <c r="AJ7" s="24"/>
      <c r="AK7" s="27"/>
      <c r="AL7" s="28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 t="s">
        <v>16</v>
      </c>
      <c r="E8" s="2"/>
      <c r="F8" s="33">
        <v>1</v>
      </c>
      <c r="G8" s="6">
        <f t="shared" si="0"/>
        <v>0</v>
      </c>
      <c r="H8" s="6"/>
      <c r="I8" s="34">
        <v>1</v>
      </c>
      <c r="J8" s="6">
        <f t="shared" si="1"/>
        <v>0</v>
      </c>
      <c r="K8" s="6"/>
      <c r="L8" s="34" t="s">
        <v>17</v>
      </c>
      <c r="M8" s="6">
        <f t="shared" si="2"/>
        <v>1</v>
      </c>
      <c r="N8" s="6"/>
      <c r="O8" s="34">
        <v>1</v>
      </c>
      <c r="P8" s="6">
        <f t="shared" si="3"/>
        <v>0</v>
      </c>
      <c r="Q8" s="6"/>
      <c r="R8" s="34">
        <v>1</v>
      </c>
      <c r="S8" s="6">
        <f t="shared" si="4"/>
        <v>0</v>
      </c>
      <c r="T8" s="6"/>
      <c r="U8" s="34">
        <v>12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 t="s">
        <v>17</v>
      </c>
      <c r="AB8" s="2">
        <f t="shared" si="7"/>
        <v>1</v>
      </c>
      <c r="AC8" s="34">
        <v>1</v>
      </c>
      <c r="AD8" s="6">
        <f t="shared" si="8"/>
        <v>0</v>
      </c>
      <c r="AE8" s="34">
        <v>1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0" t="s">
        <v>23</v>
      </c>
      <c r="B9" s="21" t="s">
        <v>24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12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 t="s">
        <v>16</v>
      </c>
      <c r="V9" s="6">
        <f t="shared" si="5"/>
        <v>0</v>
      </c>
      <c r="W9" s="6"/>
      <c r="X9" s="24">
        <v>1</v>
      </c>
      <c r="Y9" s="6">
        <f t="shared" si="6"/>
        <v>1</v>
      </c>
      <c r="Z9" s="6"/>
      <c r="AA9" s="40">
        <v>1</v>
      </c>
      <c r="AB9" s="2">
        <f t="shared" si="7"/>
        <v>1</v>
      </c>
      <c r="AC9" s="24">
        <v>1</v>
      </c>
      <c r="AD9" s="6">
        <f t="shared" si="8"/>
        <v>1</v>
      </c>
      <c r="AE9" s="24">
        <v>1</v>
      </c>
      <c r="AF9" s="2">
        <f t="shared" si="9"/>
        <v>1</v>
      </c>
      <c r="AG9" s="29"/>
      <c r="AH9" s="25"/>
      <c r="AI9" s="41"/>
      <c r="AJ9" s="23"/>
      <c r="AK9" s="27"/>
      <c r="AL9" s="42"/>
      <c r="AM9" s="1">
        <f t="shared" si="10"/>
        <v>0</v>
      </c>
    </row>
    <row r="10" spans="1:39" ht="12.75">
      <c r="A10" s="20" t="s">
        <v>25</v>
      </c>
      <c r="B10" s="21" t="s">
        <v>26</v>
      </c>
      <c r="C10" s="22"/>
      <c r="D10" s="11">
        <v>2</v>
      </c>
      <c r="E10" s="2"/>
      <c r="F10" s="23" t="s">
        <v>20</v>
      </c>
      <c r="G10" s="6">
        <f t="shared" si="0"/>
        <v>1</v>
      </c>
      <c r="H10" s="6"/>
      <c r="I10" s="24">
        <v>2</v>
      </c>
      <c r="J10" s="6">
        <f t="shared" si="1"/>
        <v>1</v>
      </c>
      <c r="K10" s="6"/>
      <c r="L10" s="24">
        <v>2</v>
      </c>
      <c r="M10" s="6">
        <f t="shared" si="2"/>
        <v>1</v>
      </c>
      <c r="N10" s="6"/>
      <c r="O10" s="24">
        <v>2</v>
      </c>
      <c r="P10" s="6">
        <f t="shared" si="3"/>
        <v>1</v>
      </c>
      <c r="Q10" s="6"/>
      <c r="R10" s="24">
        <v>2</v>
      </c>
      <c r="S10" s="6">
        <f t="shared" si="4"/>
        <v>1</v>
      </c>
      <c r="T10" s="6"/>
      <c r="U10" s="24">
        <v>2</v>
      </c>
      <c r="V10" s="6">
        <f t="shared" si="5"/>
        <v>1</v>
      </c>
      <c r="W10" s="6"/>
      <c r="X10" s="24">
        <v>2</v>
      </c>
      <c r="Y10" s="6">
        <f t="shared" si="6"/>
        <v>1</v>
      </c>
      <c r="Z10" s="6"/>
      <c r="AA10" s="40">
        <v>2</v>
      </c>
      <c r="AB10" s="2">
        <f t="shared" si="7"/>
        <v>1</v>
      </c>
      <c r="AC10" s="24" t="s">
        <v>20</v>
      </c>
      <c r="AD10" s="6">
        <f t="shared" si="8"/>
        <v>1</v>
      </c>
      <c r="AE10" s="24">
        <v>2</v>
      </c>
      <c r="AF10" s="2">
        <f t="shared" si="9"/>
        <v>1</v>
      </c>
      <c r="AG10" s="25"/>
      <c r="AH10" s="25"/>
      <c r="AI10" s="26"/>
      <c r="AJ10" s="24"/>
      <c r="AK10" s="27"/>
      <c r="AL10" s="28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 t="s">
        <v>16</v>
      </c>
      <c r="E11" s="2"/>
      <c r="F11" s="33" t="s">
        <v>20</v>
      </c>
      <c r="G11" s="6">
        <f t="shared" si="0"/>
        <v>1</v>
      </c>
      <c r="H11" s="6"/>
      <c r="I11" s="34">
        <v>2</v>
      </c>
      <c r="J11" s="6">
        <f t="shared" si="1"/>
        <v>0</v>
      </c>
      <c r="K11" s="6"/>
      <c r="L11" s="34" t="s">
        <v>20</v>
      </c>
      <c r="M11" s="6">
        <f t="shared" si="2"/>
        <v>1</v>
      </c>
      <c r="N11" s="6"/>
      <c r="O11" s="34" t="s">
        <v>20</v>
      </c>
      <c r="P11" s="6">
        <f t="shared" si="3"/>
        <v>1</v>
      </c>
      <c r="Q11" s="6"/>
      <c r="R11" s="34">
        <v>12</v>
      </c>
      <c r="S11" s="6">
        <f t="shared" si="4"/>
        <v>0</v>
      </c>
      <c r="T11" s="6"/>
      <c r="U11" s="34">
        <v>2</v>
      </c>
      <c r="V11" s="6">
        <f t="shared" si="5"/>
        <v>0</v>
      </c>
      <c r="W11" s="6"/>
      <c r="X11" s="34">
        <v>12</v>
      </c>
      <c r="Y11" s="6">
        <f t="shared" si="6"/>
        <v>0</v>
      </c>
      <c r="Z11" s="6"/>
      <c r="AA11" s="34" t="s">
        <v>17</v>
      </c>
      <c r="AB11" s="2">
        <f t="shared" si="7"/>
        <v>1</v>
      </c>
      <c r="AC11" s="34" t="s">
        <v>16</v>
      </c>
      <c r="AD11" s="6">
        <f t="shared" si="8"/>
        <v>1</v>
      </c>
      <c r="AE11" s="34" t="s">
        <v>17</v>
      </c>
      <c r="AF11" s="2">
        <f t="shared" si="9"/>
        <v>1</v>
      </c>
      <c r="AG11" s="35"/>
      <c r="AH11" s="35"/>
      <c r="AI11" s="44"/>
      <c r="AJ11" s="23"/>
      <c r="AK11" s="37"/>
      <c r="AL11" s="38"/>
      <c r="AM11" s="1">
        <f t="shared" si="10"/>
        <v>0</v>
      </c>
    </row>
    <row r="12" spans="1:39" ht="12.75">
      <c r="A12" s="20" t="s">
        <v>29</v>
      </c>
      <c r="B12" s="21" t="s">
        <v>30</v>
      </c>
      <c r="C12" s="39"/>
      <c r="D12" s="11">
        <v>1</v>
      </c>
      <c r="E12" s="2"/>
      <c r="F12" s="23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 t="s">
        <v>17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40" t="s">
        <v>17</v>
      </c>
      <c r="AB12" s="2">
        <f t="shared" si="7"/>
        <v>1</v>
      </c>
      <c r="AC12" s="24">
        <v>12</v>
      </c>
      <c r="AD12" s="6">
        <f t="shared" si="8"/>
        <v>1</v>
      </c>
      <c r="AE12" s="24">
        <v>1</v>
      </c>
      <c r="AF12" s="2">
        <f t="shared" si="9"/>
        <v>1</v>
      </c>
      <c r="AG12" s="25"/>
      <c r="AH12" s="45"/>
      <c r="AI12" s="26"/>
      <c r="AJ12" s="23"/>
      <c r="AK12" s="27"/>
      <c r="AL12" s="28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2</v>
      </c>
      <c r="E13" s="2"/>
      <c r="F13" s="46">
        <v>12</v>
      </c>
      <c r="G13" s="6">
        <f t="shared" si="0"/>
        <v>1</v>
      </c>
      <c r="H13" s="6"/>
      <c r="I13" s="24">
        <v>12</v>
      </c>
      <c r="J13" s="6">
        <f t="shared" si="1"/>
        <v>1</v>
      </c>
      <c r="K13" s="6"/>
      <c r="L13" s="24" t="s">
        <v>17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40">
        <v>1</v>
      </c>
      <c r="AB13" s="2">
        <f t="shared" si="7"/>
        <v>0</v>
      </c>
      <c r="AC13" s="24">
        <v>2</v>
      </c>
      <c r="AD13" s="6">
        <f t="shared" si="8"/>
        <v>1</v>
      </c>
      <c r="AE13" s="24">
        <v>1</v>
      </c>
      <c r="AF13" s="2">
        <f t="shared" si="9"/>
        <v>0</v>
      </c>
      <c r="AG13" s="25"/>
      <c r="AH13" s="25"/>
      <c r="AI13" s="41"/>
      <c r="AJ13" s="23"/>
      <c r="AK13" s="28"/>
      <c r="AL13" s="28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>
        <v>1</v>
      </c>
      <c r="E14" s="2"/>
      <c r="F14" s="33">
        <v>1</v>
      </c>
      <c r="G14" s="6">
        <f t="shared" si="0"/>
        <v>1</v>
      </c>
      <c r="H14" s="6"/>
      <c r="I14" s="34" t="s">
        <v>20</v>
      </c>
      <c r="J14" s="6">
        <f t="shared" si="1"/>
        <v>0</v>
      </c>
      <c r="K14" s="6"/>
      <c r="L14" s="34">
        <v>2</v>
      </c>
      <c r="M14" s="6">
        <f t="shared" si="2"/>
        <v>0</v>
      </c>
      <c r="N14" s="6"/>
      <c r="O14" s="34">
        <v>2</v>
      </c>
      <c r="P14" s="6">
        <f t="shared" si="3"/>
        <v>0</v>
      </c>
      <c r="Q14" s="6"/>
      <c r="R14" s="34" t="s">
        <v>17</v>
      </c>
      <c r="S14" s="6">
        <f t="shared" si="4"/>
        <v>1</v>
      </c>
      <c r="T14" s="6"/>
      <c r="U14" s="34">
        <v>1</v>
      </c>
      <c r="V14" s="6">
        <f t="shared" si="5"/>
        <v>1</v>
      </c>
      <c r="W14" s="6"/>
      <c r="X14" s="34" t="s">
        <v>17</v>
      </c>
      <c r="Y14" s="6">
        <f t="shared" si="6"/>
        <v>1</v>
      </c>
      <c r="Z14" s="6"/>
      <c r="AA14" s="34">
        <v>1</v>
      </c>
      <c r="AB14" s="2">
        <f t="shared" si="7"/>
        <v>1</v>
      </c>
      <c r="AC14" s="34">
        <v>2</v>
      </c>
      <c r="AD14" s="6">
        <f t="shared" si="8"/>
        <v>0</v>
      </c>
      <c r="AE14" s="33">
        <v>12</v>
      </c>
      <c r="AF14" s="2">
        <f t="shared" si="9"/>
        <v>1</v>
      </c>
      <c r="AG14" s="35"/>
      <c r="AH14" s="35"/>
      <c r="AI14" s="44"/>
      <c r="AJ14" s="24"/>
      <c r="AK14" s="37"/>
      <c r="AL14" s="38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39"/>
      <c r="D15" s="11">
        <v>1</v>
      </c>
      <c r="E15" s="2"/>
      <c r="F15" s="46" t="s">
        <v>16</v>
      </c>
      <c r="G15" s="6">
        <f t="shared" si="0"/>
        <v>0</v>
      </c>
      <c r="H15" s="6"/>
      <c r="I15" s="24">
        <v>1</v>
      </c>
      <c r="J15" s="6">
        <f t="shared" si="1"/>
        <v>1</v>
      </c>
      <c r="K15" s="6"/>
      <c r="L15" s="24">
        <v>2</v>
      </c>
      <c r="M15" s="6">
        <f t="shared" si="2"/>
        <v>0</v>
      </c>
      <c r="N15" s="6"/>
      <c r="O15" s="24" t="s">
        <v>20</v>
      </c>
      <c r="P15" s="6">
        <f t="shared" si="3"/>
        <v>0</v>
      </c>
      <c r="Q15" s="6"/>
      <c r="R15" s="24">
        <v>12</v>
      </c>
      <c r="S15" s="6">
        <f t="shared" si="4"/>
        <v>1</v>
      </c>
      <c r="T15" s="6"/>
      <c r="U15" s="24">
        <v>2</v>
      </c>
      <c r="V15" s="6">
        <f t="shared" si="5"/>
        <v>0</v>
      </c>
      <c r="W15" s="6"/>
      <c r="X15" s="24">
        <v>12</v>
      </c>
      <c r="Y15" s="6">
        <f t="shared" si="6"/>
        <v>1</v>
      </c>
      <c r="Z15" s="6"/>
      <c r="AA15" s="40" t="s">
        <v>16</v>
      </c>
      <c r="AB15" s="2">
        <f t="shared" si="7"/>
        <v>0</v>
      </c>
      <c r="AC15" s="24" t="s">
        <v>16</v>
      </c>
      <c r="AD15" s="6">
        <f t="shared" si="8"/>
        <v>0</v>
      </c>
      <c r="AE15" s="24">
        <v>12</v>
      </c>
      <c r="AF15" s="2">
        <f t="shared" si="9"/>
        <v>1</v>
      </c>
      <c r="AG15" s="25"/>
      <c r="AH15" s="25"/>
      <c r="AI15" s="26"/>
      <c r="AJ15" s="24"/>
      <c r="AK15" s="27"/>
      <c r="AL15" s="28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39"/>
      <c r="D16" s="11">
        <v>1</v>
      </c>
      <c r="E16" s="2"/>
      <c r="F16" s="23">
        <v>12</v>
      </c>
      <c r="G16" s="6">
        <f t="shared" si="0"/>
        <v>1</v>
      </c>
      <c r="H16" s="6"/>
      <c r="I16" s="24" t="s">
        <v>17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 t="s">
        <v>17</v>
      </c>
      <c r="V16" s="6">
        <f t="shared" si="5"/>
        <v>1</v>
      </c>
      <c r="W16" s="6"/>
      <c r="X16" s="24">
        <v>1</v>
      </c>
      <c r="Y16" s="6">
        <f t="shared" si="6"/>
        <v>1</v>
      </c>
      <c r="Z16" s="6"/>
      <c r="AA16" s="40">
        <v>1</v>
      </c>
      <c r="AB16" s="2">
        <f t="shared" si="7"/>
        <v>1</v>
      </c>
      <c r="AC16" s="24">
        <v>1</v>
      </c>
      <c r="AD16" s="6">
        <f t="shared" si="8"/>
        <v>1</v>
      </c>
      <c r="AE16" s="24">
        <v>1</v>
      </c>
      <c r="AF16" s="2">
        <f t="shared" si="9"/>
        <v>1</v>
      </c>
      <c r="AG16" s="25"/>
      <c r="AH16" s="25"/>
      <c r="AI16" s="26"/>
      <c r="AJ16" s="24"/>
      <c r="AK16" s="28"/>
      <c r="AL16" s="28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46">
        <v>1</v>
      </c>
      <c r="G17" s="6">
        <f t="shared" si="0"/>
        <v>0</v>
      </c>
      <c r="H17" s="6"/>
      <c r="I17" s="24">
        <v>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 t="s">
        <v>20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40">
        <v>2</v>
      </c>
      <c r="AB17" s="2">
        <f t="shared" si="7"/>
        <v>1</v>
      </c>
      <c r="AC17" s="24">
        <v>2</v>
      </c>
      <c r="AD17" s="6">
        <f t="shared" si="8"/>
        <v>1</v>
      </c>
      <c r="AE17" s="24">
        <v>2</v>
      </c>
      <c r="AF17" s="2">
        <f t="shared" si="9"/>
        <v>1</v>
      </c>
      <c r="AG17" s="25"/>
      <c r="AH17" s="45"/>
      <c r="AI17" s="26"/>
      <c r="AJ17" s="24"/>
      <c r="AK17" s="27"/>
      <c r="AL17" s="28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39"/>
      <c r="D18" s="11">
        <v>1</v>
      </c>
      <c r="E18" s="2"/>
      <c r="F18" s="33">
        <v>1</v>
      </c>
      <c r="G18" s="6">
        <f t="shared" si="0"/>
        <v>1</v>
      </c>
      <c r="H18" s="47"/>
      <c r="I18" s="34">
        <v>1</v>
      </c>
      <c r="J18" s="6">
        <f t="shared" si="1"/>
        <v>1</v>
      </c>
      <c r="K18" s="47"/>
      <c r="L18" s="34" t="s">
        <v>17</v>
      </c>
      <c r="M18" s="6">
        <f t="shared" si="2"/>
        <v>1</v>
      </c>
      <c r="N18" s="47"/>
      <c r="O18" s="34">
        <v>1</v>
      </c>
      <c r="P18" s="6">
        <f t="shared" si="3"/>
        <v>1</v>
      </c>
      <c r="Q18" s="47"/>
      <c r="R18" s="34">
        <v>1</v>
      </c>
      <c r="S18" s="6">
        <f t="shared" si="4"/>
        <v>1</v>
      </c>
      <c r="T18" s="47"/>
      <c r="U18" s="34" t="s">
        <v>16</v>
      </c>
      <c r="V18" s="6">
        <f t="shared" si="5"/>
        <v>0</v>
      </c>
      <c r="W18" s="47"/>
      <c r="X18" s="34">
        <v>1</v>
      </c>
      <c r="Y18" s="6">
        <f t="shared" si="6"/>
        <v>1</v>
      </c>
      <c r="Z18" s="47"/>
      <c r="AA18" s="34">
        <v>1</v>
      </c>
      <c r="AB18" s="2">
        <f t="shared" si="7"/>
        <v>1</v>
      </c>
      <c r="AC18" s="34" t="s">
        <v>17</v>
      </c>
      <c r="AD18" s="6">
        <f t="shared" si="8"/>
        <v>1</v>
      </c>
      <c r="AE18" s="33">
        <v>1</v>
      </c>
      <c r="AF18" s="2">
        <f t="shared" si="9"/>
        <v>1</v>
      </c>
      <c r="AG18" s="35"/>
      <c r="AH18" s="35"/>
      <c r="AI18" s="44"/>
      <c r="AJ18" s="34"/>
      <c r="AK18" s="38"/>
      <c r="AL18" s="38"/>
      <c r="AM18" s="1">
        <f t="shared" si="10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IF(D19="*",SUM(G6:G18)," ")</f>
        <v>9</v>
      </c>
      <c r="H19" s="4"/>
      <c r="I19" s="4" t="s">
        <v>46</v>
      </c>
      <c r="J19" s="4">
        <f>IF(D19="*",SUM(J6:J18)," ")</f>
        <v>8</v>
      </c>
      <c r="K19" s="4"/>
      <c r="L19" s="4"/>
      <c r="M19" s="4">
        <f>IF(D19="*",SUM(M6:M18)," ")</f>
        <v>8</v>
      </c>
      <c r="N19" s="4"/>
      <c r="O19" s="4" t="s">
        <v>45</v>
      </c>
      <c r="P19" s="4">
        <f>IF(D19="*",SUM(P6:P18)," ")</f>
        <v>7</v>
      </c>
      <c r="Q19" s="4"/>
      <c r="R19" s="4" t="s">
        <v>45</v>
      </c>
      <c r="S19" s="4">
        <f>IF(D19="*",SUM(S6:S18)," ")</f>
        <v>9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9</v>
      </c>
      <c r="Z19" s="4"/>
      <c r="AA19" s="4" t="s">
        <v>45</v>
      </c>
      <c r="AB19" s="50">
        <f>IF(D19="*",SUM(AB6:AB18)," ")</f>
        <v>10</v>
      </c>
      <c r="AC19" s="4" t="s">
        <v>45</v>
      </c>
      <c r="AD19" s="4">
        <f>IF(D19="*",SUM(AD6:AD18)," ")</f>
        <v>9</v>
      </c>
      <c r="AE19" s="4" t="s">
        <v>45</v>
      </c>
      <c r="AF19" s="4">
        <f>IF(D19="*",SUM(AF6:AF18)," ")</f>
        <v>10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42672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7">
        <v>102295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7">
        <v>1104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7">
        <v>66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7">
        <v>19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8"/>
      <c r="C28" s="59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8"/>
      <c r="C29" s="59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8"/>
      <c r="C30" s="59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0">
        <v>38</v>
      </c>
      <c r="C31" s="59">
        <v>2</v>
      </c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1">
        <v>40</v>
      </c>
      <c r="C32" s="62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B28+B29+B30+B31+B32</f>
        <v>78</v>
      </c>
      <c r="C33" s="63"/>
      <c r="D33" s="64"/>
      <c r="E33" s="1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"/>
      <c r="AC33" s="1"/>
      <c r="AD33" s="1"/>
      <c r="AE33" s="1"/>
      <c r="AF33" s="1"/>
      <c r="AG33" s="1"/>
      <c r="AH33" s="1"/>
      <c r="AI33" s="66"/>
      <c r="AJ33" s="66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9">
        <v>-160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9" ht="11.25" customHeight="1"/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2016-10-31T11:55:34Z</dcterms:created>
  <dcterms:modified xsi:type="dcterms:W3CDTF">2016-10-31T11:55:53Z</dcterms:modified>
  <cp:category/>
  <cp:version/>
  <cp:contentType/>
  <cp:contentStatus/>
</cp:coreProperties>
</file>