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6">'Omg16'!$A$1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<sst xmlns="http://schemas.openxmlformats.org/spreadsheetml/2006/main" count="140" uniqueCount="67">
  <si>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</si>
  <si>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</si>
  <si>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</si>
  <si>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</si>
  <si>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</si>
  <si>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</si>
  <si>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</si>
  <si>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</si>
  <si>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</si>
  <si>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</si>
  <si>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</si>
  <si>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</si>
  <si>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</si>
  <si>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</si>
  <si>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Hull</t>
  </si>
  <si>
    <t>Arsenal</t>
  </si>
  <si>
    <t>x</t>
  </si>
  <si>
    <t>B</t>
  </si>
  <si>
    <t xml:space="preserve">Aston Villa </t>
  </si>
  <si>
    <t>Southampton</t>
  </si>
  <si>
    <t>Cardiff</t>
  </si>
  <si>
    <t>Stoke</t>
  </si>
  <si>
    <t>Newcastle</t>
  </si>
  <si>
    <t>Swansea</t>
  </si>
  <si>
    <t>West Ham</t>
  </si>
  <si>
    <t>Crystal P</t>
  </si>
  <si>
    <t>Barnsley</t>
  </si>
  <si>
    <t>Leeds</t>
  </si>
  <si>
    <t>Middlesbrough</t>
  </si>
  <si>
    <t>Millwall</t>
  </si>
  <si>
    <t>Nottingham</t>
  </si>
  <si>
    <t>Birmingham</t>
  </si>
  <si>
    <t>Watford</t>
  </si>
  <si>
    <t>Ipswich</t>
  </si>
  <si>
    <t>Bristol C</t>
  </si>
  <si>
    <t>Notts Co</t>
  </si>
  <si>
    <t>Chelsea</t>
  </si>
  <si>
    <t>Sunderland</t>
  </si>
  <si>
    <t>Everton</t>
  </si>
  <si>
    <t>Manchester U</t>
  </si>
  <si>
    <t>Norwich</t>
  </si>
  <si>
    <t>Liverpool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</si>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</sst>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24" fillId="8" borderId="0" xfId="0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24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47625</xdr:rowOff>
    </xdr:from>
    <xdr:to>
      <xdr:col>38</xdr:col>
      <xdr:colOff>85725</xdr:colOff>
      <xdr:row>36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543300"/>
          <a:ext cx="64770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12 grader och underbart väder.
Tony, Rolf, Magnus, Gento, Bengt och Dannel promenerade. Janne löpte.
Allan, Kent C och Knet E frånvarande av olika anledningar. Bengt bjöd på frukostsmörgåsar. Köttbullar och rödbetssallad och leverpastej och gurka. Väldigt gott!
Systemet tio rätt inom ramen men tyvärr ingen utdelning.
Enkelraden vann Kent C på åtta rätt med gammal rad.
DT bygg sju rätt och sist Allan o Gento på tre rätt.
Kent C leder på 105 rätt. Magnus 103 rätt och sist Janne och Tony på 84 rätt.
Premiärseger för Kiken borta mot IFK Uddevalla med 2-1.
Protokollförare Bengt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M44"/>
  <sheetViews>
    <sheetView tabSelected="1" workbookViewId="0" topLeftCell="A2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9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0.5" customHeight="1">
      <c r="A4" s="8" t="s">
        <v>0</v>
      </c>
      <c r="B4" s="9">
        <f>VLOOKUP(16,'[1]Avdrag'!A6:B48,2)</f>
        <v>16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0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/>
      <c r="AH6" s="25" t="s">
        <v>16</v>
      </c>
      <c r="AI6" s="26">
        <v>2</v>
      </c>
      <c r="AJ6" s="24"/>
      <c r="AK6" s="27" t="s">
        <v>17</v>
      </c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 t="s">
        <v>16</v>
      </c>
      <c r="G7" s="6">
        <f t="shared" si="0"/>
        <v>1</v>
      </c>
      <c r="H7" s="6"/>
      <c r="I7" s="24" t="s">
        <v>16</v>
      </c>
      <c r="J7" s="6">
        <f t="shared" si="1"/>
        <v>1</v>
      </c>
      <c r="K7" s="6"/>
      <c r="L7" s="24">
        <v>2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>
        <v>2</v>
      </c>
      <c r="S7" s="6">
        <f t="shared" si="4"/>
        <v>0</v>
      </c>
      <c r="T7" s="6"/>
      <c r="U7" s="24">
        <v>2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2</v>
      </c>
      <c r="AB7" s="2">
        <f>IF($D$7=AA7,1,)</f>
        <v>0</v>
      </c>
      <c r="AC7" s="24" t="s">
        <v>16</v>
      </c>
      <c r="AD7" s="6">
        <f>IF($D$7=AC7,1,)</f>
        <v>1</v>
      </c>
      <c r="AE7" s="24" t="s">
        <v>16</v>
      </c>
      <c r="AF7" s="2">
        <f>IF($D$7=AE7,1,)</f>
        <v>1</v>
      </c>
      <c r="AG7" s="25">
        <v>1</v>
      </c>
      <c r="AH7" s="25" t="s">
        <v>16</v>
      </c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20</v>
      </c>
      <c r="B8" s="28" t="s">
        <v>21</v>
      </c>
      <c r="C8" s="29"/>
      <c r="D8" s="30" t="s">
        <v>16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 t="s">
        <v>16</v>
      </c>
      <c r="P8" s="6">
        <f t="shared" si="3"/>
        <v>1</v>
      </c>
      <c r="Q8" s="6"/>
      <c r="R8" s="32">
        <v>1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 t="s">
        <v>16</v>
      </c>
      <c r="Y8" s="6">
        <f t="shared" si="6"/>
        <v>1</v>
      </c>
      <c r="Z8" s="6"/>
      <c r="AA8" s="32">
        <v>1</v>
      </c>
      <c r="AB8" s="2">
        <f>IF($D$8=AA8,1,)</f>
        <v>0</v>
      </c>
      <c r="AC8" s="32">
        <v>1</v>
      </c>
      <c r="AD8" s="6">
        <f>IF($D$8=AC8,1,)</f>
        <v>0</v>
      </c>
      <c r="AE8" s="32">
        <v>1</v>
      </c>
      <c r="AF8" s="2">
        <f>IF($D$8=AE8,1,)</f>
        <v>0</v>
      </c>
      <c r="AG8" s="33">
        <v>1</v>
      </c>
      <c r="AH8" s="33"/>
      <c r="AI8" s="34"/>
      <c r="AJ8" s="35"/>
      <c r="AK8" s="36" t="s">
        <v>17</v>
      </c>
      <c r="AL8" s="37"/>
      <c r="AM8" s="1">
        <f t="shared" si="7"/>
        <v>0</v>
      </c>
    </row>
    <row r="9" spans="1:39" ht="12.75">
      <c r="A9" s="20" t="s">
        <v>22</v>
      </c>
      <c r="B9" s="21" t="s">
        <v>23</v>
      </c>
      <c r="C9" s="22"/>
      <c r="D9" s="11">
        <v>2</v>
      </c>
      <c r="E9" s="2"/>
      <c r="F9" s="23" t="s">
        <v>16</v>
      </c>
      <c r="G9" s="6">
        <f t="shared" si="0"/>
        <v>0</v>
      </c>
      <c r="H9" s="6"/>
      <c r="I9" s="24">
        <v>1</v>
      </c>
      <c r="J9" s="6">
        <f t="shared" si="1"/>
        <v>0</v>
      </c>
      <c r="K9" s="6"/>
      <c r="L9" s="24" t="s">
        <v>16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>
        <v>1</v>
      </c>
      <c r="AB9" s="2">
        <f>IF($D$9=AA9,1,)</f>
        <v>0</v>
      </c>
      <c r="AC9" s="24">
        <v>1</v>
      </c>
      <c r="AD9" s="6">
        <f>IF($D$9=AC9,1,)</f>
        <v>0</v>
      </c>
      <c r="AE9" s="24" t="s">
        <v>16</v>
      </c>
      <c r="AF9" s="2">
        <f>IF($D$9=AE9,1,)</f>
        <v>0</v>
      </c>
      <c r="AG9" s="38">
        <v>1</v>
      </c>
      <c r="AH9" s="25" t="s">
        <v>16</v>
      </c>
      <c r="AI9" s="39">
        <v>2</v>
      </c>
      <c r="AJ9" s="40"/>
      <c r="AK9" s="41"/>
      <c r="AL9" s="42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2</v>
      </c>
      <c r="E10" s="2"/>
      <c r="F10" s="23">
        <v>2</v>
      </c>
      <c r="G10" s="6">
        <f t="shared" si="0"/>
        <v>1</v>
      </c>
      <c r="H10" s="6"/>
      <c r="I10" s="24">
        <v>2</v>
      </c>
      <c r="J10" s="6">
        <f t="shared" si="1"/>
        <v>1</v>
      </c>
      <c r="K10" s="6"/>
      <c r="L10" s="24">
        <v>2</v>
      </c>
      <c r="M10" s="6">
        <f t="shared" si="2"/>
        <v>1</v>
      </c>
      <c r="N10" s="6"/>
      <c r="O10" s="24">
        <v>1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 t="s">
        <v>16</v>
      </c>
      <c r="V10" s="6">
        <f t="shared" si="5"/>
        <v>0</v>
      </c>
      <c r="W10" s="6"/>
      <c r="X10" s="24" t="s">
        <v>16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0</v>
      </c>
      <c r="AG10" s="25"/>
      <c r="AH10" s="25" t="s">
        <v>16</v>
      </c>
      <c r="AI10" s="26">
        <v>2</v>
      </c>
      <c r="AJ10" s="24"/>
      <c r="AK10" s="27" t="s">
        <v>17</v>
      </c>
      <c r="AL10" s="27"/>
      <c r="AM10" s="1">
        <f t="shared" si="7"/>
        <v>1</v>
      </c>
    </row>
    <row r="11" spans="1:39" ht="12.75">
      <c r="A11" s="28" t="s">
        <v>26</v>
      </c>
      <c r="B11" s="28" t="s">
        <v>27</v>
      </c>
      <c r="C11" s="29"/>
      <c r="D11" s="30">
        <v>2</v>
      </c>
      <c r="E11" s="2"/>
      <c r="F11" s="31">
        <v>1</v>
      </c>
      <c r="G11" s="6">
        <f t="shared" si="0"/>
        <v>0</v>
      </c>
      <c r="H11" s="6"/>
      <c r="I11" s="32">
        <v>2</v>
      </c>
      <c r="J11" s="6">
        <f t="shared" si="1"/>
        <v>1</v>
      </c>
      <c r="K11" s="6"/>
      <c r="L11" s="32">
        <v>2</v>
      </c>
      <c r="M11" s="6">
        <f t="shared" si="2"/>
        <v>1</v>
      </c>
      <c r="N11" s="6"/>
      <c r="O11" s="32" t="s">
        <v>16</v>
      </c>
      <c r="P11" s="6">
        <f t="shared" si="3"/>
        <v>0</v>
      </c>
      <c r="Q11" s="6"/>
      <c r="R11" s="32">
        <v>1</v>
      </c>
      <c r="S11" s="6">
        <f t="shared" si="4"/>
        <v>0</v>
      </c>
      <c r="T11" s="6"/>
      <c r="U11" s="32">
        <v>1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 t="s">
        <v>16</v>
      </c>
      <c r="AB11" s="1">
        <f>IF($D$11=AA11,1,)</f>
        <v>0</v>
      </c>
      <c r="AC11" s="32">
        <v>2</v>
      </c>
      <c r="AD11" s="43">
        <f>IF($D$11=AC11,1,)</f>
        <v>1</v>
      </c>
      <c r="AE11" s="32">
        <v>1</v>
      </c>
      <c r="AF11" s="1">
        <f>IF($D$11=AE11,1,)</f>
        <v>0</v>
      </c>
      <c r="AG11" s="33"/>
      <c r="AH11" s="33" t="s">
        <v>16</v>
      </c>
      <c r="AI11" s="34">
        <v>2</v>
      </c>
      <c r="AJ11" s="40"/>
      <c r="AK11" s="36" t="s">
        <v>17</v>
      </c>
      <c r="AL11" s="37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22"/>
      <c r="D12" s="11">
        <v>2</v>
      </c>
      <c r="E12" s="2"/>
      <c r="F12" s="23">
        <v>2</v>
      </c>
      <c r="G12" s="6">
        <f t="shared" si="0"/>
        <v>1</v>
      </c>
      <c r="H12" s="6"/>
      <c r="I12" s="24">
        <v>1</v>
      </c>
      <c r="J12" s="6">
        <f t="shared" si="1"/>
        <v>0</v>
      </c>
      <c r="K12" s="6"/>
      <c r="L12" s="24">
        <v>2</v>
      </c>
      <c r="M12" s="6">
        <f t="shared" si="2"/>
        <v>1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2</v>
      </c>
      <c r="Y12" s="6">
        <f t="shared" si="6"/>
        <v>1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>
        <v>1</v>
      </c>
      <c r="AF12" s="2">
        <f>IF($D$12=AE12,1,)</f>
        <v>0</v>
      </c>
      <c r="AG12" s="25"/>
      <c r="AH12" s="44" t="s">
        <v>16</v>
      </c>
      <c r="AI12" s="26">
        <v>2</v>
      </c>
      <c r="AJ12" s="40"/>
      <c r="AK12" s="41" t="s">
        <v>17</v>
      </c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 t="s">
        <v>16</v>
      </c>
      <c r="M13" s="6">
        <f t="shared" si="2"/>
        <v>0</v>
      </c>
      <c r="N13" s="6"/>
      <c r="O13" s="24" t="s">
        <v>16</v>
      </c>
      <c r="P13" s="6">
        <f t="shared" si="3"/>
        <v>0</v>
      </c>
      <c r="Q13" s="6"/>
      <c r="R13" s="24" t="s">
        <v>16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>
        <v>1</v>
      </c>
      <c r="AD13" s="6">
        <f>IF($D$13=AC13,1,)</f>
        <v>1</v>
      </c>
      <c r="AE13" s="24" t="s">
        <v>16</v>
      </c>
      <c r="AF13" s="2">
        <f>IF($D$13=AE13,1,)</f>
        <v>0</v>
      </c>
      <c r="AG13" s="25">
        <v>1</v>
      </c>
      <c r="AH13" s="25" t="s">
        <v>16</v>
      </c>
      <c r="AI13" s="39"/>
      <c r="AJ13" s="40"/>
      <c r="AK13" s="27" t="s">
        <v>17</v>
      </c>
      <c r="AL13" s="27"/>
      <c r="AM13" s="1">
        <f t="shared" si="7"/>
        <v>1</v>
      </c>
    </row>
    <row r="14" spans="1:39" ht="12.75">
      <c r="A14" s="28" t="s">
        <v>32</v>
      </c>
      <c r="B14" s="28" t="s">
        <v>33</v>
      </c>
      <c r="C14" s="29"/>
      <c r="D14" s="30">
        <v>1</v>
      </c>
      <c r="E14" s="2"/>
      <c r="F14" s="31" t="s">
        <v>16</v>
      </c>
      <c r="G14" s="6">
        <f t="shared" si="0"/>
        <v>0</v>
      </c>
      <c r="H14" s="6"/>
      <c r="I14" s="32" t="s">
        <v>16</v>
      </c>
      <c r="J14" s="6">
        <f t="shared" si="1"/>
        <v>0</v>
      </c>
      <c r="K14" s="6"/>
      <c r="L14" s="32">
        <v>1</v>
      </c>
      <c r="M14" s="6">
        <f t="shared" si="2"/>
        <v>1</v>
      </c>
      <c r="N14" s="6"/>
      <c r="O14" s="32">
        <v>2</v>
      </c>
      <c r="P14" s="6">
        <f t="shared" si="3"/>
        <v>0</v>
      </c>
      <c r="Q14" s="6"/>
      <c r="R14" s="32">
        <v>1</v>
      </c>
      <c r="S14" s="6">
        <f t="shared" si="4"/>
        <v>1</v>
      </c>
      <c r="T14" s="6"/>
      <c r="U14" s="32" t="s">
        <v>16</v>
      </c>
      <c r="V14" s="6">
        <f t="shared" si="5"/>
        <v>0</v>
      </c>
      <c r="W14" s="6"/>
      <c r="X14" s="32">
        <v>1</v>
      </c>
      <c r="Y14" s="6">
        <f t="shared" si="6"/>
        <v>1</v>
      </c>
      <c r="Z14" s="6"/>
      <c r="AA14" s="32">
        <v>2</v>
      </c>
      <c r="AB14" s="2">
        <f>IF($D$14=AA14,1,)</f>
        <v>0</v>
      </c>
      <c r="AC14" s="32" t="s">
        <v>16</v>
      </c>
      <c r="AD14" s="6">
        <f>IF($D$14=AC14,1,)</f>
        <v>0</v>
      </c>
      <c r="AE14" s="32">
        <v>2</v>
      </c>
      <c r="AF14" s="2">
        <f>IF($D$14=AE14,1,)</f>
        <v>0</v>
      </c>
      <c r="AG14" s="33">
        <v>1</v>
      </c>
      <c r="AH14" s="33" t="s">
        <v>16</v>
      </c>
      <c r="AI14" s="34"/>
      <c r="AJ14" s="24"/>
      <c r="AK14" s="37" t="s">
        <v>17</v>
      </c>
      <c r="AL14" s="37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 t="s">
        <v>16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 t="s">
        <v>16</v>
      </c>
      <c r="AD15" s="6">
        <f>IF($D$15=AC15,1,)</f>
        <v>0</v>
      </c>
      <c r="AE15" s="24">
        <v>1</v>
      </c>
      <c r="AF15" s="2">
        <f>IF($D$15=AE15,1,)</f>
        <v>1</v>
      </c>
      <c r="AG15" s="38"/>
      <c r="AH15" s="25" t="s">
        <v>16</v>
      </c>
      <c r="AI15" s="26">
        <v>2</v>
      </c>
      <c r="AJ15" s="24"/>
      <c r="AK15" s="27" t="s">
        <v>17</v>
      </c>
      <c r="AL15" s="27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/>
      <c r="AI16" s="26"/>
      <c r="AJ16" s="24"/>
      <c r="AK16" s="27" t="s">
        <v>17</v>
      </c>
      <c r="AL16" s="27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2</v>
      </c>
      <c r="M17" s="6">
        <f t="shared" si="2"/>
        <v>0</v>
      </c>
      <c r="N17" s="6"/>
      <c r="O17" s="24" t="s">
        <v>16</v>
      </c>
      <c r="P17" s="6">
        <f t="shared" si="3"/>
        <v>0</v>
      </c>
      <c r="Q17" s="6"/>
      <c r="R17" s="24" t="s">
        <v>16</v>
      </c>
      <c r="S17" s="6">
        <f t="shared" si="4"/>
        <v>0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 t="s">
        <v>16</v>
      </c>
      <c r="AB17" s="2">
        <f>IF($D$17=AA17,1,)</f>
        <v>0</v>
      </c>
      <c r="AC17" s="24" t="s">
        <v>16</v>
      </c>
      <c r="AD17" s="6">
        <f>IF($D$17=AC17,1,)</f>
        <v>0</v>
      </c>
      <c r="AE17" s="24">
        <v>2</v>
      </c>
      <c r="AF17" s="2">
        <f>IF($D$17=AE17,1,)</f>
        <v>0</v>
      </c>
      <c r="AG17" s="25">
        <v>1</v>
      </c>
      <c r="AH17" s="45" t="s">
        <v>16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>
        <v>2</v>
      </c>
      <c r="E18" s="2"/>
      <c r="F18" s="31">
        <v>2</v>
      </c>
      <c r="G18" s="46">
        <f t="shared" si="0"/>
        <v>1</v>
      </c>
      <c r="H18" s="46"/>
      <c r="I18" s="32">
        <v>2</v>
      </c>
      <c r="J18" s="46">
        <f t="shared" si="1"/>
        <v>1</v>
      </c>
      <c r="K18" s="46"/>
      <c r="L18" s="32">
        <v>2</v>
      </c>
      <c r="M18" s="46">
        <f t="shared" si="2"/>
        <v>1</v>
      </c>
      <c r="N18" s="46"/>
      <c r="O18" s="32">
        <v>2</v>
      </c>
      <c r="P18" s="46">
        <f t="shared" si="3"/>
        <v>1</v>
      </c>
      <c r="Q18" s="46"/>
      <c r="R18" s="32">
        <v>2</v>
      </c>
      <c r="S18" s="46">
        <f t="shared" si="4"/>
        <v>1</v>
      </c>
      <c r="T18" s="46"/>
      <c r="U18" s="32">
        <v>2</v>
      </c>
      <c r="V18" s="46">
        <f t="shared" si="5"/>
        <v>1</v>
      </c>
      <c r="W18" s="46"/>
      <c r="X18" s="32">
        <v>2</v>
      </c>
      <c r="Y18" s="46">
        <f t="shared" si="6"/>
        <v>1</v>
      </c>
      <c r="Z18" s="46"/>
      <c r="AA18" s="32">
        <v>2</v>
      </c>
      <c r="AB18" s="47">
        <f>IF($D$18=AA18,1,)</f>
        <v>1</v>
      </c>
      <c r="AC18" s="32">
        <v>2</v>
      </c>
      <c r="AD18" s="46">
        <f>IF($D$18=AC18,1,)</f>
        <v>1</v>
      </c>
      <c r="AE18" s="32">
        <v>2</v>
      </c>
      <c r="AF18" s="47">
        <f>IF($D$18=AE18,1,)</f>
        <v>1</v>
      </c>
      <c r="AG18" s="33"/>
      <c r="AH18" s="33"/>
      <c r="AI18" s="34">
        <v>2</v>
      </c>
      <c r="AJ18" s="32"/>
      <c r="AK18" s="37" t="s">
        <v>17</v>
      </c>
      <c r="AL18" s="37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7</v>
      </c>
      <c r="H19" s="4"/>
      <c r="I19" s="4" t="s">
        <v>44</v>
      </c>
      <c r="J19" s="4">
        <f>IF(D19="*",SUM(J6:J18)," ")</f>
        <v>7</v>
      </c>
      <c r="K19" s="4"/>
      <c r="L19" s="4" t="s">
        <v>44</v>
      </c>
      <c r="M19" s="4">
        <f>IF(D19="*",SUM(M6:M18)," ")</f>
        <v>6</v>
      </c>
      <c r="N19" s="4"/>
      <c r="O19" s="4" t="s">
        <v>44</v>
      </c>
      <c r="P19" s="4">
        <f>IF(D19="*",SUM(P6:P18)," ")</f>
        <v>4</v>
      </c>
      <c r="Q19" s="4"/>
      <c r="R19" s="4"/>
      <c r="S19" s="4">
        <f>IF(D19="*",SUM(S6:S18)," ")</f>
        <v>4</v>
      </c>
      <c r="T19" s="4"/>
      <c r="U19" s="4" t="s">
        <v>44</v>
      </c>
      <c r="V19" s="4">
        <f>IF(D19="*",SUM(V6:V18)," ")</f>
        <v>3</v>
      </c>
      <c r="W19" s="4"/>
      <c r="X19" s="4"/>
      <c r="Y19" s="4">
        <f>IF(D19="*",SUM(Y6:Y18)," ")</f>
        <v>8</v>
      </c>
      <c r="Z19" s="4"/>
      <c r="AA19" s="4"/>
      <c r="AB19" s="50">
        <f>IF(D19="*",SUM(AB6:AB18)," ")</f>
        <v>3</v>
      </c>
      <c r="AC19" s="4" t="s">
        <v>44</v>
      </c>
      <c r="AD19" s="4">
        <f>IF(D19="*",SUM(AD6:AD18)," ")</f>
        <v>5</v>
      </c>
      <c r="AE19" s="4" t="s">
        <v>44</v>
      </c>
      <c r="AF19" s="4">
        <f>IF(D19="*",SUM(AF6:AF18)," ")</f>
        <v>4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45</v>
      </c>
      <c r="D20" s="4"/>
      <c r="E20" s="2"/>
      <c r="F20" s="5">
        <v>95.9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83.5</v>
      </c>
      <c r="S20" s="5"/>
      <c r="T20" s="5"/>
      <c r="U20" s="5">
        <v>62.8</v>
      </c>
      <c r="V20" s="5"/>
      <c r="W20" s="5"/>
      <c r="X20" s="53">
        <v>104.5</v>
      </c>
      <c r="Y20" s="5"/>
      <c r="Z20" s="5"/>
      <c r="AA20" s="5">
        <v>88.9</v>
      </c>
      <c r="AB20" s="54"/>
      <c r="AC20" s="54">
        <v>86.7</v>
      </c>
      <c r="AD20" s="54"/>
      <c r="AE20" s="54">
        <v>93.5</v>
      </c>
      <c r="AF20" s="2"/>
      <c r="AG20" s="2"/>
      <c r="AH20" s="2"/>
      <c r="AI20" s="6"/>
      <c r="AJ20" s="6"/>
      <c r="AK20" s="55"/>
      <c r="AL20" s="7"/>
      <c r="AM20" s="1"/>
    </row>
    <row r="21" spans="1:39" ht="12" customHeight="1">
      <c r="A21" s="1"/>
      <c r="B21" s="2"/>
      <c r="C21" s="48" t="s">
        <v>46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6">
        <v>41748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7"/>
      <c r="C23" s="58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7"/>
      <c r="C24" s="58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7"/>
      <c r="C25" s="58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7"/>
      <c r="C26" s="58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6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7"/>
      <c r="C28" s="59"/>
      <c r="D28" s="11" t="s">
        <v>17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7"/>
      <c r="C29" s="59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7"/>
      <c r="C30" s="59"/>
      <c r="D30" s="11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0"/>
      <c r="C31" s="59"/>
      <c r="D31" s="11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59</v>
      </c>
      <c r="B32" s="61">
        <v>76</v>
      </c>
      <c r="C32" s="62" t="s">
        <v>60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61</v>
      </c>
      <c r="B33" s="57">
        <f>B28+B29+B30+B31+B32</f>
        <v>76</v>
      </c>
      <c r="C33" s="62"/>
      <c r="D33" s="63"/>
      <c r="E33" s="1"/>
      <c r="F33" s="6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62</v>
      </c>
      <c r="B34" s="2">
        <v>500</v>
      </c>
      <c r="C34" s="3" t="s">
        <v>63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-394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7">
        <v>-30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8" ht="12.75">
      <c r="A38" s="67"/>
      <c r="B38" s="67"/>
      <c r="C38" s="6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12.75">
      <c r="A39" s="67"/>
      <c r="B39" s="67"/>
      <c r="C39" s="6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12.75">
      <c r="A40" s="67"/>
      <c r="B40" s="67"/>
      <c r="C40" s="68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ht="12.75">
      <c r="A41" s="67"/>
      <c r="B41" s="67"/>
      <c r="C41" s="6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ht="12.75">
      <c r="A42" s="67"/>
      <c r="B42" s="67"/>
      <c r="C42" s="6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ht="12.75">
      <c r="A43" s="67"/>
      <c r="B43" s="67"/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ht="12.75">
      <c r="A44" s="67"/>
      <c r="B44" s="67"/>
      <c r="C44" s="68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2014-04-24T18:37:33Z</dcterms:created>
  <dcterms:modified xsi:type="dcterms:W3CDTF">2014-04-24T18:38:02Z</dcterms:modified>
  <cp:category/>
  <cp:version/>
  <cp:contentType/>
  <cp:contentStatus/>
</cp:coreProperties>
</file>