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2">'Omg22'!$A$3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<sst xmlns="http://schemas.openxmlformats.org/spreadsheetml/2006/main" count="142" uniqueCount="69">
  <si>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</si>
  <si>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</si>
  <si>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</si>
  <si>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</si>
  <si>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</si>
  <si>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</si>
  <si>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</si>
  <si>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</si>
  <si>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</si>
  <si>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</si>
  <si>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</si>
  <si>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</si>
  <si>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</si>
  <si>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</si>
  <si>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England</t>
  </si>
  <si>
    <t>Schweiz</t>
  </si>
  <si>
    <t>x</t>
  </si>
  <si>
    <t>Montenegro</t>
  </si>
  <si>
    <t>Bulgarien</t>
  </si>
  <si>
    <t>FYR Makedonien</t>
  </si>
  <si>
    <t>Irland</t>
  </si>
  <si>
    <t>Ryssland</t>
  </si>
  <si>
    <t>Armenien</t>
  </si>
  <si>
    <t>Grekland</t>
  </si>
  <si>
    <t>Malta</t>
  </si>
  <si>
    <t>R</t>
  </si>
  <si>
    <t>Lettland</t>
  </si>
  <si>
    <t>Israel</t>
  </si>
  <si>
    <t>Island</t>
  </si>
  <si>
    <t>Danmark</t>
  </si>
  <si>
    <t>Portugal</t>
  </si>
  <si>
    <t>Norge</t>
  </si>
  <si>
    <t>Brasilien</t>
  </si>
  <si>
    <t>Holland</t>
  </si>
  <si>
    <t>IK Brage</t>
  </si>
  <si>
    <t>Åtvidaberg</t>
  </si>
  <si>
    <t>Akropolis</t>
  </si>
  <si>
    <t>Syrianska Kerburan</t>
  </si>
  <si>
    <t>IK Frej</t>
  </si>
  <si>
    <t>Valsta Syrianska IK</t>
  </si>
  <si>
    <t>Varbergs BOIS</t>
  </si>
  <si>
    <t>Norrby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</si>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</sst>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67125"/>
          <a:ext cx="65532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Då ÖHK Hallen var upptagen samlades vi 09:00 vid Siws och Bengts stuga i Askim. Janne sprang och Kent E tog Tony, Rolf, Gento, Dannel o Bengt ut på sin vanliga runda runt Välen, Askimsbadet och tillbaks till D 105.
Väl tillbaks duschade vi i koloni områdets sanitetshus.
Efter uppfräschning intog vi ute på solterassen en god frukost med färskt bröd, skinka , salami, västkust sallad, juice, tomat, gurka , paprika och kaffe.
Tipsets tre säkra tog Rolf ut.  Dom gick in.
Tre halvgarderingar missades.  Tio rätt inom ramen , ingen utdelning.
Enkelraden vanns av Rolf o Dannel på åtta rätt. Sist Magnus på två rätt. Totalt leder nu Dannel på 136 rätt. Kent o Bengt på 135 rätt.  Sist Tony på 115 rätt.
Vi tippar en vecka till innan sommaruppehåll och ses igen till hösten lördag 3:dje September.
Allan var på vinresa till Italien, Magnus på återhämtningsresa efter nattsudd på stan. Carlzon på resa till och från Spättan i Kungshamn.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24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M37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8515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VLOOKUP(22,'[1]Avdrag'!A6:B48,2)</f>
        <v>22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2011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5" t="s">
        <v>16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 t="s">
        <v>16</v>
      </c>
      <c r="E7" s="2"/>
      <c r="F7" s="23" t="s">
        <v>16</v>
      </c>
      <c r="G7" s="6">
        <f t="shared" si="0"/>
        <v>1</v>
      </c>
      <c r="H7" s="6"/>
      <c r="I7" s="24" t="s">
        <v>16</v>
      </c>
      <c r="J7" s="6">
        <f t="shared" si="1"/>
        <v>1</v>
      </c>
      <c r="K7" s="6"/>
      <c r="L7" s="24">
        <v>1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 t="s">
        <v>16</v>
      </c>
      <c r="V7" s="6">
        <f t="shared" si="5"/>
        <v>1</v>
      </c>
      <c r="W7" s="6"/>
      <c r="X7" s="24" t="s">
        <v>16</v>
      </c>
      <c r="Y7" s="6">
        <f t="shared" si="6"/>
        <v>1</v>
      </c>
      <c r="Z7" s="6"/>
      <c r="AA7" s="24">
        <v>1</v>
      </c>
      <c r="AB7" s="2">
        <f>IF($D$7=AA7,1,)</f>
        <v>0</v>
      </c>
      <c r="AC7" s="24" t="s">
        <v>16</v>
      </c>
      <c r="AD7" s="6">
        <f>IF($D$7=AC7,1,)</f>
        <v>1</v>
      </c>
      <c r="AE7" s="24">
        <v>1</v>
      </c>
      <c r="AF7" s="2">
        <f>IF($D$7=AE7,1,)</f>
        <v>0</v>
      </c>
      <c r="AG7" s="25">
        <v>1</v>
      </c>
      <c r="AH7" s="25" t="s">
        <v>16</v>
      </c>
      <c r="AI7" s="26">
        <v>2</v>
      </c>
      <c r="AJ7" s="24"/>
      <c r="AK7" s="27"/>
      <c r="AL7" s="27"/>
      <c r="AM7" s="1">
        <f t="shared" si="7"/>
        <v>1</v>
      </c>
    </row>
    <row r="8" spans="1:39" ht="12.75">
      <c r="A8" s="28" t="s">
        <v>19</v>
      </c>
      <c r="B8" s="28" t="s">
        <v>20</v>
      </c>
      <c r="C8" s="29"/>
      <c r="D8" s="30">
        <v>2</v>
      </c>
      <c r="E8" s="2"/>
      <c r="F8" s="31" t="s">
        <v>16</v>
      </c>
      <c r="G8" s="6">
        <f t="shared" si="0"/>
        <v>0</v>
      </c>
      <c r="H8" s="6"/>
      <c r="I8" s="32">
        <v>2</v>
      </c>
      <c r="J8" s="6">
        <f t="shared" si="1"/>
        <v>1</v>
      </c>
      <c r="K8" s="6"/>
      <c r="L8" s="32">
        <v>2</v>
      </c>
      <c r="M8" s="6">
        <f t="shared" si="2"/>
        <v>1</v>
      </c>
      <c r="N8" s="6"/>
      <c r="O8" s="32">
        <v>2</v>
      </c>
      <c r="P8" s="6">
        <f t="shared" si="3"/>
        <v>1</v>
      </c>
      <c r="Q8" s="6"/>
      <c r="R8" s="32" t="s">
        <v>16</v>
      </c>
      <c r="S8" s="6">
        <f t="shared" si="4"/>
        <v>0</v>
      </c>
      <c r="T8" s="6"/>
      <c r="U8" s="32">
        <v>1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2</v>
      </c>
      <c r="AB8" s="2">
        <f>IF($D$8=AA8,1,)</f>
        <v>1</v>
      </c>
      <c r="AC8" s="32">
        <v>2</v>
      </c>
      <c r="AD8" s="6">
        <f>IF($D$8=AC8,1,)</f>
        <v>1</v>
      </c>
      <c r="AE8" s="32">
        <v>1</v>
      </c>
      <c r="AF8" s="2">
        <f>IF($D$8=AE8,1,)</f>
        <v>0</v>
      </c>
      <c r="AG8" s="33">
        <v>1</v>
      </c>
      <c r="AH8" s="34"/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21</v>
      </c>
      <c r="B9" s="21" t="s">
        <v>22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2</v>
      </c>
      <c r="Y9" s="6">
        <f t="shared" si="6"/>
        <v>0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5" t="s">
        <v>16</v>
      </c>
      <c r="AI9" s="39"/>
      <c r="AJ9" s="40"/>
      <c r="AK9" s="41"/>
      <c r="AL9" s="42"/>
      <c r="AM9" s="1">
        <f t="shared" si="7"/>
        <v>1</v>
      </c>
    </row>
    <row r="10" spans="1:39" ht="12.75">
      <c r="A10" s="20" t="s">
        <v>23</v>
      </c>
      <c r="B10" s="21" t="s">
        <v>24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>
        <v>1</v>
      </c>
      <c r="AD10" s="6">
        <f>IF($D$10=AC10,1,)</f>
        <v>1</v>
      </c>
      <c r="AE10" s="24">
        <v>2</v>
      </c>
      <c r="AF10" s="2">
        <f>IF($D$10=AE10,1,)</f>
        <v>0</v>
      </c>
      <c r="AG10" s="43">
        <v>1</v>
      </c>
      <c r="AH10" s="25"/>
      <c r="AI10" s="26"/>
      <c r="AJ10" s="24" t="s">
        <v>25</v>
      </c>
      <c r="AK10" s="27"/>
      <c r="AL10" s="27"/>
      <c r="AM10" s="1">
        <f t="shared" si="7"/>
        <v>1</v>
      </c>
    </row>
    <row r="11" spans="1:39" ht="12.75">
      <c r="A11" s="28" t="s">
        <v>26</v>
      </c>
      <c r="B11" s="28" t="s">
        <v>27</v>
      </c>
      <c r="C11" s="29"/>
      <c r="D11" s="30">
        <v>2</v>
      </c>
      <c r="E11" s="2"/>
      <c r="F11" s="31">
        <v>1</v>
      </c>
      <c r="G11" s="6">
        <f t="shared" si="0"/>
        <v>0</v>
      </c>
      <c r="H11" s="6"/>
      <c r="I11" s="32" t="s">
        <v>16</v>
      </c>
      <c r="J11" s="6">
        <f t="shared" si="1"/>
        <v>0</v>
      </c>
      <c r="K11" s="6"/>
      <c r="L11" s="32">
        <v>2</v>
      </c>
      <c r="M11" s="6">
        <f t="shared" si="2"/>
        <v>1</v>
      </c>
      <c r="N11" s="6"/>
      <c r="O11" s="32" t="s">
        <v>16</v>
      </c>
      <c r="P11" s="6">
        <f t="shared" si="3"/>
        <v>0</v>
      </c>
      <c r="Q11" s="6"/>
      <c r="R11" s="32" t="s">
        <v>16</v>
      </c>
      <c r="S11" s="6">
        <f t="shared" si="4"/>
        <v>0</v>
      </c>
      <c r="T11" s="6"/>
      <c r="U11" s="32" t="s">
        <v>16</v>
      </c>
      <c r="V11" s="6">
        <f t="shared" si="5"/>
        <v>0</v>
      </c>
      <c r="W11" s="6"/>
      <c r="X11" s="32">
        <v>1</v>
      </c>
      <c r="Y11" s="6">
        <f t="shared" si="6"/>
        <v>0</v>
      </c>
      <c r="Z11" s="6"/>
      <c r="AA11" s="32">
        <v>2</v>
      </c>
      <c r="AB11" s="1">
        <f>IF($D$11=AA11,1,)</f>
        <v>1</v>
      </c>
      <c r="AC11" s="32">
        <v>2</v>
      </c>
      <c r="AD11" s="44">
        <f>IF($D$11=AC11,1,)</f>
        <v>1</v>
      </c>
      <c r="AE11" s="32" t="s">
        <v>16</v>
      </c>
      <c r="AF11" s="1">
        <f>IF($D$11=AE11,1,)</f>
        <v>0</v>
      </c>
      <c r="AG11" s="34"/>
      <c r="AH11" s="33"/>
      <c r="AI11" s="45">
        <v>2</v>
      </c>
      <c r="AJ11" s="40" t="s">
        <v>25</v>
      </c>
      <c r="AK11" s="37"/>
      <c r="AL11" s="38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22"/>
      <c r="D12" s="11">
        <v>2</v>
      </c>
      <c r="E12" s="2"/>
      <c r="F12" s="23">
        <v>2</v>
      </c>
      <c r="G12" s="6">
        <f t="shared" si="0"/>
        <v>1</v>
      </c>
      <c r="H12" s="6"/>
      <c r="I12" s="24">
        <v>2</v>
      </c>
      <c r="J12" s="6">
        <f t="shared" si="1"/>
        <v>1</v>
      </c>
      <c r="K12" s="6"/>
      <c r="L12" s="24">
        <v>2</v>
      </c>
      <c r="M12" s="6">
        <f t="shared" si="2"/>
        <v>1</v>
      </c>
      <c r="N12" s="6"/>
      <c r="O12" s="24">
        <v>2</v>
      </c>
      <c r="P12" s="6">
        <f t="shared" si="3"/>
        <v>1</v>
      </c>
      <c r="Q12" s="6"/>
      <c r="R12" s="24">
        <v>2</v>
      </c>
      <c r="S12" s="6">
        <f t="shared" si="4"/>
        <v>1</v>
      </c>
      <c r="T12" s="6"/>
      <c r="U12" s="24">
        <v>2</v>
      </c>
      <c r="V12" s="6">
        <f t="shared" si="5"/>
        <v>1</v>
      </c>
      <c r="W12" s="6"/>
      <c r="X12" s="24" t="s">
        <v>16</v>
      </c>
      <c r="Y12" s="6">
        <f t="shared" si="6"/>
        <v>0</v>
      </c>
      <c r="Z12" s="6"/>
      <c r="AA12" s="24">
        <v>2</v>
      </c>
      <c r="AB12" s="2">
        <f>IF($D$12=AA12,1,)</f>
        <v>1</v>
      </c>
      <c r="AC12" s="24">
        <v>2</v>
      </c>
      <c r="AD12" s="6">
        <f>IF($D$12=AC12,1,)</f>
        <v>1</v>
      </c>
      <c r="AE12" s="24">
        <v>1</v>
      </c>
      <c r="AF12" s="2">
        <f>IF($D$12=AE12,1,)</f>
        <v>0</v>
      </c>
      <c r="AG12" s="25"/>
      <c r="AH12" s="46" t="s">
        <v>16</v>
      </c>
      <c r="AI12" s="26">
        <v>2</v>
      </c>
      <c r="AJ12" s="40"/>
      <c r="AK12" s="41"/>
      <c r="AL12" s="27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23" t="s">
        <v>16</v>
      </c>
      <c r="G13" s="6">
        <f t="shared" si="0"/>
        <v>0</v>
      </c>
      <c r="H13" s="6"/>
      <c r="I13" s="24">
        <v>1</v>
      </c>
      <c r="J13" s="6">
        <f t="shared" si="1"/>
        <v>1</v>
      </c>
      <c r="K13" s="6"/>
      <c r="L13" s="24" t="s">
        <v>16</v>
      </c>
      <c r="M13" s="6">
        <f t="shared" si="2"/>
        <v>0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 t="s">
        <v>16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 t="s">
        <v>16</v>
      </c>
      <c r="AF13" s="2">
        <f>IF($D$13=AE13,1,)</f>
        <v>0</v>
      </c>
      <c r="AG13" s="25">
        <v>1</v>
      </c>
      <c r="AH13" s="25" t="s">
        <v>16</v>
      </c>
      <c r="AI13" s="39"/>
      <c r="AJ13" s="40"/>
      <c r="AK13" s="27"/>
      <c r="AL13" s="27"/>
      <c r="AM13" s="1">
        <f t="shared" si="7"/>
        <v>1</v>
      </c>
    </row>
    <row r="14" spans="1:39" ht="12.75">
      <c r="A14" s="28" t="s">
        <v>32</v>
      </c>
      <c r="B14" s="28" t="s">
        <v>33</v>
      </c>
      <c r="C14" s="29"/>
      <c r="D14" s="30" t="s">
        <v>16</v>
      </c>
      <c r="E14" s="2"/>
      <c r="F14" s="31">
        <v>1</v>
      </c>
      <c r="G14" s="6">
        <f t="shared" si="0"/>
        <v>0</v>
      </c>
      <c r="H14" s="6"/>
      <c r="I14" s="32" t="s">
        <v>16</v>
      </c>
      <c r="J14" s="6">
        <f t="shared" si="1"/>
        <v>1</v>
      </c>
      <c r="K14" s="6"/>
      <c r="L14" s="32">
        <v>1</v>
      </c>
      <c r="M14" s="6">
        <f t="shared" si="2"/>
        <v>0</v>
      </c>
      <c r="N14" s="6"/>
      <c r="O14" s="32" t="s">
        <v>16</v>
      </c>
      <c r="P14" s="6">
        <f t="shared" si="3"/>
        <v>1</v>
      </c>
      <c r="Q14" s="6"/>
      <c r="R14" s="32" t="s">
        <v>16</v>
      </c>
      <c r="S14" s="6">
        <f t="shared" si="4"/>
        <v>1</v>
      </c>
      <c r="T14" s="6"/>
      <c r="U14" s="32" t="s">
        <v>16</v>
      </c>
      <c r="V14" s="6">
        <f t="shared" si="5"/>
        <v>1</v>
      </c>
      <c r="W14" s="6"/>
      <c r="X14" s="32" t="s">
        <v>16</v>
      </c>
      <c r="Y14" s="6">
        <f t="shared" si="6"/>
        <v>1</v>
      </c>
      <c r="Z14" s="6"/>
      <c r="AA14" s="32" t="s">
        <v>16</v>
      </c>
      <c r="AB14" s="2">
        <f>IF($D$14=AA14,1,)</f>
        <v>1</v>
      </c>
      <c r="AC14" s="32">
        <v>1</v>
      </c>
      <c r="AD14" s="6">
        <f>IF($D$14=AC14,1,)</f>
        <v>0</v>
      </c>
      <c r="AE14" s="32">
        <v>2</v>
      </c>
      <c r="AF14" s="2">
        <f>IF($D$14=AE14,1,)</f>
        <v>0</v>
      </c>
      <c r="AG14" s="33">
        <v>1</v>
      </c>
      <c r="AH14" s="33"/>
      <c r="AI14" s="35">
        <v>2</v>
      </c>
      <c r="AJ14" s="24"/>
      <c r="AK14" s="38"/>
      <c r="AL14" s="38"/>
      <c r="AM14" s="1">
        <f t="shared" si="7"/>
        <v>0</v>
      </c>
    </row>
    <row r="15" spans="1:39" ht="12.75">
      <c r="A15" s="20" t="s">
        <v>34</v>
      </c>
      <c r="B15" s="21" t="s">
        <v>35</v>
      </c>
      <c r="C15" s="22"/>
      <c r="D15" s="11">
        <v>1</v>
      </c>
      <c r="E15" s="2"/>
      <c r="F15" s="23">
        <v>2</v>
      </c>
      <c r="G15" s="6">
        <f t="shared" si="0"/>
        <v>0</v>
      </c>
      <c r="H15" s="6"/>
      <c r="I15" s="24" t="s">
        <v>16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1</v>
      </c>
      <c r="Y15" s="6">
        <f t="shared" si="6"/>
        <v>1</v>
      </c>
      <c r="Z15" s="6"/>
      <c r="AA15" s="24">
        <v>2</v>
      </c>
      <c r="AB15" s="2">
        <f>IF($D$15=AA15,1,)</f>
        <v>0</v>
      </c>
      <c r="AC15" s="24" t="s">
        <v>16</v>
      </c>
      <c r="AD15" s="6">
        <f>IF($D$15=AC15,1,)</f>
        <v>0</v>
      </c>
      <c r="AE15" s="24">
        <v>1</v>
      </c>
      <c r="AF15" s="2">
        <f>IF($D$15=AE15,1,)</f>
        <v>1</v>
      </c>
      <c r="AG15" s="25"/>
      <c r="AH15" s="25" t="s">
        <v>16</v>
      </c>
      <c r="AI15" s="26">
        <v>2</v>
      </c>
      <c r="AJ15" s="24"/>
      <c r="AK15" s="27"/>
      <c r="AL15" s="27"/>
      <c r="AM15" s="1">
        <f t="shared" si="7"/>
        <v>0</v>
      </c>
    </row>
    <row r="16" spans="1:39" ht="12.75">
      <c r="A16" s="20" t="s">
        <v>36</v>
      </c>
      <c r="B16" s="21" t="s">
        <v>37</v>
      </c>
      <c r="C16" s="22"/>
      <c r="D16" s="11">
        <v>2</v>
      </c>
      <c r="E16" s="2"/>
      <c r="F16" s="23" t="s">
        <v>16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 t="s">
        <v>16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 t="s">
        <v>16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 t="s">
        <v>16</v>
      </c>
      <c r="AB16" s="2">
        <f>IF($D$16=AA16,1,)</f>
        <v>0</v>
      </c>
      <c r="AC16" s="24">
        <v>1</v>
      </c>
      <c r="AD16" s="6">
        <f>IF($D$16=AC16,1,)</f>
        <v>0</v>
      </c>
      <c r="AE16" s="24">
        <v>1</v>
      </c>
      <c r="AF16" s="2">
        <f>IF($D$16=AE16,1,)</f>
        <v>0</v>
      </c>
      <c r="AG16" s="25">
        <v>1</v>
      </c>
      <c r="AH16" s="25" t="s">
        <v>16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>
        <v>2</v>
      </c>
      <c r="E17" s="2"/>
      <c r="F17" s="23">
        <v>1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2</v>
      </c>
      <c r="M17" s="6">
        <f t="shared" si="2"/>
        <v>1</v>
      </c>
      <c r="N17" s="6"/>
      <c r="O17" s="24" t="s">
        <v>16</v>
      </c>
      <c r="P17" s="6">
        <f t="shared" si="3"/>
        <v>0</v>
      </c>
      <c r="Q17" s="6"/>
      <c r="R17" s="24" t="s">
        <v>16</v>
      </c>
      <c r="S17" s="6">
        <f t="shared" si="4"/>
        <v>0</v>
      </c>
      <c r="T17" s="6"/>
      <c r="U17" s="24" t="s">
        <v>16</v>
      </c>
      <c r="V17" s="6">
        <f t="shared" si="5"/>
        <v>0</v>
      </c>
      <c r="W17" s="6"/>
      <c r="X17" s="24" t="s">
        <v>16</v>
      </c>
      <c r="Y17" s="6">
        <f t="shared" si="6"/>
        <v>0</v>
      </c>
      <c r="Z17" s="6"/>
      <c r="AA17" s="24" t="s">
        <v>16</v>
      </c>
      <c r="AB17" s="2">
        <f>IF($D$17=AA17,1,)</f>
        <v>0</v>
      </c>
      <c r="AC17" s="24" t="s">
        <v>16</v>
      </c>
      <c r="AD17" s="6">
        <f>IF($D$17=AC17,1,)</f>
        <v>0</v>
      </c>
      <c r="AE17" s="24" t="s">
        <v>16</v>
      </c>
      <c r="AF17" s="2">
        <f>IF($D$17=AE17,1,)</f>
        <v>0</v>
      </c>
      <c r="AG17" s="25">
        <v>1</v>
      </c>
      <c r="AH17" s="46" t="s">
        <v>16</v>
      </c>
      <c r="AI17" s="26"/>
      <c r="AJ17" s="24"/>
      <c r="AK17" s="27"/>
      <c r="AL17" s="27"/>
      <c r="AM17" s="1">
        <f t="shared" si="7"/>
        <v>0</v>
      </c>
    </row>
    <row r="18" spans="1:39" ht="12.75">
      <c r="A18" s="20" t="s">
        <v>40</v>
      </c>
      <c r="B18" s="21" t="s">
        <v>41</v>
      </c>
      <c r="C18" s="22"/>
      <c r="D18" s="11">
        <v>1</v>
      </c>
      <c r="E18" s="2"/>
      <c r="F18" s="31">
        <v>1</v>
      </c>
      <c r="G18" s="47">
        <f t="shared" si="0"/>
        <v>1</v>
      </c>
      <c r="H18" s="47"/>
      <c r="I18" s="32">
        <v>1</v>
      </c>
      <c r="J18" s="47">
        <f t="shared" si="1"/>
        <v>1</v>
      </c>
      <c r="K18" s="47"/>
      <c r="L18" s="32">
        <v>1</v>
      </c>
      <c r="M18" s="47">
        <f t="shared" si="2"/>
        <v>1</v>
      </c>
      <c r="N18" s="47"/>
      <c r="O18" s="32">
        <v>1</v>
      </c>
      <c r="P18" s="47">
        <f t="shared" si="3"/>
        <v>1</v>
      </c>
      <c r="Q18" s="47"/>
      <c r="R18" s="32">
        <v>1</v>
      </c>
      <c r="S18" s="47">
        <f t="shared" si="4"/>
        <v>1</v>
      </c>
      <c r="T18" s="47"/>
      <c r="U18" s="32">
        <v>1</v>
      </c>
      <c r="V18" s="47">
        <f t="shared" si="5"/>
        <v>1</v>
      </c>
      <c r="W18" s="47"/>
      <c r="X18" s="32">
        <v>1</v>
      </c>
      <c r="Y18" s="47">
        <f t="shared" si="6"/>
        <v>1</v>
      </c>
      <c r="Z18" s="47"/>
      <c r="AA18" s="32" t="s">
        <v>16</v>
      </c>
      <c r="AB18" s="48">
        <f>IF($D$18=AA18,1,)</f>
        <v>0</v>
      </c>
      <c r="AC18" s="32">
        <v>1</v>
      </c>
      <c r="AD18" s="47">
        <f>IF($D$18=AC18,1,)</f>
        <v>1</v>
      </c>
      <c r="AE18" s="32">
        <v>2</v>
      </c>
      <c r="AF18" s="48">
        <f>IF($D$18=AE18,1,)</f>
        <v>0</v>
      </c>
      <c r="AG18" s="34">
        <v>1</v>
      </c>
      <c r="AH18" s="33"/>
      <c r="AI18" s="35"/>
      <c r="AJ18" s="32" t="s">
        <v>25</v>
      </c>
      <c r="AK18" s="38"/>
      <c r="AL18" s="38"/>
      <c r="AM18" s="1">
        <f t="shared" si="7"/>
        <v>1</v>
      </c>
    </row>
    <row r="19" spans="1:39" ht="12.75">
      <c r="A19" s="1"/>
      <c r="B19" s="2"/>
      <c r="C19" s="49" t="s">
        <v>42</v>
      </c>
      <c r="D19" s="4" t="s">
        <v>43</v>
      </c>
      <c r="E19" s="50"/>
      <c r="F19" s="4" t="s">
        <v>44</v>
      </c>
      <c r="G19" s="4">
        <f>IF(D19="*",SUM(G6:G18)," ")</f>
        <v>5</v>
      </c>
      <c r="H19" s="4"/>
      <c r="I19" s="4" t="s">
        <v>44</v>
      </c>
      <c r="J19" s="4">
        <f>IF(D19="*",SUM(J6:J18)," ")</f>
        <v>8</v>
      </c>
      <c r="K19" s="4"/>
      <c r="L19" s="4" t="s">
        <v>44</v>
      </c>
      <c r="M19" s="4">
        <f>IF(D19="*",SUM(M6:M18)," ")</f>
        <v>7</v>
      </c>
      <c r="N19" s="4"/>
      <c r="O19" s="4" t="s">
        <v>44</v>
      </c>
      <c r="P19" s="4">
        <f>IF(D19="*",SUM(P6:P18)," ")</f>
        <v>7</v>
      </c>
      <c r="Q19" s="4"/>
      <c r="R19" s="4" t="s">
        <v>44</v>
      </c>
      <c r="S19" s="4">
        <f>IF(D19="*",SUM(S6:S18)," ")</f>
        <v>6</v>
      </c>
      <c r="T19" s="4"/>
      <c r="U19" s="4" t="s">
        <v>44</v>
      </c>
      <c r="V19" s="4">
        <f>IF(D19="*",SUM(V6:V18)," ")</f>
        <v>6</v>
      </c>
      <c r="W19" s="4"/>
      <c r="X19" s="4" t="s">
        <v>45</v>
      </c>
      <c r="Y19" s="4">
        <f>IF(D19="*",SUM(Y6:Y18)," ")</f>
        <v>5</v>
      </c>
      <c r="Z19" s="4"/>
      <c r="AA19" s="4" t="s">
        <v>45</v>
      </c>
      <c r="AB19" s="51">
        <f>IF(D19="*",SUM(AB6:AB18)," ")</f>
        <v>7</v>
      </c>
      <c r="AC19" s="4" t="s">
        <v>44</v>
      </c>
      <c r="AD19" s="4">
        <f>IF(D19="*",SUM(AD6:AD18)," ")</f>
        <v>8</v>
      </c>
      <c r="AE19" s="4" t="s">
        <v>45</v>
      </c>
      <c r="AF19" s="4">
        <f>IF(D19="*",SUM(AF6:AF18)," ")</f>
        <v>2</v>
      </c>
      <c r="AG19" s="51"/>
      <c r="AH19" s="51"/>
      <c r="AI19" s="4"/>
      <c r="AJ19" s="4"/>
      <c r="AK19" s="52"/>
      <c r="AL19" s="52"/>
      <c r="AM19" s="53">
        <f>SUM(AM6:AM18)</f>
        <v>10</v>
      </c>
    </row>
    <row r="20" spans="1:39" ht="12.75">
      <c r="A20" s="1"/>
      <c r="B20" s="2"/>
      <c r="C20" s="49" t="s">
        <v>46</v>
      </c>
      <c r="D20" s="4"/>
      <c r="E20" s="2"/>
      <c r="F20" s="5">
        <v>94</v>
      </c>
      <c r="G20" s="5"/>
      <c r="H20" s="5"/>
      <c r="I20" s="5">
        <v>93.4</v>
      </c>
      <c r="J20" s="5"/>
      <c r="K20" s="5"/>
      <c r="L20" s="5">
        <v>96.5</v>
      </c>
      <c r="M20" s="5"/>
      <c r="N20" s="5"/>
      <c r="O20" s="5">
        <v>86</v>
      </c>
      <c r="P20" s="5"/>
      <c r="Q20" s="5"/>
      <c r="R20" s="5">
        <v>87.4</v>
      </c>
      <c r="S20" s="5"/>
      <c r="T20" s="5"/>
      <c r="U20" s="5">
        <v>62.2</v>
      </c>
      <c r="V20" s="5"/>
      <c r="W20" s="5"/>
      <c r="X20" s="54">
        <v>111</v>
      </c>
      <c r="Y20" s="5"/>
      <c r="Z20" s="5"/>
      <c r="AA20" s="5">
        <v>91.4</v>
      </c>
      <c r="AB20" s="55"/>
      <c r="AC20" s="55">
        <v>87</v>
      </c>
      <c r="AD20" s="55"/>
      <c r="AE20" s="55">
        <v>90.9</v>
      </c>
      <c r="AF20" s="2"/>
      <c r="AG20" s="2"/>
      <c r="AH20" s="2"/>
      <c r="AI20" s="6"/>
      <c r="AJ20" s="6"/>
      <c r="AK20" s="56"/>
      <c r="AL20" s="7"/>
      <c r="AM20" s="1"/>
    </row>
    <row r="21" spans="1:39" ht="11.25" customHeight="1">
      <c r="A21" s="1"/>
      <c r="B21" s="2"/>
      <c r="C21" s="49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7">
        <v>40698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8">
        <v>60876</v>
      </c>
      <c r="C23" s="59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8">
        <v>445</v>
      </c>
      <c r="C24" s="59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8">
        <v>33</v>
      </c>
      <c r="C25" s="59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8">
        <v>0</v>
      </c>
      <c r="C26" s="59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7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8"/>
      <c r="C28" s="60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8"/>
      <c r="C29" s="60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8"/>
      <c r="C30" s="60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1">
        <v>0</v>
      </c>
      <c r="C31" s="60">
        <v>1</v>
      </c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2">
        <v>70</v>
      </c>
      <c r="C32" s="63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63</v>
      </c>
      <c r="B33" s="58">
        <f>IF(D19="*",B28+B29+B30+B31+B32," ")</f>
        <v>70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4.25" customHeight="1">
      <c r="A34" s="1" t="s">
        <v>64</v>
      </c>
      <c r="B34" s="2">
        <v>500</v>
      </c>
      <c r="C34" s="3" t="s">
        <v>65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-397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8">
        <v>-33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70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 Omgång 22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2011-06-08T19:41:48Z</dcterms:created>
  <dcterms:modified xsi:type="dcterms:W3CDTF">2011-06-08T19:42:16Z</dcterms:modified>
  <cp:category/>
  <cp:version/>
  <cp:contentType/>
  <cp:contentStatus/>
</cp:coreProperties>
</file>