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7">'Omg37'!$A$1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<sst xmlns="http://schemas.openxmlformats.org/spreadsheetml/2006/main" count="127" uniqueCount="70">
  <si>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</si>
  <si>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</si>
  <si>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</si>
  <si>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</si>
  <si>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</si>
  <si>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</si>
  <si>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</si>
  <si>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</si>
  <si>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</si>
  <si>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</si>
  <si>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</si>
  <si>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</si>
  <si>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</si>
  <si>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</si>
  <si>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</si>
  <si>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Manchester U</t>
  </si>
  <si>
    <t>x</t>
  </si>
  <si>
    <t>1x</t>
  </si>
  <si>
    <t>Brighton</t>
  </si>
  <si>
    <t>Liverpool</t>
  </si>
  <si>
    <t>x2</t>
  </si>
  <si>
    <t>Everton</t>
  </si>
  <si>
    <t>Huddersfield</t>
  </si>
  <si>
    <t>Leicester</t>
  </si>
  <si>
    <t>Burnley</t>
  </si>
  <si>
    <t>Stoke</t>
  </si>
  <si>
    <t>Swansea</t>
  </si>
  <si>
    <t>Watford</t>
  </si>
  <si>
    <t>Tottenham</t>
  </si>
  <si>
    <t>West Bromwich</t>
  </si>
  <si>
    <t>Crystal Palace</t>
  </si>
  <si>
    <t>Brentford</t>
  </si>
  <si>
    <t>Fulham</t>
  </si>
  <si>
    <t>Ipswich</t>
  </si>
  <si>
    <t>Nottingham</t>
  </si>
  <si>
    <t>Millwall</t>
  </si>
  <si>
    <t>Sheffied U</t>
  </si>
  <si>
    <t>Preston</t>
  </si>
  <si>
    <t>QPR</t>
  </si>
  <si>
    <t>Sheffield W</t>
  </si>
  <si>
    <t>Hull</t>
  </si>
  <si>
    <t>Sunderland</t>
  </si>
  <si>
    <t>Reading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</si>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</sst>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21</xdr:row>
      <xdr:rowOff>47625</xdr:rowOff>
    </xdr:from>
    <xdr:to>
      <xdr:col>38</xdr:col>
      <xdr:colOff>190500</xdr:colOff>
      <xdr:row>36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57475" y="3524250"/>
          <a:ext cx="67532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+3,5 grader. Bra gångväder. Lite kyligt i vinden, enligt Engström, när man gick vägen ut till Långedrag.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Bengt, Engström o Rolf gick. Janne joggade. Dannel gymmade. Magnus i Stockholm. Gento i Kiel med Jobbarkompisarna utan Karin eller sin mor. Hur skall detta sluta ?  Stridman tog det lugnt efter operationen, kom till kaffet. Carlzon , yrsel, stannade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Lite blandade mackor o kaffe,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Stridman med tio rätt. En halvgardering missad, så två tior gav 38:-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denna veckan var Bengt med sju rätt. Magnus fortfarande i ledning.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föreslog att under eftermiddagen, kommande lördag, göra lite julshopping på stan och sedan stråla samman på någon trevig krog.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fick också inbjudan till Lucia av Tony o Monica. I år lite kortare än vanlgt. En halvtimma. Kom i tid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 påminde om att det är gubbarnas tur att underhålla damerna på årets Luciadag. Kom med förslag.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289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9">
    <pageSetUpPr fitToPage="1"/>
  </sheetPr>
  <dimension ref="A1:AM3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" customHeight="1">
      <c r="A4" s="8" t="s">
        <v>0</v>
      </c>
      <c r="B4" s="9">
        <v>48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 t="s">
        <v>16</v>
      </c>
      <c r="G6" s="6">
        <f>IF(LEFT($D6,1)=LEFT(F6,1),1,IF(LEFT($D6,1)=RIGHT(F6,1),1,0))</f>
        <v>0</v>
      </c>
      <c r="H6" s="6"/>
      <c r="I6" s="25">
        <v>12</v>
      </c>
      <c r="J6" s="6">
        <f>IF(LEFT($D6,1)=LEFT(I6,1),1,IF(LEFT($D6,1)=RIGHT(I6,1),1,0))</f>
        <v>1</v>
      </c>
      <c r="K6" s="6"/>
      <c r="L6" s="25" t="s">
        <v>17</v>
      </c>
      <c r="M6" s="6">
        <f>IF(LEFT($D6,1)=LEFT(L6,1),1,IF(LEFT($D6,1)=RIGHT(L6,1),1,0))</f>
        <v>0</v>
      </c>
      <c r="N6" s="6"/>
      <c r="O6" s="25">
        <v>12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12</v>
      </c>
      <c r="V6" s="6">
        <f>IF(LEFT($D6,1)=LEFT(U6,1),1,IF(LEFT($D6,1)=RIGHT(U6,1),1,0))</f>
        <v>1</v>
      </c>
      <c r="W6" s="6"/>
      <c r="X6" s="25" t="s">
        <v>17</v>
      </c>
      <c r="Y6" s="6">
        <f>IF(LEFT($D6,1)=LEFT(X6,1),1,IF(LEFT($D6,1)=RIGHT(X6,1),1,0))</f>
        <v>0</v>
      </c>
      <c r="Z6" s="6"/>
      <c r="AA6" s="25" t="s">
        <v>17</v>
      </c>
      <c r="AB6" s="2">
        <f>IF(LEFT($D6,1)=LEFT(AA6,1),1,IF(LEFT($D6,1)=RIGHT(AA6,1),1,0))</f>
        <v>0</v>
      </c>
      <c r="AC6" s="25" t="s">
        <v>16</v>
      </c>
      <c r="AD6" s="6">
        <f>IF(LEFT($D6,1)=LEFT(AC6,1),1,IF(LEFT($D6,1)=RIGHT(AC6,1),1,0))</f>
        <v>0</v>
      </c>
      <c r="AE6" s="25" t="s">
        <v>17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2</v>
      </c>
      <c r="G7" s="6">
        <f aca="true" t="shared" si="1" ref="G7:G18">IF(LEFT($D7,1)=LEFT(F7,1),1,IF(LEFT($D7,1)=RIGHT(F7,1),1,0))</f>
        <v>1</v>
      </c>
      <c r="H7" s="6"/>
      <c r="I7" s="25">
        <v>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5" t="s">
        <v>20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2</v>
      </c>
      <c r="V7" s="6">
        <f aca="true" t="shared" si="6" ref="V7:V18">IF(LEFT($D7,1)=LEFT(U7,1),1,IF(LEFT($D7,1)=RIGHT(U7,1),1,0))</f>
        <v>1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 t="s">
        <v>20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1</v>
      </c>
      <c r="AE7" s="25">
        <v>2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1</v>
      </c>
      <c r="E8" s="2"/>
      <c r="F8" s="33" t="s">
        <v>17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4" t="s">
        <v>20</v>
      </c>
      <c r="M8" s="6">
        <f t="shared" si="3"/>
        <v>0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23</v>
      </c>
      <c r="B9" s="22" t="s">
        <v>24</v>
      </c>
      <c r="C9" s="39"/>
      <c r="D9" s="11">
        <v>1</v>
      </c>
      <c r="E9" s="2"/>
      <c r="F9" s="24">
        <v>1</v>
      </c>
      <c r="G9" s="6">
        <f t="shared" si="1"/>
        <v>1</v>
      </c>
      <c r="H9" s="6"/>
      <c r="I9" s="25" t="s">
        <v>17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12</v>
      </c>
      <c r="S9" s="6">
        <f t="shared" si="5"/>
        <v>1</v>
      </c>
      <c r="T9" s="6">
        <f t="shared" si="0"/>
        <v>1</v>
      </c>
      <c r="U9" s="25">
        <v>12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 t="s">
        <v>17</v>
      </c>
      <c r="AB9" s="2">
        <f t="shared" si="8"/>
        <v>1</v>
      </c>
      <c r="AC9" s="25">
        <v>12</v>
      </c>
      <c r="AD9" s="6">
        <f t="shared" si="9"/>
        <v>1</v>
      </c>
      <c r="AE9" s="25">
        <v>1</v>
      </c>
      <c r="AF9" s="2">
        <f t="shared" si="10"/>
        <v>1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 t="s">
        <v>16</v>
      </c>
      <c r="G10" s="6">
        <f t="shared" si="1"/>
        <v>0</v>
      </c>
      <c r="H10" s="6"/>
      <c r="I10" s="25">
        <v>1</v>
      </c>
      <c r="J10" s="6">
        <f t="shared" si="2"/>
        <v>1</v>
      </c>
      <c r="K10" s="6"/>
      <c r="L10" s="25">
        <v>2</v>
      </c>
      <c r="M10" s="6">
        <f t="shared" si="3"/>
        <v>0</v>
      </c>
      <c r="N10" s="6"/>
      <c r="O10" s="25" t="s">
        <v>17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2"/>
      <c r="D11" s="32" t="s">
        <v>16</v>
      </c>
      <c r="E11" s="2"/>
      <c r="F11" s="33">
        <v>12</v>
      </c>
      <c r="G11" s="6">
        <f t="shared" si="1"/>
        <v>0</v>
      </c>
      <c r="H11" s="6"/>
      <c r="I11" s="34">
        <v>2</v>
      </c>
      <c r="J11" s="6">
        <f t="shared" si="2"/>
        <v>0</v>
      </c>
      <c r="K11" s="6"/>
      <c r="L11" s="34">
        <v>2</v>
      </c>
      <c r="M11" s="6">
        <f t="shared" si="3"/>
        <v>0</v>
      </c>
      <c r="N11" s="6"/>
      <c r="O11" s="34">
        <v>2</v>
      </c>
      <c r="P11" s="6">
        <f t="shared" si="4"/>
        <v>0</v>
      </c>
      <c r="Q11" s="6"/>
      <c r="R11" s="34" t="s">
        <v>20</v>
      </c>
      <c r="S11" s="6">
        <f t="shared" si="5"/>
        <v>1</v>
      </c>
      <c r="T11" s="6">
        <f t="shared" si="0"/>
        <v>1</v>
      </c>
      <c r="U11" s="34" t="s">
        <v>20</v>
      </c>
      <c r="V11" s="6">
        <f t="shared" si="6"/>
        <v>1</v>
      </c>
      <c r="W11" s="6"/>
      <c r="X11" s="34" t="s">
        <v>20</v>
      </c>
      <c r="Y11" s="6">
        <f t="shared" si="7"/>
        <v>1</v>
      </c>
      <c r="Z11" s="6"/>
      <c r="AA11" s="34">
        <v>2</v>
      </c>
      <c r="AB11" s="2">
        <f t="shared" si="8"/>
        <v>0</v>
      </c>
      <c r="AC11" s="34" t="s">
        <v>20</v>
      </c>
      <c r="AD11" s="6">
        <f t="shared" si="9"/>
        <v>1</v>
      </c>
      <c r="AE11" s="34">
        <v>2</v>
      </c>
      <c r="AF11" s="2">
        <f t="shared" si="10"/>
        <v>0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 t="s">
        <v>16</v>
      </c>
      <c r="E12" s="2"/>
      <c r="F12" s="24" t="s">
        <v>16</v>
      </c>
      <c r="G12" s="6">
        <f t="shared" si="1"/>
        <v>1</v>
      </c>
      <c r="H12" s="6"/>
      <c r="I12" s="25" t="s">
        <v>16</v>
      </c>
      <c r="J12" s="6">
        <f t="shared" si="2"/>
        <v>1</v>
      </c>
      <c r="K12" s="6"/>
      <c r="L12" s="25" t="s">
        <v>20</v>
      </c>
      <c r="M12" s="6">
        <f t="shared" si="3"/>
        <v>1</v>
      </c>
      <c r="N12" s="6"/>
      <c r="O12" s="25">
        <v>1</v>
      </c>
      <c r="P12" s="6">
        <f t="shared" si="4"/>
        <v>0</v>
      </c>
      <c r="Q12" s="6"/>
      <c r="R12" s="25" t="s">
        <v>17</v>
      </c>
      <c r="S12" s="6">
        <f t="shared" si="5"/>
        <v>1</v>
      </c>
      <c r="T12" s="6">
        <f t="shared" si="0"/>
        <v>1</v>
      </c>
      <c r="U12" s="25">
        <v>2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 t="s">
        <v>16</v>
      </c>
      <c r="AB12" s="2">
        <f t="shared" si="8"/>
        <v>1</v>
      </c>
      <c r="AC12" s="25">
        <v>1</v>
      </c>
      <c r="AD12" s="6">
        <f t="shared" si="9"/>
        <v>0</v>
      </c>
      <c r="AE12" s="25">
        <v>1</v>
      </c>
      <c r="AF12" s="2">
        <f t="shared" si="10"/>
        <v>0</v>
      </c>
      <c r="AG12" s="26"/>
      <c r="AH12" s="43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12</v>
      </c>
      <c r="G13" s="6">
        <f t="shared" si="1"/>
        <v>1</v>
      </c>
      <c r="H13" s="6"/>
      <c r="I13" s="25" t="s">
        <v>20</v>
      </c>
      <c r="J13" s="6">
        <f t="shared" si="2"/>
        <v>0</v>
      </c>
      <c r="K13" s="6"/>
      <c r="L13" s="25">
        <v>1</v>
      </c>
      <c r="M13" s="6">
        <f t="shared" si="3"/>
        <v>1</v>
      </c>
      <c r="N13" s="6"/>
      <c r="O13" s="25">
        <v>12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 t="s">
        <v>17</v>
      </c>
      <c r="Y13" s="6">
        <f t="shared" si="7"/>
        <v>1</v>
      </c>
      <c r="Z13" s="6"/>
      <c r="AA13" s="25" t="s">
        <v>16</v>
      </c>
      <c r="AB13" s="2">
        <f t="shared" si="8"/>
        <v>0</v>
      </c>
      <c r="AC13" s="25">
        <v>12</v>
      </c>
      <c r="AD13" s="6">
        <f t="shared" si="9"/>
        <v>1</v>
      </c>
      <c r="AE13" s="25" t="s">
        <v>17</v>
      </c>
      <c r="AF13" s="2">
        <f t="shared" si="10"/>
        <v>1</v>
      </c>
      <c r="AG13" s="26"/>
      <c r="AH13" s="26"/>
      <c r="AI13" s="40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42"/>
      <c r="D14" s="32">
        <v>1</v>
      </c>
      <c r="E14" s="2"/>
      <c r="F14" s="33">
        <v>1</v>
      </c>
      <c r="G14" s="6">
        <f t="shared" si="1"/>
        <v>1</v>
      </c>
      <c r="H14" s="6"/>
      <c r="I14" s="34">
        <v>1</v>
      </c>
      <c r="J14" s="6">
        <f t="shared" si="2"/>
        <v>1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4">
        <v>1</v>
      </c>
      <c r="Y14" s="6">
        <f t="shared" si="7"/>
        <v>1</v>
      </c>
      <c r="Z14" s="6"/>
      <c r="AA14" s="34">
        <v>1</v>
      </c>
      <c r="AB14" s="2">
        <f t="shared" si="8"/>
        <v>1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39"/>
      <c r="D15" s="11">
        <v>1</v>
      </c>
      <c r="E15" s="2"/>
      <c r="F15" s="24">
        <v>2</v>
      </c>
      <c r="G15" s="6">
        <f t="shared" si="1"/>
        <v>0</v>
      </c>
      <c r="H15" s="6"/>
      <c r="I15" s="25">
        <v>2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 t="s">
        <v>16</v>
      </c>
      <c r="P15" s="6">
        <f t="shared" si="4"/>
        <v>0</v>
      </c>
      <c r="Q15" s="6"/>
      <c r="R15" s="25">
        <v>2</v>
      </c>
      <c r="S15" s="6">
        <f t="shared" si="5"/>
        <v>0</v>
      </c>
      <c r="T15" s="6">
        <f t="shared" si="0"/>
        <v>0</v>
      </c>
      <c r="U15" s="25">
        <v>2</v>
      </c>
      <c r="V15" s="6">
        <f t="shared" si="6"/>
        <v>0</v>
      </c>
      <c r="W15" s="6"/>
      <c r="X15" s="25" t="s">
        <v>20</v>
      </c>
      <c r="Y15" s="6">
        <f t="shared" si="7"/>
        <v>0</v>
      </c>
      <c r="Z15" s="6"/>
      <c r="AA15" s="25">
        <v>1</v>
      </c>
      <c r="AB15" s="2">
        <f t="shared" si="8"/>
        <v>1</v>
      </c>
      <c r="AC15" s="25">
        <v>2</v>
      </c>
      <c r="AD15" s="6">
        <f t="shared" si="9"/>
        <v>0</v>
      </c>
      <c r="AE15" s="25" t="s">
        <v>20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/>
      <c r="L16" s="25" t="s">
        <v>17</v>
      </c>
      <c r="M16" s="6">
        <f t="shared" si="3"/>
        <v>1</v>
      </c>
      <c r="N16" s="6"/>
      <c r="O16" s="25">
        <v>1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1</v>
      </c>
      <c r="W16" s="6"/>
      <c r="X16" s="25">
        <v>1</v>
      </c>
      <c r="Y16" s="6">
        <f t="shared" si="7"/>
        <v>1</v>
      </c>
      <c r="Z16" s="6"/>
      <c r="AA16" s="25">
        <v>1</v>
      </c>
      <c r="AB16" s="2">
        <f t="shared" si="8"/>
        <v>1</v>
      </c>
      <c r="AC16" s="25">
        <v>12</v>
      </c>
      <c r="AD16" s="6">
        <f t="shared" si="9"/>
        <v>1</v>
      </c>
      <c r="AE16" s="25">
        <v>1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 t="s">
        <v>16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 t="s">
        <v>16</v>
      </c>
      <c r="AB17" s="2">
        <f t="shared" si="8"/>
        <v>1</v>
      </c>
      <c r="AC17" s="25">
        <v>1</v>
      </c>
      <c r="AD17" s="6">
        <f t="shared" si="9"/>
        <v>0</v>
      </c>
      <c r="AE17" s="25">
        <v>1</v>
      </c>
      <c r="AF17" s="2">
        <f t="shared" si="10"/>
        <v>0</v>
      </c>
      <c r="AG17" s="26"/>
      <c r="AH17" s="43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>
        <v>2</v>
      </c>
      <c r="E18" s="2"/>
      <c r="F18" s="33">
        <v>12</v>
      </c>
      <c r="G18" s="6">
        <f t="shared" si="1"/>
        <v>1</v>
      </c>
      <c r="H18" s="44"/>
      <c r="I18" s="34" t="s">
        <v>20</v>
      </c>
      <c r="J18" s="6">
        <f t="shared" si="2"/>
        <v>1</v>
      </c>
      <c r="K18" s="44"/>
      <c r="L18" s="34">
        <v>2</v>
      </c>
      <c r="M18" s="6">
        <f t="shared" si="3"/>
        <v>1</v>
      </c>
      <c r="N18" s="44"/>
      <c r="O18" s="34">
        <v>12</v>
      </c>
      <c r="P18" s="6">
        <f t="shared" si="4"/>
        <v>1</v>
      </c>
      <c r="Q18" s="44"/>
      <c r="R18" s="34" t="s">
        <v>16</v>
      </c>
      <c r="S18" s="6">
        <f t="shared" si="5"/>
        <v>0</v>
      </c>
      <c r="T18" s="44">
        <f t="shared" si="0"/>
        <v>0</v>
      </c>
      <c r="U18" s="34" t="s">
        <v>17</v>
      </c>
      <c r="V18" s="6">
        <f t="shared" si="6"/>
        <v>0</v>
      </c>
      <c r="W18" s="44"/>
      <c r="X18" s="34">
        <v>1</v>
      </c>
      <c r="Y18" s="6">
        <f t="shared" si="7"/>
        <v>0</v>
      </c>
      <c r="Z18" s="44"/>
      <c r="AA18" s="34">
        <v>12</v>
      </c>
      <c r="AB18" s="2">
        <f t="shared" si="8"/>
        <v>1</v>
      </c>
      <c r="AC18" s="34" t="s">
        <v>16</v>
      </c>
      <c r="AD18" s="6">
        <f t="shared" si="9"/>
        <v>0</v>
      </c>
      <c r="AE18" s="34" t="s">
        <v>20</v>
      </c>
      <c r="AF18" s="2">
        <f t="shared" si="10"/>
        <v>1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IF($D$19="*",SUM(G6:G18)," ")</f>
        <v>8</v>
      </c>
      <c r="H19" s="4">
        <f>IF($D$19="*",SUM(H6:H18)," ")</f>
        <v>0</v>
      </c>
      <c r="I19" s="4" t="s">
        <v>45</v>
      </c>
      <c r="J19" s="4">
        <f>IF($D$19="*",SUM(J6:J18)," ")</f>
        <v>9</v>
      </c>
      <c r="K19" s="4">
        <f>IF($D$19="*",SUM(K6:K18)," ")</f>
        <v>0</v>
      </c>
      <c r="L19" s="4" t="s">
        <v>45</v>
      </c>
      <c r="M19" s="4">
        <f>IF($D$19="*",SUM(M6:M18)," ")</f>
        <v>7</v>
      </c>
      <c r="N19" s="4">
        <f>IF($D$19="*",SUM(N6:N18)," ")</f>
        <v>0</v>
      </c>
      <c r="O19" s="4" t="s">
        <v>45</v>
      </c>
      <c r="P19" s="4">
        <f>IF($D$19="*",SUM(P6:P18)," ")</f>
        <v>9</v>
      </c>
      <c r="Q19" s="4">
        <f>IF($D$19="*",SUM(Q6:Q18)," ")</f>
        <v>0</v>
      </c>
      <c r="R19" s="4" t="s">
        <v>45</v>
      </c>
      <c r="S19" s="4">
        <f>IF($D$19="*",SUM(S6:S18)," ")</f>
        <v>9</v>
      </c>
      <c r="T19" s="4">
        <f>IF($D$19="*",SUM(T6:T18)," ")</f>
        <v>9</v>
      </c>
      <c r="U19" s="4"/>
      <c r="V19" s="4">
        <f>IF($D$19="*",SUM(V6:V18)," ")</f>
        <v>9</v>
      </c>
      <c r="W19" s="4">
        <f>IF($D$19="*",SUM(W6:W18)," ")</f>
        <v>0</v>
      </c>
      <c r="X19" s="4"/>
      <c r="Y19" s="4">
        <f>IF($D$19="*",SUM(Y6:Y18)," ")</f>
        <v>8</v>
      </c>
      <c r="Z19" s="4">
        <f>IF($D$19="*",SUM(Z6:Z18)," ")</f>
        <v>0</v>
      </c>
      <c r="AA19" s="4" t="s">
        <v>46</v>
      </c>
      <c r="AB19" s="47">
        <f>IF($D$19="*",SUM(AB6:AB18)," ")</f>
        <v>10</v>
      </c>
      <c r="AC19" s="4" t="s">
        <v>45</v>
      </c>
      <c r="AD19" s="4">
        <f>IF($D$19="*",SUM(AD6:AD18)," ")</f>
        <v>8</v>
      </c>
      <c r="AE19" s="4"/>
      <c r="AF19" s="4">
        <f>IF($D$19="*",SUM(AF6:AF18)," ")</f>
        <v>8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0">
        <v>104</v>
      </c>
      <c r="Y20" s="17"/>
      <c r="Z20" s="17"/>
      <c r="AA20" s="17">
        <v>87.2</v>
      </c>
      <c r="AB20" s="51"/>
      <c r="AC20" s="51">
        <v>88</v>
      </c>
      <c r="AD20" s="51"/>
      <c r="AE20" s="51">
        <v>88.5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3">
        <v>43071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4">
        <v>90277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4">
        <v>886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4">
        <v>61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19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/>
      <c r="C30" s="56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>
        <v>38</v>
      </c>
      <c r="C31" s="56">
        <v>2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78</v>
      </c>
      <c r="C33" s="59"/>
      <c r="D33" s="60"/>
      <c r="E33" s="60">
        <v>20111125</v>
      </c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2"/>
      <c r="AL33" s="52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2017-12-04T07:51:04Z</dcterms:created>
  <dcterms:modified xsi:type="dcterms:W3CDTF">2017-12-04T07:51:34Z</dcterms:modified>
  <cp:category/>
  <cp:version/>
  <cp:contentType/>
  <cp:contentStatus/>
</cp:coreProperties>
</file>