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135" windowWidth="25260" windowHeight="6480"/>
  </bookViews>
  <sheets>
    <sheet name="Blad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F46" i="1"/>
  <c r="E46"/>
  <c r="D46"/>
  <c r="C46"/>
  <c r="F44"/>
  <c r="E44"/>
  <c r="D44"/>
  <c r="C44"/>
  <c r="F45"/>
  <c r="E45"/>
  <c r="D45"/>
  <c r="C45"/>
  <c r="F43"/>
  <c r="E43"/>
  <c r="D43"/>
  <c r="C43"/>
  <c r="F42"/>
  <c r="E42"/>
  <c r="D42"/>
  <c r="C42"/>
  <c r="F39"/>
  <c r="E39"/>
  <c r="D39"/>
  <c r="G47"/>
  <c r="C39" l="1"/>
  <c r="C47"/>
  <c r="D47" l="1"/>
  <c r="G46" l="1"/>
  <c r="G45"/>
  <c r="G44"/>
  <c r="G43"/>
  <c r="G42"/>
  <c r="G41"/>
  <c r="G40"/>
  <c r="G39"/>
  <c r="F34" l="1"/>
  <c r="F24"/>
  <c r="F15"/>
  <c r="F11"/>
  <c r="F23"/>
  <c r="F7"/>
  <c r="F17"/>
  <c r="F6"/>
  <c r="F9"/>
  <c r="F12"/>
  <c r="F33"/>
  <c r="F3"/>
  <c r="F8"/>
  <c r="F20"/>
  <c r="F30"/>
  <c r="F19"/>
  <c r="F28"/>
  <c r="F13"/>
  <c r="F10"/>
  <c r="F38"/>
  <c r="F4"/>
  <c r="F5"/>
  <c r="F14"/>
  <c r="F29"/>
  <c r="F35"/>
  <c r="F36"/>
  <c r="F21"/>
  <c r="F37"/>
  <c r="F25"/>
  <c r="F16"/>
  <c r="F22"/>
  <c r="F31"/>
  <c r="F18"/>
  <c r="F32"/>
  <c r="F27"/>
  <c r="F26"/>
  <c r="E34"/>
  <c r="E24"/>
  <c r="E15"/>
  <c r="E11"/>
  <c r="E23"/>
  <c r="E7"/>
  <c r="E17"/>
  <c r="E6"/>
  <c r="E9"/>
  <c r="E12"/>
  <c r="E33"/>
  <c r="E3"/>
  <c r="E8"/>
  <c r="E20"/>
  <c r="E30"/>
  <c r="E19"/>
  <c r="E28"/>
  <c r="E13"/>
  <c r="E10"/>
  <c r="E38"/>
  <c r="E4"/>
  <c r="E5"/>
  <c r="E14"/>
  <c r="E29"/>
  <c r="E35"/>
  <c r="E36"/>
  <c r="E21"/>
  <c r="E37"/>
  <c r="E25"/>
  <c r="E16"/>
  <c r="E22"/>
  <c r="E31"/>
  <c r="E18"/>
  <c r="E32"/>
  <c r="E27"/>
  <c r="E26"/>
  <c r="F2"/>
  <c r="E2"/>
  <c r="C27"/>
  <c r="D27"/>
  <c r="C26"/>
  <c r="D26"/>
  <c r="D32"/>
  <c r="C32"/>
  <c r="D18"/>
  <c r="C18"/>
  <c r="D31"/>
  <c r="D22"/>
  <c r="D16"/>
  <c r="D25"/>
  <c r="D37"/>
  <c r="D21"/>
  <c r="D36"/>
  <c r="D35"/>
  <c r="D29"/>
  <c r="D14"/>
  <c r="D5"/>
  <c r="D4"/>
  <c r="D38"/>
  <c r="D10"/>
  <c r="D13"/>
  <c r="D28"/>
  <c r="D19"/>
  <c r="D30"/>
  <c r="D20"/>
  <c r="D8"/>
  <c r="D3"/>
  <c r="D33"/>
  <c r="D12"/>
  <c r="D9"/>
  <c r="D6"/>
  <c r="D17"/>
  <c r="D7"/>
  <c r="D23"/>
  <c r="D11"/>
  <c r="D15"/>
  <c r="D24"/>
  <c r="D34"/>
  <c r="D2"/>
  <c r="C31"/>
  <c r="E48" l="1"/>
  <c r="C34"/>
  <c r="C24"/>
  <c r="C15"/>
  <c r="C11"/>
  <c r="C23"/>
  <c r="C7"/>
  <c r="C17"/>
  <c r="C6"/>
  <c r="C9"/>
  <c r="C12"/>
  <c r="C33"/>
  <c r="C3"/>
  <c r="C8"/>
  <c r="C20"/>
  <c r="C30"/>
  <c r="C19"/>
  <c r="C28"/>
  <c r="C13"/>
  <c r="C10"/>
  <c r="C38"/>
  <c r="C4"/>
  <c r="C5"/>
  <c r="C14"/>
  <c r="C29"/>
  <c r="C35"/>
  <c r="C36"/>
  <c r="C21"/>
  <c r="C37"/>
  <c r="C25"/>
  <c r="C16"/>
  <c r="C22"/>
  <c r="C2"/>
  <c r="G26" l="1"/>
  <c r="G27"/>
  <c r="G34"/>
  <c r="G23"/>
  <c r="G30"/>
  <c r="G12"/>
  <c r="G15"/>
  <c r="G6"/>
  <c r="G8"/>
  <c r="G28"/>
  <c r="G14"/>
  <c r="G21"/>
  <c r="G22"/>
  <c r="G32"/>
  <c r="G3"/>
  <c r="G4"/>
  <c r="G24"/>
  <c r="G7"/>
  <c r="G19"/>
  <c r="G5"/>
  <c r="G36"/>
  <c r="G16"/>
  <c r="G18"/>
  <c r="G38"/>
  <c r="G35"/>
  <c r="G25"/>
  <c r="G31"/>
  <c r="G10"/>
  <c r="G17"/>
  <c r="G2"/>
  <c r="G11"/>
  <c r="G9"/>
  <c r="G20"/>
  <c r="G13"/>
  <c r="G29"/>
  <c r="G37"/>
</calcChain>
</file>

<file path=xl/sharedStrings.xml><?xml version="1.0" encoding="utf-8"?>
<sst xmlns="http://schemas.openxmlformats.org/spreadsheetml/2006/main" count="55" uniqueCount="55">
  <si>
    <t>Position</t>
  </si>
  <si>
    <t>Namn</t>
  </si>
  <si>
    <t>Matcher</t>
  </si>
  <si>
    <t>Speltid</t>
  </si>
  <si>
    <t>Mål</t>
  </si>
  <si>
    <t>Assist</t>
  </si>
  <si>
    <t>Träningsmängd</t>
  </si>
  <si>
    <t>Skador</t>
  </si>
  <si>
    <t>Övrigt</t>
  </si>
  <si>
    <t>Joakim Berglöf</t>
  </si>
  <si>
    <t>Lasse Gunnarsson</t>
  </si>
  <si>
    <t>Ari Kuljio</t>
  </si>
  <si>
    <t>Andreas Bengtsson</t>
  </si>
  <si>
    <t>Andreas Lindbom</t>
  </si>
  <si>
    <t>Christoffer Blom</t>
  </si>
  <si>
    <t>Daniel Lindbom</t>
  </si>
  <si>
    <t>Emil Berg</t>
  </si>
  <si>
    <t>Eric Johansson</t>
  </si>
  <si>
    <t>Fredrik Nilsson</t>
  </si>
  <si>
    <t>Jesper Forsman</t>
  </si>
  <si>
    <t>Johan Plachinski</t>
  </si>
  <si>
    <t>Linus Junhem</t>
  </si>
  <si>
    <t>Linus Kjellgren</t>
  </si>
  <si>
    <t>Oskar Bäck</t>
  </si>
  <si>
    <t>Oskar Henningsson</t>
  </si>
  <si>
    <t>Rickard Gustavsson</t>
  </si>
  <si>
    <t>Rasmus Jörgensen</t>
  </si>
  <si>
    <t>Andreas Johansson</t>
  </si>
  <si>
    <t>Robin Stavåker</t>
  </si>
  <si>
    <t>Marcus Wigren</t>
  </si>
  <si>
    <t>Hugo Berglund</t>
  </si>
  <si>
    <t>Oskar Edwarsson</t>
  </si>
  <si>
    <t>Robin Johansson</t>
  </si>
  <si>
    <t>Allen Hodzic</t>
  </si>
  <si>
    <t>Gustav Trojjefors</t>
  </si>
  <si>
    <t>Marcus Lyck</t>
  </si>
  <si>
    <t>Erik Gross</t>
  </si>
  <si>
    <t>Michael Franzen</t>
  </si>
  <si>
    <t>Jörgen Karlsson</t>
  </si>
  <si>
    <t>Pasi Kuljo</t>
  </si>
  <si>
    <t>Erik Bertilsson</t>
  </si>
  <si>
    <t>Filip AP</t>
  </si>
  <si>
    <t>Anton Melin</t>
  </si>
  <si>
    <t>Anton Sjöö</t>
  </si>
  <si>
    <t>Jonathan Assarsson</t>
  </si>
  <si>
    <t>Philip Almlöw</t>
  </si>
  <si>
    <t>Mathias Thoren</t>
  </si>
  <si>
    <t>Olof Stalin</t>
  </si>
  <si>
    <t>Mathias Johansson</t>
  </si>
  <si>
    <t>Simon Ljungblad</t>
  </si>
  <si>
    <t>Victor Yxhage</t>
  </si>
  <si>
    <t>Andreas Gideskog</t>
  </si>
  <si>
    <t>Joakim Svensk</t>
  </si>
  <si>
    <t>Toni Kuljo</t>
  </si>
  <si>
    <t>Daniel Eriksson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</si>
</sst>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Broadway"/>
      <family val="5"/>
    </font>
    <font>
      <b/>
      <sz val="18"/>
      <color theme="0"/>
      <name val="Broadway"/>
      <family val="5"/>
    </font>
    <font>
      <sz val="18"/>
      <color theme="0"/>
      <name val="Broadway"/>
      <family val="5"/>
    </font>
    <font>
      <u/>
      <sz val="18"/>
      <name val="Broadway"/>
      <family val="5"/>
    </font>
    <font>
      <sz val="18"/>
      <name val="Broadway"/>
      <family val="5"/>
    </font>
    <font>
      <sz val="18"/>
      <color rgb="FFFFFF00"/>
      <name val="Broadway"/>
      <family val="5"/>
    </font>
    <font>
      <sz val="18"/>
      <color rgb="FFFF0000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1" applyFont="1" applyAlignment="1" applyProtection="1"/>
    <xf numFmtId="0" fontId="3" fillId="2" borderId="0" xfId="0" applyFont="1" applyFill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164" fontId="2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ch%20statesti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&#228;ning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  <sheetName val="Blad3"/>
      <sheetName val="Blad4"/>
    </sheetNames>
    <sheetDataSet>
      <sheetData sheetId="0">
        <row r="2">
          <cell r="B2">
            <v>15</v>
          </cell>
          <cell r="C2">
            <v>1350</v>
          </cell>
          <cell r="M2">
            <v>0</v>
          </cell>
          <cell r="N2">
            <v>0</v>
          </cell>
        </row>
        <row r="3">
          <cell r="B3"/>
          <cell r="C3"/>
          <cell r="M3">
            <v>0</v>
          </cell>
          <cell r="N3">
            <v>0</v>
          </cell>
        </row>
        <row r="4">
          <cell r="B4">
            <v>12</v>
          </cell>
          <cell r="C4">
            <v>1043</v>
          </cell>
          <cell r="M4">
            <v>1</v>
          </cell>
          <cell r="N4">
            <v>0</v>
          </cell>
        </row>
        <row r="5">
          <cell r="B5">
            <v>15</v>
          </cell>
          <cell r="C5">
            <v>1103</v>
          </cell>
          <cell r="M5">
            <v>1</v>
          </cell>
          <cell r="N5">
            <v>0</v>
          </cell>
        </row>
        <row r="6">
          <cell r="B6">
            <v>10</v>
          </cell>
          <cell r="C6">
            <v>703</v>
          </cell>
          <cell r="M6">
            <v>5</v>
          </cell>
          <cell r="N6">
            <v>3</v>
          </cell>
        </row>
        <row r="7">
          <cell r="B7">
            <v>9</v>
          </cell>
          <cell r="C7">
            <v>631</v>
          </cell>
          <cell r="M7">
            <v>4</v>
          </cell>
          <cell r="N7">
            <v>1</v>
          </cell>
        </row>
        <row r="8">
          <cell r="B8">
            <v>15</v>
          </cell>
          <cell r="C8">
            <v>1340</v>
          </cell>
          <cell r="M8">
            <v>3</v>
          </cell>
          <cell r="N8">
            <v>3</v>
          </cell>
        </row>
        <row r="9">
          <cell r="B9">
            <v>4</v>
          </cell>
          <cell r="C9">
            <v>200</v>
          </cell>
          <cell r="M9">
            <v>0</v>
          </cell>
          <cell r="N9">
            <v>0</v>
          </cell>
        </row>
        <row r="10">
          <cell r="B10">
            <v>14</v>
          </cell>
          <cell r="C10">
            <v>1123</v>
          </cell>
          <cell r="M10">
            <v>1</v>
          </cell>
          <cell r="N10">
            <v>4</v>
          </cell>
        </row>
        <row r="11">
          <cell r="B11">
            <v>14</v>
          </cell>
          <cell r="C11">
            <v>1159</v>
          </cell>
          <cell r="M11">
            <v>4</v>
          </cell>
          <cell r="N11">
            <v>10</v>
          </cell>
        </row>
        <row r="12">
          <cell r="B12">
            <v>7</v>
          </cell>
          <cell r="C12">
            <v>272</v>
          </cell>
          <cell r="M12">
            <v>0</v>
          </cell>
          <cell r="N12">
            <v>0</v>
          </cell>
        </row>
        <row r="13">
          <cell r="B13">
            <v>2</v>
          </cell>
          <cell r="C13">
            <v>130</v>
          </cell>
          <cell r="M13">
            <v>2</v>
          </cell>
          <cell r="N13">
            <v>0</v>
          </cell>
        </row>
        <row r="14">
          <cell r="B14">
            <v>12</v>
          </cell>
          <cell r="C14">
            <v>892</v>
          </cell>
          <cell r="M14">
            <v>3</v>
          </cell>
          <cell r="N14">
            <v>2</v>
          </cell>
        </row>
        <row r="15">
          <cell r="B15">
            <v>13</v>
          </cell>
          <cell r="C15">
            <v>841</v>
          </cell>
          <cell r="M15">
            <v>6</v>
          </cell>
          <cell r="N15">
            <v>3</v>
          </cell>
        </row>
        <row r="16">
          <cell r="B16">
            <v>5</v>
          </cell>
          <cell r="C16">
            <v>205</v>
          </cell>
          <cell r="M16">
            <v>0</v>
          </cell>
          <cell r="N16">
            <v>0</v>
          </cell>
        </row>
        <row r="17">
          <cell r="B17">
            <v>3</v>
          </cell>
          <cell r="C17">
            <v>175</v>
          </cell>
          <cell r="M17">
            <v>0</v>
          </cell>
          <cell r="N17">
            <v>0</v>
          </cell>
        </row>
        <row r="18">
          <cell r="B18">
            <v>7</v>
          </cell>
          <cell r="C18">
            <v>305</v>
          </cell>
          <cell r="M18">
            <v>1</v>
          </cell>
          <cell r="N18">
            <v>1</v>
          </cell>
        </row>
        <row r="19">
          <cell r="B19">
            <v>0</v>
          </cell>
          <cell r="C19">
            <v>0</v>
          </cell>
          <cell r="M19">
            <v>0</v>
          </cell>
          <cell r="N19">
            <v>0</v>
          </cell>
        </row>
        <row r="20">
          <cell r="B20">
            <v>9</v>
          </cell>
          <cell r="C20">
            <v>685</v>
          </cell>
          <cell r="M20">
            <v>3</v>
          </cell>
          <cell r="N20">
            <v>7</v>
          </cell>
        </row>
        <row r="21">
          <cell r="B21">
            <v>9</v>
          </cell>
          <cell r="C21">
            <v>496</v>
          </cell>
          <cell r="M21">
            <v>0</v>
          </cell>
          <cell r="N21">
            <v>1</v>
          </cell>
        </row>
        <row r="22">
          <cell r="B22"/>
          <cell r="C22"/>
          <cell r="M22">
            <v>0</v>
          </cell>
          <cell r="N22">
            <v>0</v>
          </cell>
        </row>
        <row r="23">
          <cell r="B23">
            <v>5</v>
          </cell>
          <cell r="C23">
            <v>190</v>
          </cell>
          <cell r="M23">
            <v>1</v>
          </cell>
          <cell r="N23">
            <v>0</v>
          </cell>
        </row>
        <row r="24">
          <cell r="B24">
            <v>11</v>
          </cell>
          <cell r="C24">
            <v>544</v>
          </cell>
          <cell r="M24">
            <v>0</v>
          </cell>
          <cell r="N24">
            <v>2</v>
          </cell>
        </row>
        <row r="25">
          <cell r="B25">
            <v>11</v>
          </cell>
          <cell r="C25">
            <v>807</v>
          </cell>
          <cell r="M25">
            <v>2</v>
          </cell>
          <cell r="N25">
            <v>5</v>
          </cell>
        </row>
        <row r="26">
          <cell r="B26"/>
          <cell r="C26"/>
          <cell r="M26">
            <v>0</v>
          </cell>
          <cell r="N26">
            <v>0</v>
          </cell>
        </row>
        <row r="27">
          <cell r="B27">
            <v>2</v>
          </cell>
          <cell r="C27">
            <v>38</v>
          </cell>
          <cell r="M27">
            <v>0</v>
          </cell>
          <cell r="N27">
            <v>0</v>
          </cell>
        </row>
        <row r="28">
          <cell r="B28"/>
          <cell r="C28"/>
          <cell r="M28">
            <v>0</v>
          </cell>
          <cell r="N28">
            <v>0</v>
          </cell>
        </row>
        <row r="29">
          <cell r="B29">
            <v>5</v>
          </cell>
          <cell r="C29">
            <v>425</v>
          </cell>
          <cell r="M29">
            <v>2</v>
          </cell>
          <cell r="N29">
            <v>1</v>
          </cell>
        </row>
        <row r="30">
          <cell r="B30"/>
          <cell r="C30"/>
          <cell r="M30">
            <v>0</v>
          </cell>
          <cell r="N30">
            <v>0</v>
          </cell>
        </row>
        <row r="31">
          <cell r="B31">
            <v>1</v>
          </cell>
          <cell r="C31">
            <v>70</v>
          </cell>
          <cell r="M31">
            <v>0</v>
          </cell>
          <cell r="N31">
            <v>0</v>
          </cell>
        </row>
        <row r="32">
          <cell r="B32">
            <v>8</v>
          </cell>
          <cell r="C32">
            <v>443</v>
          </cell>
          <cell r="M32">
            <v>0</v>
          </cell>
          <cell r="N32">
            <v>0</v>
          </cell>
        </row>
        <row r="33">
          <cell r="B33">
            <v>1</v>
          </cell>
          <cell r="C33">
            <v>80</v>
          </cell>
          <cell r="M33">
            <v>0</v>
          </cell>
          <cell r="N33">
            <v>0</v>
          </cell>
        </row>
        <row r="34">
          <cell r="B34"/>
          <cell r="C34"/>
          <cell r="M34">
            <v>0</v>
          </cell>
          <cell r="N34">
            <v>0</v>
          </cell>
        </row>
        <row r="35">
          <cell r="B35">
            <v>5</v>
          </cell>
          <cell r="C35">
            <v>415</v>
          </cell>
          <cell r="G35">
            <v>1</v>
          </cell>
          <cell r="M35">
            <v>1</v>
          </cell>
          <cell r="N35">
            <v>0</v>
          </cell>
        </row>
        <row r="36">
          <cell r="B36">
            <v>0</v>
          </cell>
          <cell r="M36">
            <v>0</v>
          </cell>
          <cell r="N36">
            <v>0</v>
          </cell>
        </row>
        <row r="37">
          <cell r="B37">
            <v>2</v>
          </cell>
          <cell r="C37">
            <v>64</v>
          </cell>
          <cell r="M37">
            <v>0</v>
          </cell>
          <cell r="N37">
            <v>0</v>
          </cell>
        </row>
        <row r="38">
          <cell r="B38">
            <v>0</v>
          </cell>
          <cell r="M38">
            <v>0</v>
          </cell>
          <cell r="N38">
            <v>0</v>
          </cell>
        </row>
        <row r="39">
          <cell r="B39">
            <v>1</v>
          </cell>
          <cell r="C39">
            <v>57</v>
          </cell>
          <cell r="M39">
            <v>0</v>
          </cell>
          <cell r="N39">
            <v>0</v>
          </cell>
        </row>
        <row r="41">
          <cell r="B41">
            <v>2</v>
          </cell>
          <cell r="C41">
            <v>52</v>
          </cell>
          <cell r="M41">
            <v>0</v>
          </cell>
        </row>
        <row r="42">
          <cell r="B42">
            <v>1</v>
          </cell>
          <cell r="C42">
            <v>90</v>
          </cell>
          <cell r="N42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>
        <row r="2">
          <cell r="CS2">
            <v>91.304347826086953</v>
          </cell>
        </row>
        <row r="3">
          <cell r="CS3">
            <v>2.1739130434782608</v>
          </cell>
        </row>
        <row r="4">
          <cell r="CS4">
            <v>28.260869565217391</v>
          </cell>
        </row>
        <row r="5">
          <cell r="CS5">
            <v>45.652173913043477</v>
          </cell>
        </row>
        <row r="6">
          <cell r="CS6">
            <v>58.695652173913039</v>
          </cell>
        </row>
        <row r="7">
          <cell r="CS7">
            <v>23.913043478260867</v>
          </cell>
        </row>
        <row r="8">
          <cell r="CS8">
            <v>65.217391304347828</v>
          </cell>
        </row>
        <row r="9">
          <cell r="CS9">
            <v>36.95652173913043</v>
          </cell>
        </row>
        <row r="10">
          <cell r="CS10">
            <v>65.217391304347828</v>
          </cell>
        </row>
        <row r="11">
          <cell r="CS11">
            <v>56.521739130434781</v>
          </cell>
        </row>
        <row r="12">
          <cell r="CS12">
            <v>45.652173913043477</v>
          </cell>
        </row>
        <row r="13">
          <cell r="CS13">
            <v>91.304347826086953</v>
          </cell>
        </row>
        <row r="14">
          <cell r="CS14">
            <v>60.869565217391305</v>
          </cell>
        </row>
        <row r="15">
          <cell r="CS15">
            <v>36.95652173913043</v>
          </cell>
        </row>
        <row r="16">
          <cell r="CS16">
            <v>6.5217391304347823</v>
          </cell>
        </row>
        <row r="17">
          <cell r="CS17">
            <v>36.95652173913043</v>
          </cell>
        </row>
        <row r="18">
          <cell r="CS18">
            <v>8.695652173913043</v>
          </cell>
        </row>
        <row r="19">
          <cell r="CS19">
            <v>47.826086956521735</v>
          </cell>
        </row>
        <row r="20">
          <cell r="CS20">
            <v>52.173913043478258</v>
          </cell>
        </row>
        <row r="21">
          <cell r="CS21">
            <v>0</v>
          </cell>
        </row>
        <row r="22">
          <cell r="CS22">
            <v>80.434782608695642</v>
          </cell>
        </row>
        <row r="23">
          <cell r="CS23">
            <v>78.260869565217391</v>
          </cell>
        </row>
        <row r="24">
          <cell r="CS24">
            <v>56.521739130434781</v>
          </cell>
        </row>
        <row r="25">
          <cell r="CS25">
            <v>6.5217391304347823</v>
          </cell>
        </row>
        <row r="26">
          <cell r="CS26">
            <v>15.217391304347826</v>
          </cell>
        </row>
        <row r="27">
          <cell r="CS27">
            <v>2.1739130434782608</v>
          </cell>
        </row>
        <row r="28">
          <cell r="CS28">
            <v>28.260869565217391</v>
          </cell>
        </row>
        <row r="29">
          <cell r="CS29">
            <v>2.1739130434782608</v>
          </cell>
        </row>
        <row r="30">
          <cell r="CS30">
            <v>23.913043478260867</v>
          </cell>
        </row>
        <row r="31">
          <cell r="CS31">
            <v>30.434782608695652</v>
          </cell>
        </row>
        <row r="32">
          <cell r="CS32">
            <v>21.739130434782609</v>
          </cell>
        </row>
        <row r="33">
          <cell r="CS33">
            <v>19.565217391304348</v>
          </cell>
        </row>
        <row r="34">
          <cell r="CS34">
            <v>4.3478260869565215</v>
          </cell>
        </row>
        <row r="35">
          <cell r="CS35">
            <v>32.608695652173914</v>
          </cell>
        </row>
        <row r="36">
          <cell r="CS36">
            <v>4.3478260869565215</v>
          </cell>
        </row>
        <row r="37">
          <cell r="CS37">
            <v>8.695652173913043</v>
          </cell>
        </row>
        <row r="38">
          <cell r="CS38">
            <v>13.043478260869565</v>
          </cell>
        </row>
        <row r="39">
          <cell r="CS39">
            <v>26.086956521739129</v>
          </cell>
        </row>
        <row r="40">
          <cell r="CS40">
            <v>21.739130434782609</v>
          </cell>
        </row>
        <row r="41">
          <cell r="CS41">
            <v>23.913043478260867</v>
          </cell>
        </row>
        <row r="42">
          <cell r="CS42">
            <v>13.043478260869565</v>
          </cell>
        </row>
        <row r="43">
          <cell r="CS43">
            <v>15.217391304347826</v>
          </cell>
        </row>
        <row r="44">
          <cell r="CS44">
            <v>17.391304347826086</v>
          </cell>
        </row>
        <row r="45">
          <cell r="CS45">
            <v>19.565217391304348</v>
          </cell>
        </row>
        <row r="48">
          <cell r="CS48">
            <v>2.1739130434782608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spelarblad.xlsx" TargetMode="External"/><Relationship Id="rId13" Type="http://schemas.openxmlformats.org/officeDocument/2006/relationships/hyperlink" Target="spelarblad.xlsx" TargetMode="External"/><Relationship Id="rId18" Type="http://schemas.openxmlformats.org/officeDocument/2006/relationships/hyperlink" Target="spelarblad.xlsx" TargetMode="External"/><Relationship Id="rId26" Type="http://schemas.openxmlformats.org/officeDocument/2006/relationships/hyperlink" Target="spelarblad.xlsx" TargetMode="External"/><Relationship Id="rId3" Type="http://schemas.openxmlformats.org/officeDocument/2006/relationships/hyperlink" Target="spelarblad.xlsx" TargetMode="External"/><Relationship Id="rId21" Type="http://schemas.openxmlformats.org/officeDocument/2006/relationships/hyperlink" Target="spelarblad.xlsx" TargetMode="External"/><Relationship Id="rId34" Type="http://schemas.openxmlformats.org/officeDocument/2006/relationships/hyperlink" Target="spelarblad.xlsx" TargetMode="External"/><Relationship Id="rId7" Type="http://schemas.openxmlformats.org/officeDocument/2006/relationships/hyperlink" Target="spelarblad.xlsx" TargetMode="External"/><Relationship Id="rId12" Type="http://schemas.openxmlformats.org/officeDocument/2006/relationships/hyperlink" Target="spelarblad.xlsx" TargetMode="External"/><Relationship Id="rId17" Type="http://schemas.openxmlformats.org/officeDocument/2006/relationships/hyperlink" Target="spelarblad.xlsx" TargetMode="External"/><Relationship Id="rId25" Type="http://schemas.openxmlformats.org/officeDocument/2006/relationships/hyperlink" Target="spelarblad.xlsx" TargetMode="External"/><Relationship Id="rId33" Type="http://schemas.openxmlformats.org/officeDocument/2006/relationships/hyperlink" Target="spelarblad.xlsx" TargetMode="External"/><Relationship Id="rId38" Type="http://schemas.openxmlformats.org/officeDocument/2006/relationships/image" Target="../media/image1.jpeg"/><Relationship Id="rId2" Type="http://schemas.openxmlformats.org/officeDocument/2006/relationships/hyperlink" Target="spelarblad.xlsx" TargetMode="External"/><Relationship Id="rId16" Type="http://schemas.openxmlformats.org/officeDocument/2006/relationships/hyperlink" Target="spelarblad.xlsx" TargetMode="External"/><Relationship Id="rId20" Type="http://schemas.openxmlformats.org/officeDocument/2006/relationships/hyperlink" Target="spelarblad.xlsx" TargetMode="External"/><Relationship Id="rId29" Type="http://schemas.openxmlformats.org/officeDocument/2006/relationships/hyperlink" Target="spelarblad.xlsx" TargetMode="External"/><Relationship Id="rId1" Type="http://schemas.openxmlformats.org/officeDocument/2006/relationships/hyperlink" Target="spelarblad.xlsx" TargetMode="External"/><Relationship Id="rId6" Type="http://schemas.openxmlformats.org/officeDocument/2006/relationships/hyperlink" Target="spelarblad.xlsx" TargetMode="External"/><Relationship Id="rId11" Type="http://schemas.openxmlformats.org/officeDocument/2006/relationships/hyperlink" Target="spelarblad.xlsx" TargetMode="External"/><Relationship Id="rId24" Type="http://schemas.openxmlformats.org/officeDocument/2006/relationships/hyperlink" Target="spelarblad.xlsx" TargetMode="External"/><Relationship Id="rId32" Type="http://schemas.openxmlformats.org/officeDocument/2006/relationships/hyperlink" Target="spelarblad.xls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spelarblad.xlsx" TargetMode="External"/><Relationship Id="rId15" Type="http://schemas.openxmlformats.org/officeDocument/2006/relationships/hyperlink" Target="spelarblad.xlsx" TargetMode="External"/><Relationship Id="rId23" Type="http://schemas.openxmlformats.org/officeDocument/2006/relationships/hyperlink" Target="spelarblad.xlsx" TargetMode="External"/><Relationship Id="rId28" Type="http://schemas.openxmlformats.org/officeDocument/2006/relationships/hyperlink" Target="spelarblad.xlsx" TargetMode="External"/><Relationship Id="rId36" Type="http://schemas.openxmlformats.org/officeDocument/2006/relationships/hyperlink" Target="spelarblad.xlsx" TargetMode="External"/><Relationship Id="rId10" Type="http://schemas.openxmlformats.org/officeDocument/2006/relationships/hyperlink" Target="spelarblad.xlsx" TargetMode="External"/><Relationship Id="rId19" Type="http://schemas.openxmlformats.org/officeDocument/2006/relationships/hyperlink" Target="spelarblad.xlsx" TargetMode="External"/><Relationship Id="rId31" Type="http://schemas.openxmlformats.org/officeDocument/2006/relationships/hyperlink" Target="spelarblad.xlsx" TargetMode="External"/><Relationship Id="rId4" Type="http://schemas.openxmlformats.org/officeDocument/2006/relationships/hyperlink" Target="spelarblad.xlsx" TargetMode="External"/><Relationship Id="rId9" Type="http://schemas.openxmlformats.org/officeDocument/2006/relationships/hyperlink" Target="spelarblad.xlsx" TargetMode="External"/><Relationship Id="rId14" Type="http://schemas.openxmlformats.org/officeDocument/2006/relationships/hyperlink" Target="spelarblad.xlsx" TargetMode="External"/><Relationship Id="rId22" Type="http://schemas.openxmlformats.org/officeDocument/2006/relationships/hyperlink" Target="spelarblad.xlsx" TargetMode="External"/><Relationship Id="rId27" Type="http://schemas.openxmlformats.org/officeDocument/2006/relationships/hyperlink" Target="spelarblad.xlsx" TargetMode="External"/><Relationship Id="rId30" Type="http://schemas.openxmlformats.org/officeDocument/2006/relationships/hyperlink" Target="spelarblad.xlsx" TargetMode="External"/><Relationship Id="rId35" Type="http://schemas.openxmlformats.org/officeDocument/2006/relationships/hyperlink" Target="spelarbla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zoomScaleNormal="100" workbookViewId="0">
      <selection activeCell="B2" sqref="B2"/>
    </sheetView>
  </sheetViews>
  <sheetFormatPr defaultRowHeight="22.5"/>
  <cols>
    <col min="1" max="1" width="18.140625" style="1" bestFit="1" customWidth="1"/>
    <col min="2" max="2" width="39.42578125" style="1" bestFit="1" customWidth="1"/>
    <col min="3" max="3" width="18.7109375" style="1" bestFit="1" customWidth="1"/>
    <col min="4" max="4" width="16.140625" style="1" bestFit="1" customWidth="1"/>
    <col min="5" max="5" width="9.140625" style="1"/>
    <col min="6" max="6" width="24.42578125" style="1" bestFit="1" customWidth="1"/>
    <col min="7" max="7" width="34.7109375" style="2" bestFit="1" customWidth="1"/>
    <col min="8" max="8" width="19.42578125" style="1" customWidth="1"/>
    <col min="9" max="9" width="18.5703125" style="1" customWidth="1"/>
    <col min="10" max="16384" width="9.140625" style="1"/>
  </cols>
  <sheetData>
    <row r="1" spans="1:9" s="3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6"/>
      <c r="B2" s="4" t="s">
        <v>9</v>
      </c>
      <c r="C2" s="6">
        <f>[1]Blad1!B2</f>
        <v>15</v>
      </c>
      <c r="D2" s="6">
        <f>[1]Blad1!$C$2</f>
        <v>1350</v>
      </c>
      <c r="E2" s="6">
        <f>[1]Blad1!M2</f>
        <v>0</v>
      </c>
      <c r="F2" s="6">
        <f>[1]Blad1!N2</f>
        <v>0</v>
      </c>
      <c r="G2" s="7">
        <f>[2]Blad1!$CS$2</f>
        <v>91.304347826086953</v>
      </c>
    </row>
    <row r="3" spans="1:9">
      <c r="A3" s="6"/>
      <c r="B3" s="4" t="s">
        <v>21</v>
      </c>
      <c r="C3" s="6">
        <f>[1]Blad1!B14</f>
        <v>12</v>
      </c>
      <c r="D3" s="6">
        <f>[1]Blad1!$C$14</f>
        <v>892</v>
      </c>
      <c r="E3" s="6">
        <f>[1]Blad1!M14</f>
        <v>3</v>
      </c>
      <c r="F3" s="6">
        <f>[1]Blad1!N14</f>
        <v>2</v>
      </c>
      <c r="G3" s="7">
        <f>[2]Blad1!$CS$13</f>
        <v>91.304347826086953</v>
      </c>
    </row>
    <row r="4" spans="1:9">
      <c r="A4" s="6"/>
      <c r="B4" s="4" t="s">
        <v>30</v>
      </c>
      <c r="C4" s="6">
        <f>[1]Blad1!B23</f>
        <v>5</v>
      </c>
      <c r="D4" s="6">
        <f>[1]Blad1!$C$23</f>
        <v>190</v>
      </c>
      <c r="E4" s="6">
        <f>[1]Blad1!M23</f>
        <v>1</v>
      </c>
      <c r="F4" s="6">
        <f>[1]Blad1!N23</f>
        <v>0</v>
      </c>
      <c r="G4" s="7">
        <f>[2]Blad1!$CS$22</f>
        <v>80.434782608695642</v>
      </c>
    </row>
    <row r="5" spans="1:9">
      <c r="A5" s="6"/>
      <c r="B5" s="4" t="s">
        <v>31</v>
      </c>
      <c r="C5" s="6">
        <f>[1]Blad1!B24</f>
        <v>11</v>
      </c>
      <c r="D5" s="6">
        <f>[1]Blad1!$C$24</f>
        <v>544</v>
      </c>
      <c r="E5" s="6">
        <f>[1]Blad1!M24</f>
        <v>0</v>
      </c>
      <c r="F5" s="6">
        <f>[1]Blad1!N24</f>
        <v>2</v>
      </c>
      <c r="G5" s="7">
        <f>[2]Blad1!$CS$23</f>
        <v>78.260869565217391</v>
      </c>
    </row>
    <row r="6" spans="1:9">
      <c r="A6" s="6"/>
      <c r="B6" s="4" t="s">
        <v>17</v>
      </c>
      <c r="C6" s="6">
        <f>[1]Blad1!B10</f>
        <v>14</v>
      </c>
      <c r="D6" s="6">
        <f>[1]Blad1!$C$10</f>
        <v>1123</v>
      </c>
      <c r="E6" s="6">
        <f>[1]Blad1!M10</f>
        <v>1</v>
      </c>
      <c r="F6" s="6">
        <f>[1]Blad1!N10</f>
        <v>4</v>
      </c>
      <c r="G6" s="7">
        <f>[2]Blad1!$CS$10</f>
        <v>65.217391304347828</v>
      </c>
    </row>
    <row r="7" spans="1:9">
      <c r="A7" s="6"/>
      <c r="B7" s="4" t="s">
        <v>15</v>
      </c>
      <c r="C7" s="6">
        <f>[1]Blad1!B8</f>
        <v>15</v>
      </c>
      <c r="D7" s="6">
        <f>[1]Blad1!$C$8</f>
        <v>1340</v>
      </c>
      <c r="E7" s="6">
        <f>[1]Blad1!M8</f>
        <v>3</v>
      </c>
      <c r="F7" s="6">
        <f>[1]Blad1!N8</f>
        <v>3</v>
      </c>
      <c r="G7" s="7">
        <f>[2]Blad1!$CS$8</f>
        <v>65.217391304347828</v>
      </c>
    </row>
    <row r="8" spans="1:9">
      <c r="A8" s="6"/>
      <c r="B8" s="4" t="s">
        <v>22</v>
      </c>
      <c r="C8" s="6">
        <f>[1]Blad1!B15</f>
        <v>13</v>
      </c>
      <c r="D8" s="6">
        <f>[1]Blad1!$C$15</f>
        <v>841</v>
      </c>
      <c r="E8" s="6">
        <f>[1]Blad1!M15</f>
        <v>6</v>
      </c>
      <c r="F8" s="6">
        <f>[1]Blad1!N15</f>
        <v>3</v>
      </c>
      <c r="G8" s="7">
        <f>[2]Blad1!$CS$14</f>
        <v>60.869565217391305</v>
      </c>
    </row>
    <row r="9" spans="1:9">
      <c r="A9" s="6"/>
      <c r="B9" s="4" t="s">
        <v>18</v>
      </c>
      <c r="C9" s="6">
        <f>[1]Blad1!B11</f>
        <v>14</v>
      </c>
      <c r="D9" s="6">
        <f>[1]Blad1!$C$11</f>
        <v>1159</v>
      </c>
      <c r="E9" s="6">
        <f>[1]Blad1!M11</f>
        <v>4</v>
      </c>
      <c r="F9" s="6">
        <f>[1]Blad1!N11</f>
        <v>10</v>
      </c>
      <c r="G9" s="7">
        <f>[2]Blad1!$CS$11</f>
        <v>56.521739130434781</v>
      </c>
    </row>
    <row r="10" spans="1:9">
      <c r="A10" s="6"/>
      <c r="B10" s="4" t="s">
        <v>28</v>
      </c>
      <c r="C10" s="6">
        <f>[1]Blad1!B21</f>
        <v>9</v>
      </c>
      <c r="D10" s="6">
        <f>[1]Blad1!$C$21</f>
        <v>496</v>
      </c>
      <c r="E10" s="6">
        <f>[1]Blad1!M21</f>
        <v>0</v>
      </c>
      <c r="F10" s="6">
        <f>[1]Blad1!N21</f>
        <v>1</v>
      </c>
      <c r="G10" s="7">
        <f>[2]Blad1!$CS$20</f>
        <v>52.173913043478258</v>
      </c>
    </row>
    <row r="11" spans="1:9">
      <c r="A11" s="6"/>
      <c r="B11" s="4" t="s">
        <v>13</v>
      </c>
      <c r="C11" s="6">
        <f>[1]Blad1!B6</f>
        <v>10</v>
      </c>
      <c r="D11" s="6">
        <f>[1]Blad1!$C$6</f>
        <v>703</v>
      </c>
      <c r="E11" s="6">
        <f>[1]Blad1!M6</f>
        <v>5</v>
      </c>
      <c r="F11" s="6">
        <f>[1]Blad1!N6</f>
        <v>3</v>
      </c>
      <c r="G11" s="7">
        <f>[2]Blad1!$CS$6</f>
        <v>58.695652173913039</v>
      </c>
    </row>
    <row r="12" spans="1:9">
      <c r="A12" s="6"/>
      <c r="B12" s="4" t="s">
        <v>19</v>
      </c>
      <c r="C12" s="6">
        <f>[1]Blad1!B12</f>
        <v>7</v>
      </c>
      <c r="D12" s="6">
        <f>[1]Blad1!$C$12</f>
        <v>272</v>
      </c>
      <c r="E12" s="6">
        <f>[1]Blad1!M12</f>
        <v>0</v>
      </c>
      <c r="F12" s="6">
        <f>[1]Blad1!N12</f>
        <v>0</v>
      </c>
      <c r="G12" s="7">
        <f>[2]Blad1!$CS$12</f>
        <v>45.652173913043477</v>
      </c>
    </row>
    <row r="13" spans="1:9">
      <c r="A13" s="6"/>
      <c r="B13" s="4" t="s">
        <v>27</v>
      </c>
      <c r="C13" s="6">
        <f>[1]Blad1!B20</f>
        <v>9</v>
      </c>
      <c r="D13" s="6">
        <f>[1]Blad1!$C$20</f>
        <v>685</v>
      </c>
      <c r="E13" s="6">
        <f>[1]Blad1!M20</f>
        <v>3</v>
      </c>
      <c r="F13" s="6">
        <f>[1]Blad1!N20</f>
        <v>7</v>
      </c>
      <c r="G13" s="7">
        <f>[2]Blad1!$CS$19</f>
        <v>47.826086956521735</v>
      </c>
    </row>
    <row r="14" spans="1:9">
      <c r="A14" s="6"/>
      <c r="B14" s="4" t="s">
        <v>32</v>
      </c>
      <c r="C14" s="6">
        <f>[1]Blad1!B25</f>
        <v>11</v>
      </c>
      <c r="D14" s="6">
        <f>[1]Blad1!$C$25</f>
        <v>807</v>
      </c>
      <c r="E14" s="6">
        <f>[1]Blad1!M25</f>
        <v>2</v>
      </c>
      <c r="F14" s="6">
        <f>[1]Blad1!N25</f>
        <v>5</v>
      </c>
      <c r="G14" s="7">
        <f>[2]Blad1!$CS$24</f>
        <v>56.521739130434781</v>
      </c>
    </row>
    <row r="15" spans="1:9">
      <c r="A15" s="6"/>
      <c r="B15" s="4" t="s">
        <v>12</v>
      </c>
      <c r="C15" s="6">
        <f>[1]Blad1!B5</f>
        <v>15</v>
      </c>
      <c r="D15" s="6">
        <f>[1]Blad1!$C$5</f>
        <v>1103</v>
      </c>
      <c r="E15" s="6">
        <f>[1]Blad1!M5</f>
        <v>1</v>
      </c>
      <c r="F15" s="6">
        <f>[1]Blad1!N5</f>
        <v>0</v>
      </c>
      <c r="G15" s="7">
        <f>[2]Blad1!$CS$5</f>
        <v>45.652173913043477</v>
      </c>
    </row>
    <row r="16" spans="1:9">
      <c r="A16" s="6"/>
      <c r="B16" s="4" t="s">
        <v>39</v>
      </c>
      <c r="C16" s="6">
        <f>[1]Blad1!B32</f>
        <v>8</v>
      </c>
      <c r="D16" s="6">
        <f>[1]Blad1!$C$32</f>
        <v>443</v>
      </c>
      <c r="E16" s="6">
        <f>[1]Blad1!M32</f>
        <v>0</v>
      </c>
      <c r="F16" s="6">
        <f>[1]Blad1!N32</f>
        <v>0</v>
      </c>
      <c r="G16" s="7">
        <f>[2]Blad1!$CS$31</f>
        <v>30.434782608695652</v>
      </c>
    </row>
    <row r="17" spans="1:7">
      <c r="A17" s="6"/>
      <c r="B17" s="4" t="s">
        <v>16</v>
      </c>
      <c r="C17" s="6">
        <f>[1]Blad1!B9</f>
        <v>4</v>
      </c>
      <c r="D17" s="6">
        <f>[1]Blad1!$C$9</f>
        <v>200</v>
      </c>
      <c r="E17" s="6">
        <f>[1]Blad1!M9</f>
        <v>0</v>
      </c>
      <c r="F17" s="6">
        <f>[1]Blad1!N9</f>
        <v>0</v>
      </c>
      <c r="G17" s="7">
        <f>[2]Blad1!$CS$9</f>
        <v>36.95652173913043</v>
      </c>
    </row>
    <row r="18" spans="1:7">
      <c r="A18" s="8"/>
      <c r="B18" s="6" t="s">
        <v>42</v>
      </c>
      <c r="C18" s="6">
        <f>[1]Blad1!B35</f>
        <v>5</v>
      </c>
      <c r="D18" s="6">
        <f>[1]Blad1!$C$35</f>
        <v>415</v>
      </c>
      <c r="E18" s="6">
        <f>[1]Blad1!M35</f>
        <v>1</v>
      </c>
      <c r="F18" s="6">
        <f>[1]Blad1!N35</f>
        <v>0</v>
      </c>
      <c r="G18" s="7">
        <f>[2]Blad1!$CS$35</f>
        <v>32.608695652173914</v>
      </c>
    </row>
    <row r="19" spans="1:7">
      <c r="A19" s="8"/>
      <c r="B19" s="4" t="s">
        <v>25</v>
      </c>
      <c r="C19" s="6">
        <f>[1]Blad1!B18</f>
        <v>7</v>
      </c>
      <c r="D19" s="6">
        <f>[1]Blad1!$C$18</f>
        <v>305</v>
      </c>
      <c r="E19" s="6">
        <f>[1]Blad1!M18</f>
        <v>1</v>
      </c>
      <c r="F19" s="6">
        <f>[1]Blad1!N18</f>
        <v>1</v>
      </c>
      <c r="G19" s="7">
        <f>[2]Blad1!$CS$17</f>
        <v>36.95652173913043</v>
      </c>
    </row>
    <row r="20" spans="1:7">
      <c r="A20" s="3"/>
      <c r="B20" s="4" t="s">
        <v>23</v>
      </c>
      <c r="C20" s="6">
        <f>[1]Blad1!B16</f>
        <v>5</v>
      </c>
      <c r="D20" s="6">
        <f>[1]Blad1!$C$16</f>
        <v>205</v>
      </c>
      <c r="E20" s="6">
        <f>[1]Blad1!M16</f>
        <v>0</v>
      </c>
      <c r="F20" s="6">
        <f>[1]Blad1!N16</f>
        <v>0</v>
      </c>
      <c r="G20" s="7">
        <f>[2]Blad1!$CS$15</f>
        <v>36.95652173913043</v>
      </c>
    </row>
    <row r="21" spans="1:7">
      <c r="A21" s="3"/>
      <c r="B21" s="4" t="s">
        <v>36</v>
      </c>
      <c r="C21" s="6">
        <f>[1]Blad1!B29</f>
        <v>5</v>
      </c>
      <c r="D21" s="6">
        <f>[1]Blad1!$C$29</f>
        <v>425</v>
      </c>
      <c r="E21" s="6">
        <f>[1]Blad1!M29</f>
        <v>2</v>
      </c>
      <c r="F21" s="6">
        <f>[1]Blad1!N29</f>
        <v>1</v>
      </c>
      <c r="G21" s="7">
        <f>[2]Blad1!$CS$28</f>
        <v>28.260869565217391</v>
      </c>
    </row>
    <row r="22" spans="1:7">
      <c r="A22" s="3"/>
      <c r="B22" s="4" t="s">
        <v>40</v>
      </c>
      <c r="C22" s="6">
        <f>[1]Blad1!B33</f>
        <v>1</v>
      </c>
      <c r="D22" s="6">
        <f>[1]Blad1!$C$33</f>
        <v>80</v>
      </c>
      <c r="E22" s="6">
        <f>[1]Blad1!M33</f>
        <v>0</v>
      </c>
      <c r="F22" s="6">
        <f>[1]Blad1!N33</f>
        <v>0</v>
      </c>
      <c r="G22" s="7">
        <f>[2]Blad1!$CS$32</f>
        <v>21.739130434782609</v>
      </c>
    </row>
    <row r="23" spans="1:7">
      <c r="A23" s="3"/>
      <c r="B23" s="4" t="s">
        <v>14</v>
      </c>
      <c r="C23" s="6">
        <f>[1]Blad1!B7</f>
        <v>9</v>
      </c>
      <c r="D23" s="6">
        <f>[1]Blad1!$C$7</f>
        <v>631</v>
      </c>
      <c r="E23" s="6">
        <f>[1]Blad1!M7</f>
        <v>4</v>
      </c>
      <c r="F23" s="6">
        <f>[1]Blad1!N7</f>
        <v>1</v>
      </c>
      <c r="G23" s="7">
        <f>[2]Blad1!$CS$7</f>
        <v>23.913043478260867</v>
      </c>
    </row>
    <row r="24" spans="1:7">
      <c r="A24" s="3"/>
      <c r="B24" s="4" t="s">
        <v>11</v>
      </c>
      <c r="C24" s="6">
        <f>[1]Blad1!B4</f>
        <v>12</v>
      </c>
      <c r="D24" s="6">
        <f>[1]Blad1!$C$4</f>
        <v>1043</v>
      </c>
      <c r="E24" s="6">
        <f>[1]Blad1!M4</f>
        <v>1</v>
      </c>
      <c r="F24" s="6">
        <f>[1]Blad1!N4</f>
        <v>0</v>
      </c>
      <c r="G24" s="7">
        <f>[2]Blad1!$CS$4</f>
        <v>28.260869565217391</v>
      </c>
    </row>
    <row r="25" spans="1:7">
      <c r="A25" s="3"/>
      <c r="B25" s="4" t="s">
        <v>38</v>
      </c>
      <c r="C25" s="6">
        <f>[1]Blad1!B31</f>
        <v>1</v>
      </c>
      <c r="D25" s="6">
        <f>[1]Blad1!$C$31</f>
        <v>70</v>
      </c>
      <c r="E25" s="6">
        <f>[1]Blad1!M31</f>
        <v>0</v>
      </c>
      <c r="F25" s="6">
        <f>[1]Blad1!N31</f>
        <v>0</v>
      </c>
      <c r="G25" s="7">
        <f>[2]Blad1!$CS$30</f>
        <v>23.913043478260867</v>
      </c>
    </row>
    <row r="26" spans="1:7">
      <c r="A26" s="3"/>
      <c r="B26" s="6" t="s">
        <v>45</v>
      </c>
      <c r="C26" s="6">
        <f>[1]Blad1!B38</f>
        <v>0</v>
      </c>
      <c r="D26" s="6">
        <f>[1]Blad1!$C$35</f>
        <v>415</v>
      </c>
      <c r="E26" s="6">
        <f>[1]Blad1!M38</f>
        <v>0</v>
      </c>
      <c r="F26" s="6">
        <f>[1]Blad1!N38</f>
        <v>0</v>
      </c>
      <c r="G26" s="7">
        <f>[2]Blad1!$CS$38</f>
        <v>13.043478260869565</v>
      </c>
    </row>
    <row r="27" spans="1:7">
      <c r="A27" s="3"/>
      <c r="B27" s="6" t="s">
        <v>44</v>
      </c>
      <c r="C27" s="6">
        <f>[1]Blad1!B37</f>
        <v>2</v>
      </c>
      <c r="D27" s="6">
        <f>[1]Blad1!$C$35</f>
        <v>415</v>
      </c>
      <c r="E27" s="6">
        <f>[1]Blad1!M37</f>
        <v>0</v>
      </c>
      <c r="F27" s="6">
        <f>[1]Blad1!N37</f>
        <v>0</v>
      </c>
      <c r="G27" s="7">
        <f>[2]Blad1!$CS$37</f>
        <v>8.695652173913043</v>
      </c>
    </row>
    <row r="28" spans="1:7">
      <c r="A28" s="3"/>
      <c r="B28" s="4" t="s">
        <v>26</v>
      </c>
      <c r="C28" s="6">
        <f>[1]Blad1!B19</f>
        <v>0</v>
      </c>
      <c r="D28" s="6">
        <f>[1]Blad1!$C$19</f>
        <v>0</v>
      </c>
      <c r="E28" s="6">
        <f>[1]Blad1!M19</f>
        <v>0</v>
      </c>
      <c r="F28" s="6">
        <f>[1]Blad1!N19</f>
        <v>0</v>
      </c>
      <c r="G28" s="7">
        <f>[2]Blad1!$CS$18</f>
        <v>8.695652173913043</v>
      </c>
    </row>
    <row r="29" spans="1:7">
      <c r="A29" s="3"/>
      <c r="B29" s="4" t="s">
        <v>33</v>
      </c>
      <c r="C29" s="6">
        <f>[1]Blad1!B26</f>
        <v>0</v>
      </c>
      <c r="D29" s="6">
        <f>[1]Blad1!$C$26</f>
        <v>0</v>
      </c>
      <c r="E29" s="6">
        <f>[1]Blad1!M26</f>
        <v>0</v>
      </c>
      <c r="F29" s="6">
        <f>[1]Blad1!N26</f>
        <v>0</v>
      </c>
      <c r="G29" s="7">
        <f>[2]Blad1!$CS$25</f>
        <v>6.5217391304347823</v>
      </c>
    </row>
    <row r="30" spans="1:7">
      <c r="A30" s="3"/>
      <c r="B30" s="4" t="s">
        <v>24</v>
      </c>
      <c r="C30" s="6">
        <f>[1]Blad1!B17</f>
        <v>3</v>
      </c>
      <c r="D30" s="6">
        <f>[1]Blad1!$C$17</f>
        <v>175</v>
      </c>
      <c r="E30" s="6">
        <f>[1]Blad1!M17</f>
        <v>0</v>
      </c>
      <c r="F30" s="6">
        <f>[1]Blad1!N17</f>
        <v>0</v>
      </c>
      <c r="G30" s="7">
        <f>[2]Blad1!$CS$16</f>
        <v>6.5217391304347823</v>
      </c>
    </row>
    <row r="31" spans="1:7">
      <c r="A31" s="3"/>
      <c r="B31" s="4" t="s">
        <v>41</v>
      </c>
      <c r="C31" s="6">
        <f>[1]Blad1!B34</f>
        <v>0</v>
      </c>
      <c r="D31" s="6">
        <f>[1]Blad1!$C$34</f>
        <v>0</v>
      </c>
      <c r="E31" s="6">
        <f>[1]Blad1!M34</f>
        <v>0</v>
      </c>
      <c r="F31" s="6">
        <f>[1]Blad1!N34</f>
        <v>0</v>
      </c>
      <c r="G31" s="7">
        <f>[2]Blad1!$CS$34</f>
        <v>4.3478260869565215</v>
      </c>
    </row>
    <row r="32" spans="1:7">
      <c r="A32" s="3"/>
      <c r="B32" s="6" t="s">
        <v>43</v>
      </c>
      <c r="C32" s="6">
        <f>[1]Blad1!B36</f>
        <v>0</v>
      </c>
      <c r="D32" s="6">
        <f>[1]Blad1!$C$35</f>
        <v>415</v>
      </c>
      <c r="E32" s="6">
        <f>[1]Blad1!M36</f>
        <v>0</v>
      </c>
      <c r="F32" s="6">
        <f>[1]Blad1!N36</f>
        <v>0</v>
      </c>
      <c r="G32" s="7">
        <f>[2]Blad1!$CS$36</f>
        <v>4.3478260869565215</v>
      </c>
    </row>
    <row r="33" spans="1:7">
      <c r="A33" s="3"/>
      <c r="B33" s="4" t="s">
        <v>20</v>
      </c>
      <c r="C33" s="6">
        <f>[1]Blad1!B13</f>
        <v>2</v>
      </c>
      <c r="D33" s="6">
        <f>[1]Blad1!$C$13</f>
        <v>130</v>
      </c>
      <c r="E33" s="6">
        <f>[1]Blad1!M13</f>
        <v>2</v>
      </c>
      <c r="F33" s="6">
        <f>[1]Blad1!N13</f>
        <v>0</v>
      </c>
      <c r="G33" s="7"/>
    </row>
    <row r="34" spans="1:7">
      <c r="A34" s="3"/>
      <c r="B34" s="4" t="s">
        <v>10</v>
      </c>
      <c r="C34" s="6">
        <f>[1]Blad1!B3</f>
        <v>0</v>
      </c>
      <c r="D34" s="6">
        <f>[1]Blad1!$C$3</f>
        <v>0</v>
      </c>
      <c r="E34" s="6">
        <f>[1]Blad1!M3</f>
        <v>0</v>
      </c>
      <c r="F34" s="6">
        <f>[1]Blad1!N3</f>
        <v>0</v>
      </c>
      <c r="G34" s="7">
        <f>[2]Blad1!$CS$3</f>
        <v>2.1739130434782608</v>
      </c>
    </row>
    <row r="35" spans="1:7">
      <c r="A35" s="3"/>
      <c r="B35" s="4" t="s">
        <v>34</v>
      </c>
      <c r="C35" s="6">
        <f>[1]Blad1!B27</f>
        <v>2</v>
      </c>
      <c r="D35" s="6">
        <f>[1]Blad1!$C$27</f>
        <v>38</v>
      </c>
      <c r="E35" s="6">
        <f>[1]Blad1!M27</f>
        <v>0</v>
      </c>
      <c r="F35" s="6">
        <f>[1]Blad1!N27</f>
        <v>0</v>
      </c>
      <c r="G35" s="7">
        <f>[2]Blad1!$CS$26</f>
        <v>15.217391304347826</v>
      </c>
    </row>
    <row r="36" spans="1:7">
      <c r="A36" s="3"/>
      <c r="B36" s="4" t="s">
        <v>35</v>
      </c>
      <c r="C36" s="6">
        <f>[1]Blad1!B28</f>
        <v>0</v>
      </c>
      <c r="D36" s="6">
        <f>[1]Blad1!$C$28</f>
        <v>0</v>
      </c>
      <c r="E36" s="6">
        <f>[1]Blad1!M28</f>
        <v>0</v>
      </c>
      <c r="F36" s="6">
        <f>[1]Blad1!N28</f>
        <v>0</v>
      </c>
      <c r="G36" s="7">
        <f>[2]Blad1!$CS$27</f>
        <v>2.1739130434782608</v>
      </c>
    </row>
    <row r="37" spans="1:7">
      <c r="A37" s="3"/>
      <c r="B37" s="4" t="s">
        <v>37</v>
      </c>
      <c r="C37" s="6">
        <f>[1]Blad1!B30</f>
        <v>0</v>
      </c>
      <c r="D37" s="6">
        <f>[1]Blad1!$C$30</f>
        <v>0</v>
      </c>
      <c r="E37" s="6">
        <f>[1]Blad1!M30</f>
        <v>0</v>
      </c>
      <c r="F37" s="6">
        <f>[1]Blad1!N30</f>
        <v>0</v>
      </c>
      <c r="G37" s="7">
        <f>[2]Blad1!$CS$29</f>
        <v>2.1739130434782608</v>
      </c>
    </row>
    <row r="38" spans="1:7">
      <c r="A38" s="3"/>
      <c r="B38" s="4" t="s">
        <v>29</v>
      </c>
      <c r="C38" s="6">
        <f>[1]Blad1!B22</f>
        <v>0</v>
      </c>
      <c r="D38" s="6">
        <f>[1]Blad1!$C$22</f>
        <v>0</v>
      </c>
      <c r="E38" s="6">
        <f>[1]Blad1!M22</f>
        <v>0</v>
      </c>
      <c r="F38" s="6">
        <f>[1]Blad1!N22</f>
        <v>0</v>
      </c>
      <c r="G38" s="7">
        <f>[2]Blad1!$CS$21</f>
        <v>0</v>
      </c>
    </row>
    <row r="39" spans="1:7">
      <c r="B39" s="4" t="s">
        <v>49</v>
      </c>
      <c r="C39" s="6">
        <f>[1]Blad1!$B$39</f>
        <v>1</v>
      </c>
      <c r="D39" s="6">
        <f>[1]Blad1!$C$39</f>
        <v>57</v>
      </c>
      <c r="E39" s="6">
        <f>[1]Blad1!$M$39</f>
        <v>0</v>
      </c>
      <c r="F39" s="6">
        <f>[1]Blad1!$N$39</f>
        <v>0</v>
      </c>
      <c r="G39" s="7">
        <f>[2]Blad1!$CS$33</f>
        <v>19.565217391304348</v>
      </c>
    </row>
    <row r="40" spans="1:7">
      <c r="B40" s="4" t="s">
        <v>50</v>
      </c>
      <c r="C40" s="1">
        <v>0</v>
      </c>
      <c r="D40" s="1">
        <v>0</v>
      </c>
      <c r="E40" s="1">
        <v>0</v>
      </c>
      <c r="F40" s="1">
        <v>0</v>
      </c>
      <c r="G40" s="9">
        <f>[2]Blad1!$CS$39</f>
        <v>26.086956521739129</v>
      </c>
    </row>
    <row r="41" spans="1:7">
      <c r="B41" s="4" t="s">
        <v>47</v>
      </c>
      <c r="C41" s="11">
        <v>0</v>
      </c>
      <c r="D41" s="11">
        <v>0</v>
      </c>
      <c r="E41" s="11">
        <v>0</v>
      </c>
      <c r="F41" s="11">
        <v>0</v>
      </c>
      <c r="G41" s="9">
        <f>[2]Blad1!$CS$40</f>
        <v>21.739130434782609</v>
      </c>
    </row>
    <row r="42" spans="1:7">
      <c r="B42" s="4" t="s">
        <v>48</v>
      </c>
      <c r="C42" s="11">
        <f>[1]Blad1!$B$41</f>
        <v>2</v>
      </c>
      <c r="D42" s="11">
        <f>[1]Blad1!$C$41</f>
        <v>52</v>
      </c>
      <c r="E42" s="11">
        <f>[1]Blad1!$M$41</f>
        <v>0</v>
      </c>
      <c r="F42" s="11">
        <f>[1]Blad1!$N$42</f>
        <v>0</v>
      </c>
      <c r="G42" s="9">
        <f>[2]Blad1!$CS$41</f>
        <v>23.913043478260867</v>
      </c>
    </row>
    <row r="43" spans="1:7">
      <c r="B43" s="4" t="s">
        <v>46</v>
      </c>
      <c r="C43" s="11">
        <f>[1]Blad1!$B$35</f>
        <v>5</v>
      </c>
      <c r="D43" s="11">
        <f>[1]Blad1!$C$35</f>
        <v>415</v>
      </c>
      <c r="E43" s="11">
        <f>[1]Blad1!$G$35</f>
        <v>1</v>
      </c>
      <c r="F43" s="11">
        <f>[1]Blad1!$N$35</f>
        <v>0</v>
      </c>
      <c r="G43" s="9">
        <f>[2]Blad1!$CS$42</f>
        <v>13.043478260869565</v>
      </c>
    </row>
    <row r="44" spans="1:7">
      <c r="B44" s="4" t="s">
        <v>51</v>
      </c>
      <c r="C44" s="11">
        <f>[1]Blad1!$B$36</f>
        <v>0</v>
      </c>
      <c r="D44" s="11">
        <f>[1]Blad1!$C$36</f>
        <v>0</v>
      </c>
      <c r="E44" s="11">
        <f>[1]Blad1!$M$36</f>
        <v>0</v>
      </c>
      <c r="F44" s="11">
        <f>[1]Blad1!$N$36</f>
        <v>0</v>
      </c>
      <c r="G44" s="9">
        <f>[2]Blad1!$CS$43</f>
        <v>15.217391304347826</v>
      </c>
    </row>
    <row r="45" spans="1:7">
      <c r="B45" s="4" t="s">
        <v>52</v>
      </c>
      <c r="C45" s="11">
        <f>[1]Blad1!$B$37</f>
        <v>2</v>
      </c>
      <c r="D45" s="11">
        <f>[1]Blad1!$C$37</f>
        <v>64</v>
      </c>
      <c r="E45" s="11">
        <f>[1]Blad1!$M$37</f>
        <v>0</v>
      </c>
      <c r="F45" s="11">
        <f>[1]Blad1!$N$37</f>
        <v>0</v>
      </c>
      <c r="G45" s="9">
        <f>[2]Blad1!$CS$44</f>
        <v>17.391304347826086</v>
      </c>
    </row>
    <row r="46" spans="1:7">
      <c r="B46" s="4" t="s">
        <v>53</v>
      </c>
      <c r="C46" s="11">
        <f>[1]Blad1!$B$38</f>
        <v>0</v>
      </c>
      <c r="D46" s="11">
        <f>[1]Blad1!$C$38</f>
        <v>0</v>
      </c>
      <c r="E46" s="11">
        <f>[1]Blad1!$M$38</f>
        <v>0</v>
      </c>
      <c r="F46" s="11">
        <f>[1]Blad1!$N$38</f>
        <v>0</v>
      </c>
      <c r="G46" s="9">
        <f>[2]Blad1!$CS$45</f>
        <v>19.565217391304348</v>
      </c>
    </row>
    <row r="47" spans="1:7">
      <c r="B47" s="4" t="s">
        <v>54</v>
      </c>
      <c r="C47" s="11">
        <f>[1]Blad1!$B$42</f>
        <v>1</v>
      </c>
      <c r="D47" s="11">
        <f>[1]Blad1!$C$42</f>
        <v>90</v>
      </c>
      <c r="E47" s="11"/>
      <c r="F47" s="11"/>
      <c r="G47" s="9">
        <f>[2]Blad1!$CS$48</f>
        <v>2.1739130434782608</v>
      </c>
    </row>
    <row r="48" spans="1:7">
      <c r="E48" s="10">
        <f>SUM(E2:E46)</f>
        <v>41</v>
      </c>
    </row>
  </sheetData>
  <sortState ref="A2:I38">
    <sortCondition descending="1" ref="G2:G38"/>
    <sortCondition descending="1" ref="D2:D38"/>
  </sortState>
  <hyperlinks>
    <hyperlink ref="B2" r:id="rId1" location="Berglöf!A1"/>
    <hyperlink ref="B34" r:id="rId2" location="Lasse!A1"/>
    <hyperlink ref="B24" r:id="rId3" location="Ari!A1"/>
    <hyperlink ref="B15" r:id="rId4" location="Bengtsson!A1"/>
    <hyperlink ref="B11" r:id="rId5" location="Adde!A1"/>
    <hyperlink ref="B23" r:id="rId6" location="Blom!A1"/>
    <hyperlink ref="B7" r:id="rId7" location="Lindbom!A1"/>
    <hyperlink ref="B17" r:id="rId8" location="'Emil B'!A1"/>
    <hyperlink ref="B6" r:id="rId9" location="'Erik J'!A1"/>
    <hyperlink ref="B9" r:id="rId10" location="Fredde!A1"/>
    <hyperlink ref="B12" r:id="rId11" location="Jeppe!A1"/>
    <hyperlink ref="B33" r:id="rId12" location="'Johan P'!A1"/>
    <hyperlink ref="B3" r:id="rId13" location="Junhem!A1"/>
    <hyperlink ref="B8" r:id="rId14" location="Kjellgren!A1"/>
    <hyperlink ref="B20" r:id="rId15" location="'Oskar B'!A1"/>
    <hyperlink ref="B30" r:id="rId16" location="Henningsson!A1"/>
    <hyperlink ref="B19" r:id="rId17" location="PÖ!A1"/>
    <hyperlink ref="B28" r:id="rId18" location="Ralle!A1"/>
    <hyperlink ref="B13" r:id="rId19" location="Son!A1"/>
    <hyperlink ref="B10" r:id="rId20" location="Stavåker!A1"/>
    <hyperlink ref="B38" r:id="rId21" location="Wiggen!A1"/>
    <hyperlink ref="B4" r:id="rId22" location="Hugo!A1"/>
    <hyperlink ref="B5" r:id="rId23" location="Ogge!A1"/>
    <hyperlink ref="B14" r:id="rId24" location="Robin!A1"/>
    <hyperlink ref="B29" r:id="rId25" location="Allen!A1"/>
    <hyperlink ref="B35" r:id="rId26" location="Trojjefors!A1"/>
    <hyperlink ref="B36" r:id="rId27" location="Lyck!A1"/>
    <hyperlink ref="B21" r:id="rId28" location="Gross!A1"/>
    <hyperlink ref="B37" r:id="rId29" location="Frasse!A1"/>
    <hyperlink ref="B25" r:id="rId30" location="Jögge!A1"/>
    <hyperlink ref="B16" r:id="rId31" location="Pasi!A1"/>
    <hyperlink ref="B22" r:id="rId32" location="'Erik B'!A1"/>
    <hyperlink ref="B31" r:id="rId33" location="'Filip AP'!A1"/>
    <hyperlink ref="B39:B42" r:id="rId34" location="Wiggen!A1" display="Marcus Wigren"/>
    <hyperlink ref="B43:B46" r:id="rId35" location="Wiggen!A1" display="Marcus Wigren"/>
    <hyperlink ref="B47" r:id="rId36" location="Wiggen!A1" display="Marcus Wigren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37"/>
  <picture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Mikael</cp:lastModifiedBy>
  <cp:lastPrinted>2013-06-16T07:44:51Z</cp:lastPrinted>
  <dcterms:created xsi:type="dcterms:W3CDTF">2012-11-11T10:08:28Z</dcterms:created>
  <dcterms:modified xsi:type="dcterms:W3CDTF">2013-06-17T19:17:45Z</dcterms:modified>
</cp:coreProperties>
</file>