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2021_2022\"/>
    </mc:Choice>
  </mc:AlternateContent>
  <xr:revisionPtr revIDLastSave="0" documentId="13_ncr:1_{E866751B-357A-455E-B49C-169CAF8C683E}" xr6:coauthVersionLast="47" xr6:coauthVersionMax="47" xr10:uidLastSave="{00000000-0000-0000-0000-000000000000}"/>
  <workbookProtection workbookAlgorithmName="SHA-512" workbookHashValue="rVyTKd28sBTI+fqKF23wy4gIS/zepVNAymwBc7sm4wRGSiUCK6hoOBq50I+UJP5Xbs/D3a9mSHZ2BpdqxJM1ZQ==" workbookSaltValue="chUsPqvTUSJzoIkcJC0tzg==" workbookSpinCount="100000" lockStructure="1"/>
  <bookViews>
    <workbookView xWindow="-120" yWindow="-120" windowWidth="29040" windowHeight="16440" activeTab="3" xr2:uid="{35FC72CD-BFA8-414D-99B6-67EAC3EB7C68}"/>
  </bookViews>
  <sheets>
    <sheet name="Pojkar Blå" sheetId="2" r:id="rId1"/>
    <sheet name="Flickor Blå" sheetId="3" r:id="rId2"/>
    <sheet name="Pojkar Grön" sheetId="5" r:id="rId3"/>
    <sheet name="Flickor Grö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6" i="2" l="1"/>
  <c r="L136" i="2"/>
  <c r="J136" i="2"/>
  <c r="I136" i="2"/>
  <c r="M135" i="2"/>
  <c r="L135" i="2"/>
  <c r="J135" i="2"/>
  <c r="I135" i="2"/>
  <c r="M134" i="2"/>
  <c r="L134" i="2"/>
  <c r="J134" i="2"/>
  <c r="I134" i="2"/>
  <c r="M133" i="2"/>
  <c r="L133" i="2"/>
  <c r="J133" i="2"/>
  <c r="I133" i="2"/>
  <c r="M132" i="2"/>
  <c r="L132" i="2"/>
  <c r="J132" i="2"/>
  <c r="I132" i="2"/>
  <c r="M131" i="2"/>
  <c r="L131" i="2"/>
  <c r="J131" i="2"/>
  <c r="I131" i="2"/>
  <c r="L130" i="2"/>
  <c r="I130" i="2"/>
  <c r="P127" i="2"/>
  <c r="O127" i="2"/>
  <c r="M127" i="2"/>
  <c r="L127" i="2"/>
  <c r="J127" i="2"/>
  <c r="I127" i="2"/>
  <c r="P126" i="2"/>
  <c r="O126" i="2"/>
  <c r="M126" i="2"/>
  <c r="L126" i="2"/>
  <c r="J126" i="2"/>
  <c r="I126" i="2"/>
  <c r="P125" i="2"/>
  <c r="O125" i="2"/>
  <c r="M125" i="2"/>
  <c r="L125" i="2"/>
  <c r="J125" i="2"/>
  <c r="I125" i="2"/>
  <c r="P124" i="2"/>
  <c r="O124" i="2"/>
  <c r="M124" i="2"/>
  <c r="L124" i="2"/>
  <c r="J124" i="2"/>
  <c r="I124" i="2"/>
  <c r="P123" i="2"/>
  <c r="O123" i="2"/>
  <c r="M123" i="2"/>
  <c r="L123" i="2"/>
  <c r="J123" i="2"/>
  <c r="I123" i="2"/>
  <c r="P122" i="2"/>
  <c r="O122" i="2"/>
  <c r="M122" i="2"/>
  <c r="L122" i="2"/>
  <c r="J122" i="2"/>
  <c r="I122" i="2"/>
  <c r="O121" i="2"/>
  <c r="L121" i="2"/>
  <c r="I121" i="2"/>
  <c r="P60" i="2"/>
  <c r="O60" i="2"/>
  <c r="M60" i="2"/>
  <c r="L60" i="2"/>
  <c r="J60" i="2"/>
  <c r="I60" i="2"/>
  <c r="P59" i="2"/>
  <c r="O59" i="2"/>
  <c r="M59" i="2"/>
  <c r="L59" i="2"/>
  <c r="J59" i="2"/>
  <c r="I59" i="2"/>
  <c r="P58" i="2"/>
  <c r="O58" i="2"/>
  <c r="M58" i="2"/>
  <c r="L58" i="2"/>
  <c r="J58" i="2"/>
  <c r="I58" i="2"/>
  <c r="P57" i="2"/>
  <c r="O57" i="2"/>
  <c r="M57" i="2"/>
  <c r="L57" i="2"/>
  <c r="J57" i="2"/>
  <c r="I57" i="2"/>
  <c r="P56" i="2"/>
  <c r="O56" i="2"/>
  <c r="M56" i="2"/>
  <c r="L56" i="2"/>
  <c r="J56" i="2"/>
  <c r="I56" i="2"/>
  <c r="P55" i="2"/>
  <c r="O55" i="2"/>
  <c r="M55" i="2"/>
  <c r="L55" i="2"/>
  <c r="J55" i="2"/>
  <c r="I55" i="2"/>
  <c r="O54" i="2"/>
  <c r="L54" i="2"/>
  <c r="I54" i="2"/>
  <c r="P51" i="2"/>
  <c r="O51" i="2"/>
  <c r="M51" i="2"/>
  <c r="L51" i="2"/>
  <c r="J51" i="2"/>
  <c r="I51" i="2"/>
  <c r="P50" i="2"/>
  <c r="O50" i="2"/>
  <c r="M50" i="2"/>
  <c r="L50" i="2"/>
  <c r="J50" i="2"/>
  <c r="I50" i="2"/>
  <c r="P49" i="2"/>
  <c r="O49" i="2"/>
  <c r="M49" i="2"/>
  <c r="L49" i="2"/>
  <c r="J49" i="2"/>
  <c r="I49" i="2"/>
  <c r="P48" i="2"/>
  <c r="O48" i="2"/>
  <c r="M48" i="2"/>
  <c r="L48" i="2"/>
  <c r="J48" i="2"/>
  <c r="I48" i="2"/>
  <c r="P47" i="2"/>
  <c r="O47" i="2"/>
  <c r="M47" i="2"/>
  <c r="L47" i="2"/>
  <c r="J47" i="2"/>
  <c r="I47" i="2"/>
  <c r="P46" i="2"/>
  <c r="O46" i="2"/>
  <c r="M46" i="2"/>
  <c r="L46" i="2"/>
  <c r="J46" i="2"/>
  <c r="I46" i="2"/>
  <c r="O45" i="2"/>
  <c r="L45" i="2"/>
  <c r="I45" i="2"/>
  <c r="M22" i="5"/>
  <c r="L22" i="5"/>
  <c r="J22" i="5"/>
  <c r="I22" i="5"/>
  <c r="M21" i="5"/>
  <c r="L21" i="5"/>
  <c r="J21" i="5"/>
  <c r="I21" i="5"/>
  <c r="M20" i="5"/>
  <c r="L20" i="5"/>
  <c r="J20" i="5"/>
  <c r="I20" i="5"/>
  <c r="M19" i="5"/>
  <c r="L19" i="5"/>
  <c r="J19" i="5"/>
  <c r="I19" i="5"/>
  <c r="M18" i="5"/>
  <c r="L18" i="5"/>
  <c r="J18" i="5"/>
  <c r="I18" i="5"/>
  <c r="M17" i="5"/>
  <c r="L17" i="5"/>
  <c r="J17" i="5"/>
  <c r="I17" i="5"/>
  <c r="L16" i="5"/>
  <c r="I16" i="5"/>
  <c r="M13" i="5"/>
  <c r="L13" i="5"/>
  <c r="J13" i="5"/>
  <c r="I13" i="5"/>
  <c r="M12" i="5"/>
  <c r="L12" i="5"/>
  <c r="J12" i="5"/>
  <c r="I12" i="5"/>
  <c r="M11" i="5"/>
  <c r="L11" i="5"/>
  <c r="J11" i="5"/>
  <c r="I11" i="5"/>
  <c r="M10" i="5"/>
  <c r="L10" i="5"/>
  <c r="J10" i="5"/>
  <c r="I10" i="5"/>
  <c r="M9" i="5"/>
  <c r="L9" i="5"/>
  <c r="J9" i="5"/>
  <c r="I9" i="5"/>
  <c r="M8" i="5"/>
  <c r="L8" i="5"/>
  <c r="J8" i="5"/>
  <c r="I8" i="5"/>
  <c r="L7" i="5"/>
  <c r="I7" i="5"/>
  <c r="M41" i="6" l="1"/>
  <c r="L41" i="6"/>
  <c r="J41" i="6"/>
  <c r="I41" i="6"/>
  <c r="M40" i="6"/>
  <c r="L40" i="6"/>
  <c r="J40" i="6"/>
  <c r="I40" i="6"/>
  <c r="M39" i="6"/>
  <c r="L39" i="6"/>
  <c r="J39" i="6"/>
  <c r="I39" i="6"/>
  <c r="M38" i="6"/>
  <c r="L38" i="6"/>
  <c r="J38" i="6"/>
  <c r="I38" i="6"/>
  <c r="M37" i="6"/>
  <c r="L37" i="6"/>
  <c r="J37" i="6"/>
  <c r="I37" i="6"/>
  <c r="M36" i="6"/>
  <c r="L36" i="6"/>
  <c r="J36" i="6"/>
  <c r="I36" i="6"/>
  <c r="L35" i="6"/>
  <c r="I35" i="6"/>
  <c r="M32" i="6"/>
  <c r="L32" i="6"/>
  <c r="J32" i="6"/>
  <c r="I32" i="6"/>
  <c r="M31" i="6"/>
  <c r="L31" i="6"/>
  <c r="J31" i="6"/>
  <c r="I31" i="6"/>
  <c r="M30" i="6"/>
  <c r="L30" i="6"/>
  <c r="J30" i="6"/>
  <c r="I30" i="6"/>
  <c r="M29" i="6"/>
  <c r="L29" i="6"/>
  <c r="J29" i="6"/>
  <c r="I29" i="6"/>
  <c r="M28" i="6"/>
  <c r="L28" i="6"/>
  <c r="J28" i="6"/>
  <c r="I28" i="6"/>
  <c r="M27" i="6"/>
  <c r="L27" i="6"/>
  <c r="J27" i="6"/>
  <c r="I27" i="6"/>
  <c r="L26" i="6"/>
  <c r="I26" i="6"/>
  <c r="M22" i="6"/>
  <c r="L22" i="6"/>
  <c r="J22" i="6"/>
  <c r="I22" i="6"/>
  <c r="M21" i="6"/>
  <c r="L21" i="6"/>
  <c r="J21" i="6"/>
  <c r="I21" i="6"/>
  <c r="M20" i="6"/>
  <c r="L20" i="6"/>
  <c r="J20" i="6"/>
  <c r="I20" i="6"/>
  <c r="M19" i="6"/>
  <c r="L19" i="6"/>
  <c r="J19" i="6"/>
  <c r="I19" i="6"/>
  <c r="M18" i="6"/>
  <c r="L18" i="6"/>
  <c r="J18" i="6"/>
  <c r="I18" i="6"/>
  <c r="M17" i="6"/>
  <c r="L17" i="6"/>
  <c r="J17" i="6"/>
  <c r="I17" i="6"/>
  <c r="L16" i="6"/>
  <c r="I16" i="6"/>
  <c r="M13" i="6"/>
  <c r="L13" i="6"/>
  <c r="J13" i="6"/>
  <c r="I13" i="6"/>
  <c r="M12" i="6"/>
  <c r="L12" i="6"/>
  <c r="J12" i="6"/>
  <c r="I12" i="6"/>
  <c r="M11" i="6"/>
  <c r="L11" i="6"/>
  <c r="J11" i="6"/>
  <c r="I11" i="6"/>
  <c r="M10" i="6"/>
  <c r="L10" i="6"/>
  <c r="J10" i="6"/>
  <c r="I10" i="6"/>
  <c r="M9" i="6"/>
  <c r="L9" i="6"/>
  <c r="J9" i="6"/>
  <c r="I9" i="6"/>
  <c r="M8" i="6"/>
  <c r="L8" i="6"/>
  <c r="J8" i="6"/>
  <c r="I8" i="6"/>
  <c r="L7" i="6"/>
  <c r="I7" i="6"/>
  <c r="P117" i="5"/>
  <c r="O117" i="5"/>
  <c r="M117" i="5"/>
  <c r="L117" i="5"/>
  <c r="J117" i="5"/>
  <c r="I117" i="5"/>
  <c r="P116" i="5"/>
  <c r="O116" i="5"/>
  <c r="M116" i="5"/>
  <c r="L116" i="5"/>
  <c r="J116" i="5"/>
  <c r="I116" i="5"/>
  <c r="P115" i="5"/>
  <c r="O115" i="5"/>
  <c r="M115" i="5"/>
  <c r="L115" i="5"/>
  <c r="J115" i="5"/>
  <c r="I115" i="5"/>
  <c r="P114" i="5"/>
  <c r="O114" i="5"/>
  <c r="M114" i="5"/>
  <c r="L114" i="5"/>
  <c r="J114" i="5"/>
  <c r="I114" i="5"/>
  <c r="P113" i="5"/>
  <c r="O113" i="5"/>
  <c r="M113" i="5"/>
  <c r="L113" i="5"/>
  <c r="J113" i="5"/>
  <c r="I113" i="5"/>
  <c r="P112" i="5"/>
  <c r="O112" i="5"/>
  <c r="M112" i="5"/>
  <c r="L112" i="5"/>
  <c r="J112" i="5"/>
  <c r="I112" i="5"/>
  <c r="O111" i="5"/>
  <c r="L111" i="5"/>
  <c r="I111" i="5"/>
  <c r="S108" i="5"/>
  <c r="R108" i="5"/>
  <c r="P108" i="5"/>
  <c r="O108" i="5"/>
  <c r="M108" i="5"/>
  <c r="L108" i="5"/>
  <c r="J108" i="5"/>
  <c r="I108" i="5"/>
  <c r="S107" i="5"/>
  <c r="R107" i="5"/>
  <c r="P107" i="5"/>
  <c r="O107" i="5"/>
  <c r="M107" i="5"/>
  <c r="L107" i="5"/>
  <c r="J107" i="5"/>
  <c r="I107" i="5"/>
  <c r="S106" i="5"/>
  <c r="R106" i="5"/>
  <c r="P106" i="5"/>
  <c r="O106" i="5"/>
  <c r="M106" i="5"/>
  <c r="L106" i="5"/>
  <c r="J106" i="5"/>
  <c r="I106" i="5"/>
  <c r="S105" i="5"/>
  <c r="R105" i="5"/>
  <c r="P105" i="5"/>
  <c r="O105" i="5"/>
  <c r="M105" i="5"/>
  <c r="L105" i="5"/>
  <c r="J105" i="5"/>
  <c r="I105" i="5"/>
  <c r="S104" i="5"/>
  <c r="R104" i="5"/>
  <c r="P104" i="5"/>
  <c r="O104" i="5"/>
  <c r="M104" i="5"/>
  <c r="L104" i="5"/>
  <c r="J104" i="5"/>
  <c r="I104" i="5"/>
  <c r="S103" i="5"/>
  <c r="R103" i="5"/>
  <c r="P103" i="5"/>
  <c r="O103" i="5"/>
  <c r="M103" i="5"/>
  <c r="L103" i="5"/>
  <c r="J103" i="5"/>
  <c r="I103" i="5"/>
  <c r="R102" i="5"/>
  <c r="O102" i="5"/>
  <c r="L102" i="5"/>
  <c r="I102" i="5"/>
  <c r="M98" i="5"/>
  <c r="L98" i="5"/>
  <c r="J98" i="5"/>
  <c r="I98" i="5"/>
  <c r="M97" i="5"/>
  <c r="L97" i="5"/>
  <c r="J97" i="5"/>
  <c r="I97" i="5"/>
  <c r="M96" i="5"/>
  <c r="L96" i="5"/>
  <c r="J96" i="5"/>
  <c r="I96" i="5"/>
  <c r="M95" i="5"/>
  <c r="L95" i="5"/>
  <c r="J95" i="5"/>
  <c r="I95" i="5"/>
  <c r="M94" i="5"/>
  <c r="L94" i="5"/>
  <c r="J94" i="5"/>
  <c r="I94" i="5"/>
  <c r="M93" i="5"/>
  <c r="L93" i="5"/>
  <c r="J93" i="5"/>
  <c r="I93" i="5"/>
  <c r="L92" i="5"/>
  <c r="I92" i="5"/>
  <c r="P89" i="5"/>
  <c r="O89" i="5"/>
  <c r="M89" i="5"/>
  <c r="L89" i="5"/>
  <c r="J89" i="5"/>
  <c r="I89" i="5"/>
  <c r="P88" i="5"/>
  <c r="O88" i="5"/>
  <c r="M88" i="5"/>
  <c r="L88" i="5"/>
  <c r="J88" i="5"/>
  <c r="I88" i="5"/>
  <c r="P87" i="5"/>
  <c r="O87" i="5"/>
  <c r="M87" i="5"/>
  <c r="L87" i="5"/>
  <c r="J87" i="5"/>
  <c r="I87" i="5"/>
  <c r="P86" i="5"/>
  <c r="O86" i="5"/>
  <c r="M86" i="5"/>
  <c r="L86" i="5"/>
  <c r="J86" i="5"/>
  <c r="I86" i="5"/>
  <c r="P85" i="5"/>
  <c r="O85" i="5"/>
  <c r="M85" i="5"/>
  <c r="L85" i="5"/>
  <c r="J85" i="5"/>
  <c r="I85" i="5"/>
  <c r="P84" i="5"/>
  <c r="O84" i="5"/>
  <c r="M84" i="5"/>
  <c r="L84" i="5"/>
  <c r="J84" i="5"/>
  <c r="I84" i="5"/>
  <c r="O83" i="5"/>
  <c r="L83" i="5"/>
  <c r="I83" i="5"/>
  <c r="P79" i="5"/>
  <c r="O79" i="5"/>
  <c r="M79" i="5"/>
  <c r="L79" i="5"/>
  <c r="J79" i="5"/>
  <c r="I79" i="5"/>
  <c r="P78" i="5"/>
  <c r="O78" i="5"/>
  <c r="M78" i="5"/>
  <c r="L78" i="5"/>
  <c r="J78" i="5"/>
  <c r="I78" i="5"/>
  <c r="P77" i="5"/>
  <c r="O77" i="5"/>
  <c r="M77" i="5"/>
  <c r="L77" i="5"/>
  <c r="J77" i="5"/>
  <c r="I77" i="5"/>
  <c r="P76" i="5"/>
  <c r="O76" i="5"/>
  <c r="M76" i="5"/>
  <c r="L76" i="5"/>
  <c r="J76" i="5"/>
  <c r="I76" i="5"/>
  <c r="P75" i="5"/>
  <c r="O75" i="5"/>
  <c r="M75" i="5"/>
  <c r="L75" i="5"/>
  <c r="J75" i="5"/>
  <c r="I75" i="5"/>
  <c r="P74" i="5"/>
  <c r="O74" i="5"/>
  <c r="M74" i="5"/>
  <c r="L74" i="5"/>
  <c r="J74" i="5"/>
  <c r="I74" i="5"/>
  <c r="O73" i="5"/>
  <c r="L73" i="5"/>
  <c r="I73" i="5"/>
  <c r="P70" i="5"/>
  <c r="O70" i="5"/>
  <c r="M70" i="5"/>
  <c r="L70" i="5"/>
  <c r="J70" i="5"/>
  <c r="I70" i="5"/>
  <c r="P69" i="5"/>
  <c r="O69" i="5"/>
  <c r="M69" i="5"/>
  <c r="L69" i="5"/>
  <c r="J69" i="5"/>
  <c r="I69" i="5"/>
  <c r="P68" i="5"/>
  <c r="O68" i="5"/>
  <c r="M68" i="5"/>
  <c r="L68" i="5"/>
  <c r="J68" i="5"/>
  <c r="I68" i="5"/>
  <c r="P67" i="5"/>
  <c r="O67" i="5"/>
  <c r="M67" i="5"/>
  <c r="L67" i="5"/>
  <c r="J67" i="5"/>
  <c r="I67" i="5"/>
  <c r="P66" i="5"/>
  <c r="O66" i="5"/>
  <c r="M66" i="5"/>
  <c r="L66" i="5"/>
  <c r="J66" i="5"/>
  <c r="I66" i="5"/>
  <c r="P65" i="5"/>
  <c r="O65" i="5"/>
  <c r="M65" i="5"/>
  <c r="L65" i="5"/>
  <c r="J65" i="5"/>
  <c r="I65" i="5"/>
  <c r="O64" i="5"/>
  <c r="L64" i="5"/>
  <c r="I64" i="5"/>
  <c r="M60" i="5" l="1"/>
  <c r="L60" i="5"/>
  <c r="J60" i="5"/>
  <c r="I60" i="5"/>
  <c r="M59" i="5"/>
  <c r="L59" i="5"/>
  <c r="J59" i="5"/>
  <c r="I59" i="5"/>
  <c r="M58" i="5"/>
  <c r="L58" i="5"/>
  <c r="J58" i="5"/>
  <c r="I58" i="5"/>
  <c r="M57" i="5"/>
  <c r="L57" i="5"/>
  <c r="J57" i="5"/>
  <c r="I57" i="5"/>
  <c r="M56" i="5"/>
  <c r="L56" i="5"/>
  <c r="J56" i="5"/>
  <c r="I56" i="5"/>
  <c r="M55" i="5"/>
  <c r="L55" i="5"/>
  <c r="J55" i="5"/>
  <c r="I55" i="5"/>
  <c r="L54" i="5"/>
  <c r="I54" i="5"/>
  <c r="M51" i="5"/>
  <c r="L51" i="5"/>
  <c r="J51" i="5"/>
  <c r="I51" i="5"/>
  <c r="M50" i="5"/>
  <c r="L50" i="5"/>
  <c r="J50" i="5"/>
  <c r="I50" i="5"/>
  <c r="M49" i="5"/>
  <c r="L49" i="5"/>
  <c r="J49" i="5"/>
  <c r="I49" i="5"/>
  <c r="M48" i="5"/>
  <c r="L48" i="5"/>
  <c r="J48" i="5"/>
  <c r="I48" i="5"/>
  <c r="M47" i="5"/>
  <c r="L47" i="5"/>
  <c r="J47" i="5"/>
  <c r="I47" i="5"/>
  <c r="M46" i="5"/>
  <c r="L46" i="5"/>
  <c r="J46" i="5"/>
  <c r="I46" i="5"/>
  <c r="L45" i="5"/>
  <c r="I45" i="5"/>
  <c r="M41" i="5"/>
  <c r="L41" i="5"/>
  <c r="J41" i="5"/>
  <c r="I41" i="5"/>
  <c r="M40" i="5"/>
  <c r="L40" i="5"/>
  <c r="J40" i="5"/>
  <c r="I40" i="5"/>
  <c r="M39" i="5"/>
  <c r="L39" i="5"/>
  <c r="J39" i="5"/>
  <c r="I39" i="5"/>
  <c r="M38" i="5"/>
  <c r="L38" i="5"/>
  <c r="J38" i="5"/>
  <c r="I38" i="5"/>
  <c r="M37" i="5"/>
  <c r="L37" i="5"/>
  <c r="J37" i="5"/>
  <c r="I37" i="5"/>
  <c r="M36" i="5"/>
  <c r="L36" i="5"/>
  <c r="J36" i="5"/>
  <c r="I36" i="5"/>
  <c r="L35" i="5"/>
  <c r="I35" i="5"/>
  <c r="M32" i="5"/>
  <c r="L32" i="5"/>
  <c r="J32" i="5"/>
  <c r="I32" i="5"/>
  <c r="M31" i="5"/>
  <c r="L31" i="5"/>
  <c r="J31" i="5"/>
  <c r="I31" i="5"/>
  <c r="M30" i="5"/>
  <c r="L30" i="5"/>
  <c r="J30" i="5"/>
  <c r="I30" i="5"/>
  <c r="M29" i="5"/>
  <c r="L29" i="5"/>
  <c r="J29" i="5"/>
  <c r="I29" i="5"/>
  <c r="M28" i="5"/>
  <c r="L28" i="5"/>
  <c r="J28" i="5"/>
  <c r="I28" i="5"/>
  <c r="M27" i="5"/>
  <c r="L27" i="5"/>
  <c r="J27" i="5"/>
  <c r="I27" i="5"/>
  <c r="L26" i="5"/>
  <c r="I26" i="5"/>
  <c r="L22" i="3"/>
  <c r="K22" i="3"/>
  <c r="I22" i="3"/>
  <c r="H22" i="3"/>
  <c r="L21" i="3"/>
  <c r="K21" i="3"/>
  <c r="I21" i="3"/>
  <c r="H21" i="3"/>
  <c r="L20" i="3"/>
  <c r="K20" i="3"/>
  <c r="I20" i="3"/>
  <c r="H20" i="3"/>
  <c r="L19" i="3"/>
  <c r="K19" i="3"/>
  <c r="I19" i="3"/>
  <c r="H19" i="3"/>
  <c r="L18" i="3"/>
  <c r="K18" i="3"/>
  <c r="I18" i="3"/>
  <c r="H18" i="3"/>
  <c r="L17" i="3"/>
  <c r="K17" i="3"/>
  <c r="I17" i="3"/>
  <c r="H17" i="3"/>
  <c r="K16" i="3"/>
  <c r="H16" i="3"/>
  <c r="L13" i="3"/>
  <c r="K13" i="3"/>
  <c r="I13" i="3"/>
  <c r="H13" i="3"/>
  <c r="L12" i="3"/>
  <c r="K12" i="3"/>
  <c r="I12" i="3"/>
  <c r="H12" i="3"/>
  <c r="L11" i="3"/>
  <c r="K11" i="3"/>
  <c r="I11" i="3"/>
  <c r="H11" i="3"/>
  <c r="L10" i="3"/>
  <c r="K10" i="3"/>
  <c r="I10" i="3"/>
  <c r="H10" i="3"/>
  <c r="L9" i="3"/>
  <c r="K9" i="3"/>
  <c r="I9" i="3"/>
  <c r="H9" i="3"/>
  <c r="L8" i="3"/>
  <c r="K8" i="3"/>
  <c r="I8" i="3"/>
  <c r="H8" i="3"/>
  <c r="K7" i="3"/>
  <c r="H7" i="3"/>
  <c r="L41" i="3"/>
  <c r="K41" i="3"/>
  <c r="I41" i="3"/>
  <c r="H41" i="3"/>
  <c r="L40" i="3"/>
  <c r="K40" i="3"/>
  <c r="I40" i="3"/>
  <c r="H40" i="3"/>
  <c r="L39" i="3"/>
  <c r="K39" i="3"/>
  <c r="I39" i="3"/>
  <c r="H39" i="3"/>
  <c r="L38" i="3"/>
  <c r="K38" i="3"/>
  <c r="I38" i="3"/>
  <c r="H38" i="3"/>
  <c r="L37" i="3"/>
  <c r="K37" i="3"/>
  <c r="I37" i="3"/>
  <c r="H37" i="3"/>
  <c r="L36" i="3"/>
  <c r="K36" i="3"/>
  <c r="I36" i="3"/>
  <c r="H36" i="3"/>
  <c r="K35" i="3"/>
  <c r="H35" i="3"/>
  <c r="O32" i="3"/>
  <c r="N32" i="3"/>
  <c r="L32" i="3"/>
  <c r="K32" i="3"/>
  <c r="I32" i="3"/>
  <c r="H32" i="3"/>
  <c r="O31" i="3"/>
  <c r="N31" i="3"/>
  <c r="L31" i="3"/>
  <c r="K31" i="3"/>
  <c r="I31" i="3"/>
  <c r="H31" i="3"/>
  <c r="O30" i="3"/>
  <c r="N30" i="3"/>
  <c r="L30" i="3"/>
  <c r="K30" i="3"/>
  <c r="I30" i="3"/>
  <c r="H30" i="3"/>
  <c r="O29" i="3"/>
  <c r="N29" i="3"/>
  <c r="L29" i="3"/>
  <c r="K29" i="3"/>
  <c r="I29" i="3"/>
  <c r="H29" i="3"/>
  <c r="O28" i="3"/>
  <c r="N28" i="3"/>
  <c r="L28" i="3"/>
  <c r="K28" i="3"/>
  <c r="I28" i="3"/>
  <c r="H28" i="3"/>
  <c r="O27" i="3"/>
  <c r="N27" i="3"/>
  <c r="L27" i="3"/>
  <c r="K27" i="3"/>
  <c r="I27" i="3"/>
  <c r="H27" i="3"/>
  <c r="N26" i="3"/>
  <c r="K26" i="3"/>
  <c r="H26" i="3"/>
  <c r="M174" i="2"/>
  <c r="L174" i="2"/>
  <c r="J174" i="2"/>
  <c r="I174" i="2"/>
  <c r="M173" i="2"/>
  <c r="L173" i="2"/>
  <c r="J173" i="2"/>
  <c r="I173" i="2"/>
  <c r="M172" i="2"/>
  <c r="L172" i="2"/>
  <c r="J172" i="2"/>
  <c r="I172" i="2"/>
  <c r="M171" i="2"/>
  <c r="L171" i="2"/>
  <c r="J171" i="2"/>
  <c r="I171" i="2"/>
  <c r="M170" i="2"/>
  <c r="L170" i="2"/>
  <c r="J170" i="2"/>
  <c r="I170" i="2"/>
  <c r="M169" i="2"/>
  <c r="L169" i="2"/>
  <c r="J169" i="2"/>
  <c r="I169" i="2"/>
  <c r="L168" i="2"/>
  <c r="I168" i="2"/>
  <c r="P165" i="2"/>
  <c r="O165" i="2"/>
  <c r="M165" i="2"/>
  <c r="L165" i="2"/>
  <c r="J165" i="2"/>
  <c r="I165" i="2"/>
  <c r="P164" i="2"/>
  <c r="O164" i="2"/>
  <c r="M164" i="2"/>
  <c r="L164" i="2"/>
  <c r="J164" i="2"/>
  <c r="I164" i="2"/>
  <c r="P163" i="2"/>
  <c r="O163" i="2"/>
  <c r="M163" i="2"/>
  <c r="L163" i="2"/>
  <c r="J163" i="2"/>
  <c r="I163" i="2"/>
  <c r="P162" i="2"/>
  <c r="O162" i="2"/>
  <c r="M162" i="2"/>
  <c r="L162" i="2"/>
  <c r="J162" i="2"/>
  <c r="I162" i="2"/>
  <c r="P161" i="2"/>
  <c r="O161" i="2"/>
  <c r="M161" i="2"/>
  <c r="L161" i="2"/>
  <c r="J161" i="2"/>
  <c r="I161" i="2"/>
  <c r="P160" i="2"/>
  <c r="O160" i="2"/>
  <c r="M160" i="2"/>
  <c r="L160" i="2"/>
  <c r="J160" i="2"/>
  <c r="I160" i="2"/>
  <c r="O159" i="2"/>
  <c r="L159" i="2"/>
  <c r="I159" i="2"/>
  <c r="M155" i="2"/>
  <c r="L155" i="2"/>
  <c r="J155" i="2"/>
  <c r="I155" i="2"/>
  <c r="M154" i="2"/>
  <c r="L154" i="2"/>
  <c r="J154" i="2"/>
  <c r="I154" i="2"/>
  <c r="M153" i="2"/>
  <c r="L153" i="2"/>
  <c r="J153" i="2"/>
  <c r="I153" i="2"/>
  <c r="M152" i="2"/>
  <c r="L152" i="2"/>
  <c r="J152" i="2"/>
  <c r="I152" i="2"/>
  <c r="M151" i="2"/>
  <c r="L151" i="2"/>
  <c r="J151" i="2"/>
  <c r="I151" i="2"/>
  <c r="M150" i="2"/>
  <c r="L150" i="2"/>
  <c r="J150" i="2"/>
  <c r="I150" i="2"/>
  <c r="L149" i="2"/>
  <c r="I149" i="2"/>
  <c r="M146" i="2"/>
  <c r="L146" i="2"/>
  <c r="J146" i="2"/>
  <c r="I146" i="2"/>
  <c r="M145" i="2"/>
  <c r="L145" i="2"/>
  <c r="J145" i="2"/>
  <c r="I145" i="2"/>
  <c r="M144" i="2"/>
  <c r="L144" i="2"/>
  <c r="J144" i="2"/>
  <c r="I144" i="2"/>
  <c r="M143" i="2"/>
  <c r="L143" i="2"/>
  <c r="J143" i="2"/>
  <c r="I143" i="2"/>
  <c r="M142" i="2"/>
  <c r="L142" i="2"/>
  <c r="J142" i="2"/>
  <c r="I142" i="2"/>
  <c r="M141" i="2"/>
  <c r="L141" i="2"/>
  <c r="J141" i="2"/>
  <c r="I141" i="2"/>
  <c r="L140" i="2"/>
  <c r="I140" i="2"/>
  <c r="M117" i="2"/>
  <c r="L117" i="2"/>
  <c r="J117" i="2"/>
  <c r="I117" i="2"/>
  <c r="M116" i="2"/>
  <c r="L116" i="2"/>
  <c r="J116" i="2"/>
  <c r="I116" i="2"/>
  <c r="M115" i="2"/>
  <c r="L115" i="2"/>
  <c r="J115" i="2"/>
  <c r="I115" i="2"/>
  <c r="M114" i="2"/>
  <c r="L114" i="2"/>
  <c r="J114" i="2"/>
  <c r="I114" i="2"/>
  <c r="M113" i="2"/>
  <c r="L113" i="2"/>
  <c r="J113" i="2"/>
  <c r="I113" i="2"/>
  <c r="M112" i="2"/>
  <c r="L112" i="2"/>
  <c r="J112" i="2"/>
  <c r="I112" i="2"/>
  <c r="L111" i="2"/>
  <c r="I111" i="2"/>
  <c r="P108" i="2"/>
  <c r="O108" i="2"/>
  <c r="M108" i="2"/>
  <c r="L108" i="2"/>
  <c r="J108" i="2"/>
  <c r="I108" i="2"/>
  <c r="P107" i="2"/>
  <c r="O107" i="2"/>
  <c r="M107" i="2"/>
  <c r="L107" i="2"/>
  <c r="J107" i="2"/>
  <c r="I107" i="2"/>
  <c r="P106" i="2"/>
  <c r="O106" i="2"/>
  <c r="M106" i="2"/>
  <c r="L106" i="2"/>
  <c r="J106" i="2"/>
  <c r="I106" i="2"/>
  <c r="P105" i="2"/>
  <c r="O105" i="2"/>
  <c r="M105" i="2"/>
  <c r="L105" i="2"/>
  <c r="J105" i="2"/>
  <c r="I105" i="2"/>
  <c r="P104" i="2"/>
  <c r="O104" i="2"/>
  <c r="M104" i="2"/>
  <c r="L104" i="2"/>
  <c r="J104" i="2"/>
  <c r="I104" i="2"/>
  <c r="P103" i="2"/>
  <c r="O103" i="2"/>
  <c r="M103" i="2"/>
  <c r="L103" i="2"/>
  <c r="J103" i="2"/>
  <c r="I103" i="2"/>
  <c r="O102" i="2"/>
  <c r="L102" i="2"/>
  <c r="I102" i="2"/>
  <c r="M98" i="2"/>
  <c r="L98" i="2"/>
  <c r="J98" i="2"/>
  <c r="I98" i="2"/>
  <c r="M97" i="2"/>
  <c r="L97" i="2"/>
  <c r="J97" i="2"/>
  <c r="I97" i="2"/>
  <c r="M96" i="2"/>
  <c r="L96" i="2"/>
  <c r="J96" i="2"/>
  <c r="I96" i="2"/>
  <c r="M95" i="2"/>
  <c r="L95" i="2"/>
  <c r="J95" i="2"/>
  <c r="I95" i="2"/>
  <c r="M94" i="2"/>
  <c r="L94" i="2"/>
  <c r="J94" i="2"/>
  <c r="I94" i="2"/>
  <c r="M93" i="2"/>
  <c r="L93" i="2"/>
  <c r="J93" i="2"/>
  <c r="I93" i="2"/>
  <c r="L92" i="2"/>
  <c r="I92" i="2"/>
  <c r="M89" i="2"/>
  <c r="L89" i="2"/>
  <c r="J89" i="2"/>
  <c r="I89" i="2"/>
  <c r="M88" i="2"/>
  <c r="L88" i="2"/>
  <c r="J88" i="2"/>
  <c r="I88" i="2"/>
  <c r="M87" i="2"/>
  <c r="L87" i="2"/>
  <c r="J87" i="2"/>
  <c r="I87" i="2"/>
  <c r="M86" i="2"/>
  <c r="L86" i="2"/>
  <c r="J86" i="2"/>
  <c r="I86" i="2"/>
  <c r="M85" i="2"/>
  <c r="L85" i="2"/>
  <c r="J85" i="2"/>
  <c r="I85" i="2"/>
  <c r="M84" i="2"/>
  <c r="L84" i="2"/>
  <c r="J84" i="2"/>
  <c r="I84" i="2"/>
  <c r="L83" i="2"/>
  <c r="I83" i="2"/>
  <c r="M79" i="2"/>
  <c r="L79" i="2"/>
  <c r="J79" i="2"/>
  <c r="I79" i="2"/>
  <c r="M78" i="2"/>
  <c r="L78" i="2"/>
  <c r="J78" i="2"/>
  <c r="I78" i="2"/>
  <c r="M77" i="2"/>
  <c r="L77" i="2"/>
  <c r="J77" i="2"/>
  <c r="I77" i="2"/>
  <c r="M76" i="2"/>
  <c r="L76" i="2"/>
  <c r="J76" i="2"/>
  <c r="I76" i="2"/>
  <c r="M75" i="2"/>
  <c r="L75" i="2"/>
  <c r="J75" i="2"/>
  <c r="I75" i="2"/>
  <c r="M74" i="2"/>
  <c r="L74" i="2"/>
  <c r="J74" i="2"/>
  <c r="I74" i="2"/>
  <c r="L73" i="2"/>
  <c r="I73" i="2"/>
  <c r="M70" i="2"/>
  <c r="L70" i="2"/>
  <c r="J70" i="2"/>
  <c r="I70" i="2"/>
  <c r="M69" i="2"/>
  <c r="L69" i="2"/>
  <c r="J69" i="2"/>
  <c r="I69" i="2"/>
  <c r="M68" i="2"/>
  <c r="L68" i="2"/>
  <c r="J68" i="2"/>
  <c r="I68" i="2"/>
  <c r="M67" i="2"/>
  <c r="L67" i="2"/>
  <c r="J67" i="2"/>
  <c r="I67" i="2"/>
  <c r="M66" i="2"/>
  <c r="L66" i="2"/>
  <c r="J66" i="2"/>
  <c r="I66" i="2"/>
  <c r="M65" i="2"/>
  <c r="L65" i="2"/>
  <c r="J65" i="2"/>
  <c r="I65" i="2"/>
  <c r="L64" i="2"/>
  <c r="I64" i="2"/>
  <c r="M41" i="2" l="1"/>
  <c r="L41" i="2"/>
  <c r="J41" i="2"/>
  <c r="I41" i="2"/>
  <c r="M40" i="2"/>
  <c r="L40" i="2"/>
  <c r="J40" i="2"/>
  <c r="I40" i="2"/>
  <c r="M39" i="2"/>
  <c r="L39" i="2"/>
  <c r="J39" i="2"/>
  <c r="I39" i="2"/>
  <c r="M38" i="2"/>
  <c r="L38" i="2"/>
  <c r="J38" i="2"/>
  <c r="I38" i="2"/>
  <c r="M37" i="2"/>
  <c r="L37" i="2"/>
  <c r="J37" i="2"/>
  <c r="I37" i="2"/>
  <c r="M36" i="2"/>
  <c r="L36" i="2"/>
  <c r="J36" i="2"/>
  <c r="I36" i="2"/>
  <c r="L35" i="2"/>
  <c r="I35" i="2"/>
  <c r="P32" i="2"/>
  <c r="O32" i="2"/>
  <c r="M32" i="2"/>
  <c r="L32" i="2"/>
  <c r="J32" i="2"/>
  <c r="I32" i="2"/>
  <c r="P31" i="2"/>
  <c r="O31" i="2"/>
  <c r="M31" i="2"/>
  <c r="L31" i="2"/>
  <c r="J31" i="2"/>
  <c r="I31" i="2"/>
  <c r="P30" i="2"/>
  <c r="O30" i="2"/>
  <c r="M30" i="2"/>
  <c r="L30" i="2"/>
  <c r="J30" i="2"/>
  <c r="I30" i="2"/>
  <c r="P29" i="2"/>
  <c r="O29" i="2"/>
  <c r="M29" i="2"/>
  <c r="L29" i="2"/>
  <c r="J29" i="2"/>
  <c r="I29" i="2"/>
  <c r="P28" i="2"/>
  <c r="O28" i="2"/>
  <c r="M28" i="2"/>
  <c r="L28" i="2"/>
  <c r="J28" i="2"/>
  <c r="I28" i="2"/>
  <c r="P27" i="2"/>
  <c r="O27" i="2"/>
  <c r="M27" i="2"/>
  <c r="L27" i="2"/>
  <c r="J27" i="2"/>
  <c r="I27" i="2"/>
  <c r="O26" i="2"/>
  <c r="L26" i="2"/>
  <c r="I26" i="2"/>
  <c r="M22" i="2"/>
  <c r="L22" i="2"/>
  <c r="J22" i="2"/>
  <c r="I22" i="2"/>
  <c r="M21" i="2"/>
  <c r="L21" i="2"/>
  <c r="J21" i="2"/>
  <c r="I21" i="2"/>
  <c r="M20" i="2"/>
  <c r="L20" i="2"/>
  <c r="J20" i="2"/>
  <c r="I20" i="2"/>
  <c r="M19" i="2"/>
  <c r="L19" i="2"/>
  <c r="J19" i="2"/>
  <c r="I19" i="2"/>
  <c r="M18" i="2"/>
  <c r="L18" i="2"/>
  <c r="J18" i="2"/>
  <c r="I18" i="2"/>
  <c r="M17" i="2"/>
  <c r="L17" i="2"/>
  <c r="J17" i="2"/>
  <c r="I17" i="2"/>
  <c r="L16" i="2"/>
  <c r="I16" i="2"/>
  <c r="P13" i="2"/>
  <c r="O13" i="2"/>
  <c r="M13" i="2"/>
  <c r="L13" i="2"/>
  <c r="J13" i="2"/>
  <c r="I13" i="2"/>
  <c r="P12" i="2"/>
  <c r="O12" i="2"/>
  <c r="M12" i="2"/>
  <c r="L12" i="2"/>
  <c r="J12" i="2"/>
  <c r="I12" i="2"/>
  <c r="P11" i="2"/>
  <c r="O11" i="2"/>
  <c r="M11" i="2"/>
  <c r="L11" i="2"/>
  <c r="J11" i="2"/>
  <c r="I11" i="2"/>
  <c r="P10" i="2"/>
  <c r="O10" i="2"/>
  <c r="M10" i="2"/>
  <c r="L10" i="2"/>
  <c r="J10" i="2"/>
  <c r="I10" i="2"/>
  <c r="P9" i="2"/>
  <c r="O9" i="2"/>
  <c r="M9" i="2"/>
  <c r="L9" i="2"/>
  <c r="J9" i="2"/>
  <c r="I9" i="2"/>
  <c r="P8" i="2"/>
  <c r="O8" i="2"/>
  <c r="M8" i="2"/>
  <c r="L8" i="2"/>
  <c r="J8" i="2"/>
  <c r="I8" i="2"/>
  <c r="O7" i="2"/>
  <c r="L7" i="2"/>
  <c r="I7" i="2"/>
</calcChain>
</file>

<file path=xl/sharedStrings.xml><?xml version="1.0" encoding="utf-8"?>
<sst xmlns="http://schemas.openxmlformats.org/spreadsheetml/2006/main" count="1206" uniqueCount="322">
  <si>
    <t>Alvik/Baik 08-10 L1</t>
  </si>
  <si>
    <t>IBK Luleå P10</t>
  </si>
  <si>
    <t>IBK Luleå P11 L1</t>
  </si>
  <si>
    <t>IBK Luleå P12 L1</t>
  </si>
  <si>
    <t>Öjebyns IBF F10</t>
  </si>
  <si>
    <t>Bensby UFF P10/11</t>
  </si>
  <si>
    <t>K4 IF P09/10</t>
  </si>
  <si>
    <t>Wibax IBF Piteå P11 L1</t>
  </si>
  <si>
    <t>Öjebyns IBF P12</t>
  </si>
  <si>
    <t>Malmbergets AIF F09/10</t>
  </si>
  <si>
    <t>Öjebyns IBF P10</t>
  </si>
  <si>
    <t>Gammelstads IF P11</t>
  </si>
  <si>
    <t>Wibax IBF Piteå P12 L1</t>
  </si>
  <si>
    <t>IBF Argentum F09-12</t>
  </si>
  <si>
    <t>Notvikens IK P10</t>
  </si>
  <si>
    <t>Notvikens IK P11/12</t>
  </si>
  <si>
    <t>Gammelstads IF P12</t>
  </si>
  <si>
    <t>K4 IF F09-11</t>
  </si>
  <si>
    <t>Malmbergets AIF P08/09</t>
  </si>
  <si>
    <t>IBK Boden P10</t>
  </si>
  <si>
    <t>IBK Luleå P11 L2</t>
  </si>
  <si>
    <t>IBK Luleå P12 L2</t>
  </si>
  <si>
    <t>Baik/Alvik 08-10 L2</t>
  </si>
  <si>
    <t>Sunderby SK P09/10</t>
  </si>
  <si>
    <t>Wibax IBF Piteå P11 L2</t>
  </si>
  <si>
    <t>Wibax IBF Piteå P12 L2</t>
  </si>
  <si>
    <t>Öjebyns IBF P09(08) L2</t>
  </si>
  <si>
    <t>K4 IF P11</t>
  </si>
  <si>
    <t>Gammelstads IF P13</t>
  </si>
  <si>
    <t>Gammelstads IF P09/10</t>
  </si>
  <si>
    <t>IBF Argentum P10/11</t>
  </si>
  <si>
    <t>Sunderby SK P11/12</t>
  </si>
  <si>
    <t>Team Kalix IBK P09</t>
  </si>
  <si>
    <t>Luleå SK P12</t>
  </si>
  <si>
    <t>Notvikens IK P09</t>
  </si>
  <si>
    <t>Wibax IBF Piteå P11 L3</t>
  </si>
  <si>
    <t>BAIK P11/12</t>
  </si>
  <si>
    <t>IBK Boden P11</t>
  </si>
  <si>
    <t>Öjebyns IBF F11/12</t>
  </si>
  <si>
    <t>Alviks IK P11</t>
  </si>
  <si>
    <t>Wibax IBF Piteå F11/12</t>
  </si>
  <si>
    <t>Team Kalix IBK P10</t>
  </si>
  <si>
    <t>Haparanda AIK F10/11</t>
  </si>
  <si>
    <t>Team Kalix IBK F10/11</t>
  </si>
  <si>
    <t>Team Kalix IBK P11</t>
  </si>
  <si>
    <t>IBK Luleå F11/12</t>
  </si>
  <si>
    <t>Haparanda AIK P10-12</t>
  </si>
  <si>
    <t>IBK Luleå Mix 12/13 L1</t>
  </si>
  <si>
    <t>Bensby UFF P13/14</t>
  </si>
  <si>
    <t>Wibax IBF Piteå P14 L1</t>
  </si>
  <si>
    <t>K4 IF F12/13</t>
  </si>
  <si>
    <t>IBK Luleå Mix 12/13 L2</t>
  </si>
  <si>
    <t>BAIK P14</t>
  </si>
  <si>
    <t>Wibax IBF Piteå P14 L2</t>
  </si>
  <si>
    <t>Öjebyns IBF F13</t>
  </si>
  <si>
    <t>Alviks IK 12/13</t>
  </si>
  <si>
    <t>Öjebyns IBF P13 L1</t>
  </si>
  <si>
    <t>Alviks IK P14</t>
  </si>
  <si>
    <t>IBF Argentum F13</t>
  </si>
  <si>
    <t>Team Kalix IBK P12/13 L1</t>
  </si>
  <si>
    <t>Öjebyns IBF P14 L1</t>
  </si>
  <si>
    <t>IBK Luleå P13/14</t>
  </si>
  <si>
    <t>Team Kalix IBK F12/13</t>
  </si>
  <si>
    <t>Öjebyns IBF P14 L2</t>
  </si>
  <si>
    <t>Notvikens IK 13</t>
  </si>
  <si>
    <t>Team Kalix IBK P14/15</t>
  </si>
  <si>
    <t>BAIK P13 L1</t>
  </si>
  <si>
    <t>Sunderby SK P14</t>
  </si>
  <si>
    <t>BAIK P13 L2</t>
  </si>
  <si>
    <t>Öjebyns IBF P13 L2</t>
  </si>
  <si>
    <t>Luleå SK P13 L1</t>
  </si>
  <si>
    <t>Öjebyns IBF P14 L3</t>
  </si>
  <si>
    <t>Team Kalix IBK P12/13 L2</t>
  </si>
  <si>
    <t>Öjebyns IBF P14 L4</t>
  </si>
  <si>
    <t>Haparanda AIK P/F 12/13</t>
  </si>
  <si>
    <t>BAIK F13/14</t>
  </si>
  <si>
    <t>K4 IF P12/13</t>
  </si>
  <si>
    <t>Sunderby SK P13</t>
  </si>
  <si>
    <t>IBF Argentum P12/13</t>
  </si>
  <si>
    <t>Team Kalix IBK  F14/15</t>
  </si>
  <si>
    <t>Luleå SK P13 L2</t>
  </si>
  <si>
    <t>Förening</t>
  </si>
  <si>
    <t>Lag</t>
  </si>
  <si>
    <t>Hallbokningar</t>
  </si>
  <si>
    <t>December</t>
  </si>
  <si>
    <t>November</t>
  </si>
  <si>
    <t>Januari</t>
  </si>
  <si>
    <t>Grund starttider sammandrag:</t>
  </si>
  <si>
    <t>Match 1:  10.00</t>
  </si>
  <si>
    <t>Match 2:  11.00</t>
  </si>
  <si>
    <t>Match 3:  12.00</t>
  </si>
  <si>
    <t>Match 4:  13.00</t>
  </si>
  <si>
    <t>Match 5:  14.00</t>
  </si>
  <si>
    <t>Match 6:  15.00</t>
  </si>
  <si>
    <t>Pojkar BLÅ 2021/2022</t>
  </si>
  <si>
    <t>P Blå 1 Gr.1  (5 Lag)</t>
  </si>
  <si>
    <t>P Blå 1 Gr.2 (5 Lag)</t>
  </si>
  <si>
    <t>5-lags serie</t>
  </si>
  <si>
    <t>Arrangör:</t>
  </si>
  <si>
    <t>Nr 1</t>
  </si>
  <si>
    <t>Nr 2</t>
  </si>
  <si>
    <t>Nr 5</t>
  </si>
  <si>
    <t>LAG:</t>
  </si>
  <si>
    <t>Nr 4</t>
  </si>
  <si>
    <t>Mars</t>
  </si>
  <si>
    <t>P Blå 1 Gr.2</t>
  </si>
  <si>
    <t>P Blå 1 Gr.1</t>
  </si>
  <si>
    <t>Öjebyns IBF P08/09 L1</t>
  </si>
  <si>
    <t>Wibax IBF Piteå P08/09</t>
  </si>
  <si>
    <t>Februari</t>
  </si>
  <si>
    <t>Nr 3</t>
  </si>
  <si>
    <t>Baik/Alvik P08-10 L2</t>
  </si>
  <si>
    <t>7-lags serie</t>
  </si>
  <si>
    <t>Nr 6</t>
  </si>
  <si>
    <t>Nr 7</t>
  </si>
  <si>
    <t>P Blå 2</t>
  </si>
  <si>
    <t>P Blå 3 Gr.1 (4Lag)</t>
  </si>
  <si>
    <t>P Blå 3 Gr.2 (4Lag)</t>
  </si>
  <si>
    <t>P Blå 3 Gr.3 (5 Lag)</t>
  </si>
  <si>
    <t>RÖDMARKERADE KLART!</t>
  </si>
  <si>
    <t>4-lags serie</t>
  </si>
  <si>
    <t>P Blå 3 Gr.2</t>
  </si>
  <si>
    <t>P Blå 3 Gr.1</t>
  </si>
  <si>
    <t>P Blå 3 Gr.3</t>
  </si>
  <si>
    <t>P Blå 3 Gr.4</t>
  </si>
  <si>
    <t>P Blå 4 Gr.1 (4 Lag)</t>
  </si>
  <si>
    <t>P Blå 4 Gr.2 (5 Lag)</t>
  </si>
  <si>
    <t>P Blå 4 Gr.1</t>
  </si>
  <si>
    <t>P Blå 4 Gr.2</t>
  </si>
  <si>
    <t xml:space="preserve">Wibax IBF Piteå F14 </t>
  </si>
  <si>
    <t>Alviks IK F12-14</t>
  </si>
  <si>
    <t>Flickor BLÅ 2021/2022</t>
  </si>
  <si>
    <t>F Blå 1/2 (4 lag)</t>
  </si>
  <si>
    <t>F Blå 3/4 (5 lag)</t>
  </si>
  <si>
    <t>F Blå 3/4</t>
  </si>
  <si>
    <t>F Blå 1/2</t>
  </si>
  <si>
    <t>Pojkar Grön 2021/2022</t>
  </si>
  <si>
    <t>Öjebyns IBF P08/09 L2</t>
  </si>
  <si>
    <t>M1</t>
  </si>
  <si>
    <t>M2</t>
  </si>
  <si>
    <t>M3</t>
  </si>
  <si>
    <t>M4</t>
  </si>
  <si>
    <t>M5</t>
  </si>
  <si>
    <t>M6</t>
  </si>
  <si>
    <t>P Grön 1/2 Gr.1</t>
  </si>
  <si>
    <t>P Grön 1/2 Gr.2  (4 Lag)</t>
  </si>
  <si>
    <t>P Grön 1/2 Gr.2</t>
  </si>
  <si>
    <t>P Grön 1/2 Gr.3  (4 Lag)</t>
  </si>
  <si>
    <t>P Grön 1/2 Gr.3</t>
  </si>
  <si>
    <t>Pojkar Grön 3 Gr.1 (6 lag)</t>
  </si>
  <si>
    <t>6-lags serie</t>
  </si>
  <si>
    <t>P Grön 3 Gr.1</t>
  </si>
  <si>
    <t>P Grön 3 Gr.2</t>
  </si>
  <si>
    <t>Pojkar Grön 3 Gr.2 (5 lag)</t>
  </si>
  <si>
    <t>Pojkar Grön 4 (7 lag)</t>
  </si>
  <si>
    <t>P Grön 4</t>
  </si>
  <si>
    <t>F Grön 1/2  (4 Lag)</t>
  </si>
  <si>
    <t>F Grön 3/4  (4 Lag)</t>
  </si>
  <si>
    <t>F Grön 1/2</t>
  </si>
  <si>
    <t>F Grön 3/4</t>
  </si>
  <si>
    <t>19 Februari 09:30-16:30 Sportcity</t>
  </si>
  <si>
    <t>21 November 13:00 - 16:00 Sportcity</t>
  </si>
  <si>
    <t>5 December 09:00 - 12:00 Sportcity</t>
  </si>
  <si>
    <t>Lör 29 Januari 09:00 - 12:00 Sportcity</t>
  </si>
  <si>
    <t>30 Januari 13:00-16:00 Sportcity</t>
  </si>
  <si>
    <t>27 Februari 09:00 - 12:00 Sportcity</t>
  </si>
  <si>
    <t>19 Mars 09:30 - 16:30 Idrottshuset</t>
  </si>
  <si>
    <t>9 Januari 13:00 - 16:00  Idrottshuset</t>
  </si>
  <si>
    <t>30 Januari 09:30-16:30 Idrottshuset</t>
  </si>
  <si>
    <t>12 Mars 08:30-14:30 Gammelstad SP</t>
  </si>
  <si>
    <t>28 November 08:00 - 15:00 Gammelstad SP</t>
  </si>
  <si>
    <t>23 Januari 09:00-15:00 Gammelstad SP</t>
  </si>
  <si>
    <t>9 Januari 08:00 - 11:30 Gammelstad SP</t>
  </si>
  <si>
    <t>18 December 11:30 - 18:30 Gammelstad SP</t>
  </si>
  <si>
    <t>5 December 09:30-16:30 Arjeplog SP</t>
  </si>
  <si>
    <t>20 Februari 09:30-16:30 Arjeplog SP</t>
  </si>
  <si>
    <t>27 Februari 09:30-12:30 Arjeplog SP</t>
  </si>
  <si>
    <t>13 November 09:30-16:30 MBGT SP</t>
  </si>
  <si>
    <t>19 Februari 09:30-16:30 MBGT SP</t>
  </si>
  <si>
    <t>19 Mars 09:30 - 16:30 Rosvik SP</t>
  </si>
  <si>
    <t>19 Februari 09:00-16:00 Rosviks SP</t>
  </si>
  <si>
    <t>4 December 09:00-16:00 Rosvik SP</t>
  </si>
  <si>
    <t>13 November 09:00-16:30 Hortlax SP</t>
  </si>
  <si>
    <t>13 November 09:00-12:30 Öjeby SP</t>
  </si>
  <si>
    <t>14 November 09:00-12:30 Öjeby SP</t>
  </si>
  <si>
    <t>20 November 09:30-16:30 Norrmalmia SP</t>
  </si>
  <si>
    <t>20 November 09:00-16:30 Öjebyn SP</t>
  </si>
  <si>
    <t>4 December 09:00-16:30 Hortlax SP</t>
  </si>
  <si>
    <t>5 December 09:00 - 16:30 Hortlax SP</t>
  </si>
  <si>
    <t>13 November 09:30 - 12:30 Arjeplog SP</t>
  </si>
  <si>
    <t>4 December 09:30-12:30 Öjeby SP</t>
  </si>
  <si>
    <t>5 December 09:30-12:30 Öjeby SP</t>
  </si>
  <si>
    <t>18 December 09:00-16:30 Norrmalmia SP</t>
  </si>
  <si>
    <t>22 Januari 09:00-16:30 Norrmalmia SP</t>
  </si>
  <si>
    <t>15 Januari 09:00-12:30 Norrmalmia SP</t>
  </si>
  <si>
    <t>15 Januari 12:30-16:00 Norrmalmia SP</t>
  </si>
  <si>
    <t>15 Januari 08:30-12:00 Öjeby SP</t>
  </si>
  <si>
    <t>18 December 09:00-16:30 Hortlax SP</t>
  </si>
  <si>
    <t>27 Februari 09:00-16:30 Norrmalmia SP</t>
  </si>
  <si>
    <t>26 Februari 09:00-16:30 Hortlax SP</t>
  </si>
  <si>
    <t>26 Februari 09:00-16:30 Öjeby SP</t>
  </si>
  <si>
    <t>19 Februari 09:00-12:30 Öjeby SP</t>
  </si>
  <si>
    <t>26 Februari 14:00-17:30 Norrmalmia SP</t>
  </si>
  <si>
    <t>P Grön 1/2 Gr.1  (4 Lag)</t>
  </si>
  <si>
    <t>Kiruna AIF P09-11 L2</t>
  </si>
  <si>
    <t>Kiruna AIF P09-11 L1</t>
  </si>
  <si>
    <t>P Blå 2  (6 Lag)</t>
  </si>
  <si>
    <t>P Blå 3 Gr.4 (5 Lag)</t>
  </si>
  <si>
    <t>13 Mars 09:00 - 12:30 Öjeby SP</t>
  </si>
  <si>
    <t>11 December 09:00-16:30 Norrmalmia SP</t>
  </si>
  <si>
    <t>20 Februari 08:00-15:00 Bergsskolan</t>
  </si>
  <si>
    <t>20 Mars 08:00-15:00 Bergsskolan</t>
  </si>
  <si>
    <t>27 Februari 08:00-15:00 Bergsskolan</t>
  </si>
  <si>
    <t>15 Januari 09:30-16:30 Porsöhallen</t>
  </si>
  <si>
    <t>13 November 09:30-16:30 Porsönhallen</t>
  </si>
  <si>
    <t>19 Mars 08:00-15:00 Luleå Energi Arena B</t>
  </si>
  <si>
    <t>8 januari 09:30-16:30 Hälsans Hus Kungs</t>
  </si>
  <si>
    <t>26 Februari 08:00-15:00 Hälsans Hus Kungs</t>
  </si>
  <si>
    <t>26 Februari 09:00-17:00 Sunderby SP</t>
  </si>
  <si>
    <t>13 November 08:30-16:00 Hälsans Hus Kungs</t>
  </si>
  <si>
    <t>18 December 09:30-16:30 Porsöhallen</t>
  </si>
  <si>
    <t>30 Januari 08:30-16:00 Hälsans Hus Kungs</t>
  </si>
  <si>
    <t>8 Januari 09:30-16:30 Porsönhallen</t>
  </si>
  <si>
    <t>29 Januari 09:30-16:30 Örnäshallen</t>
  </si>
  <si>
    <t>8 Januari 09:30-16:30 Örnäshallen</t>
  </si>
  <si>
    <t>26 Februari 09:30-16:30 Porsönhallen</t>
  </si>
  <si>
    <t>13 November 13:00-16:00 Luleå Energi Arena B</t>
  </si>
  <si>
    <t>23 Januari 09:30-12:30 Luleå Energi Arena B</t>
  </si>
  <si>
    <t>27 Februari 09:30-12:30 Luleå Energi Arena B</t>
  </si>
  <si>
    <t>14 November 12:00-15:00 Luleå Energi Arena B</t>
  </si>
  <si>
    <t>13 Mars 10:00-13:00 Porsöhallen</t>
  </si>
  <si>
    <t>19 December 10:00-13:00 Porsöhallen</t>
  </si>
  <si>
    <t>27 Februari 08:30-11:30 Örnäshallen</t>
  </si>
  <si>
    <t>21 November 09:00-12:00 Örnäshallen</t>
  </si>
  <si>
    <t>30 Januari 09:30-12:30 Luleå Energi Arena B</t>
  </si>
  <si>
    <t>Notvikens IK P13</t>
  </si>
  <si>
    <t>21 November 10:00-13:00 Porsöhallen</t>
  </si>
  <si>
    <t>19 Mars 09:00 - 13:00 Sunderby SP</t>
  </si>
  <si>
    <t>7 November 09:00 - 16:00 Rosvik SP</t>
  </si>
  <si>
    <t>4 December 09:00 - 13:00 Sunderby SP</t>
  </si>
  <si>
    <t>4 December 09:00-12:00 Örnäshallen</t>
  </si>
  <si>
    <t>15 Januari 09:00-12:00 Örnäshallen</t>
  </si>
  <si>
    <t>15 Januari 08:00-15:15 Boden Arena</t>
  </si>
  <si>
    <t>19 Mars 09:30-16:30 Boden Arena</t>
  </si>
  <si>
    <t>2021-12-04 Rosvik SP</t>
  </si>
  <si>
    <t>2022-02-27 Sportcity</t>
  </si>
  <si>
    <t>18 December 09:30-16:30 Rakethallen</t>
  </si>
  <si>
    <t>20 Nov Öjebyn SP</t>
  </si>
  <si>
    <t>11 Dec Norrmalmia SP</t>
  </si>
  <si>
    <t>15 Jan Porsönhallen</t>
  </si>
  <si>
    <t>19 Feb MBGT SP</t>
  </si>
  <si>
    <t>20 Mars Bergsskolan</t>
  </si>
  <si>
    <t>6 Nov Sportcity</t>
  </si>
  <si>
    <t>19 Dec Norrmalmia SP</t>
  </si>
  <si>
    <t>23 Jan G-Stad SP</t>
  </si>
  <si>
    <t>20 Feb Bergsskolan</t>
  </si>
  <si>
    <t>19 Mars LEA B</t>
  </si>
  <si>
    <t>18 Dec Porsöhallen</t>
  </si>
  <si>
    <t>8 Jan Hälsans Hus Kungs</t>
  </si>
  <si>
    <t>2022-01-22 Sunderby SP</t>
  </si>
  <si>
    <t>26 Feb Öjeby SP</t>
  </si>
  <si>
    <t>19 Mars Boden Arena</t>
  </si>
  <si>
    <t>28 November 8-17 Camp Gielas</t>
  </si>
  <si>
    <t>14 November 8-17 Camp Gielas</t>
  </si>
  <si>
    <t>16 Januari 8-17 Camp Gielas</t>
  </si>
  <si>
    <t>5 December 8-13 Camp Geilas</t>
  </si>
  <si>
    <t>27 Februari 8-13 Camp Gielas</t>
  </si>
  <si>
    <t>28 Nov Camp Gielas</t>
  </si>
  <si>
    <t>28 Nov G-Stad SP</t>
  </si>
  <si>
    <t>29 Jan Örnäshallen</t>
  </si>
  <si>
    <t>18 Dec Norrmalmia SP</t>
  </si>
  <si>
    <t>26 Feb Hälsans Hus Kungs</t>
  </si>
  <si>
    <t>14 Nov Camp Gielas</t>
  </si>
  <si>
    <t>5 Dec Arjeplog SP</t>
  </si>
  <si>
    <t>22 Jan Norrmalmia SP</t>
  </si>
  <si>
    <t>26 Feb Porsöhallen</t>
  </si>
  <si>
    <t>20 Nov Norrmalmia SP</t>
  </si>
  <si>
    <t>19 Dec Sportcity</t>
  </si>
  <si>
    <t>27 Feb Bergsskolan</t>
  </si>
  <si>
    <t>19 Mars Rosvik SP</t>
  </si>
  <si>
    <t>15 Jan Boden Arena</t>
  </si>
  <si>
    <t>30 Jan Idrottshuset</t>
  </si>
  <si>
    <t>13 Nov Porsöhallen</t>
  </si>
  <si>
    <t>18 Dec Rakethallen</t>
  </si>
  <si>
    <t>26 Mars 09:30-16:30 Rakethallen</t>
  </si>
  <si>
    <t>26 Mars Rakethallen</t>
  </si>
  <si>
    <t>19 Feb Sportcity</t>
  </si>
  <si>
    <t>18 Dec G-Stad SP</t>
  </si>
  <si>
    <t>30 Jan Hälsans Hus Kungs</t>
  </si>
  <si>
    <t>13 Nov Hortlax SP</t>
  </si>
  <si>
    <t>27 Feb Norrmalmia SP</t>
  </si>
  <si>
    <t>13 Nov Hälsans Hus Kungs</t>
  </si>
  <si>
    <t>12 Mars G-Stad SP</t>
  </si>
  <si>
    <t>26 Feb Sunderby SP</t>
  </si>
  <si>
    <t>4 Dec Hortlax SP</t>
  </si>
  <si>
    <t>8 Jan Porsöhallen</t>
  </si>
  <si>
    <t>13 Nov MBGT SP</t>
  </si>
  <si>
    <t>5 Dec Hortlax SP</t>
  </si>
  <si>
    <t>16 Jan Camp Gielas</t>
  </si>
  <si>
    <t>20 Feb Arjeplog SP</t>
  </si>
  <si>
    <t>20 Nov Sportcity</t>
  </si>
  <si>
    <t>19 Mars Idrottshuset</t>
  </si>
  <si>
    <t>26 Feb Hortlax SP</t>
  </si>
  <si>
    <t>18 Dec Hortlax SP</t>
  </si>
  <si>
    <t>8 Jan Örnäshallen</t>
  </si>
  <si>
    <t>20 Nov 09:30 - 16:30 Sportcity</t>
  </si>
  <si>
    <t>6 November 09:30 - 16:30 Sportcity</t>
  </si>
  <si>
    <t>19 December 09:00-16:30 Norrmalmia SP</t>
  </si>
  <si>
    <t>22 Januari 9:00-17:00 Sunderby SP</t>
  </si>
  <si>
    <t>19 December 09:30-16:30 Sportcity</t>
  </si>
  <si>
    <t>Match 1 Plan 1:  10.00</t>
  </si>
  <si>
    <t>Match 1 Plan 2:  10.00</t>
  </si>
  <si>
    <t>Match 2 Plan 1:  10.45</t>
  </si>
  <si>
    <t>Match 2 Plan 2:  10.45</t>
  </si>
  <si>
    <t>Match 3 Plan 1:  11.30</t>
  </si>
  <si>
    <t>Match 3 Plan 2:  11.30</t>
  </si>
  <si>
    <t>Match 1 Plan 1:  13.30</t>
  </si>
  <si>
    <t>Match 1 Plan 2:  13.30</t>
  </si>
  <si>
    <t>Match 2 Plan 1:  14.15</t>
  </si>
  <si>
    <t>Match 2 Plan 2:  14.15</t>
  </si>
  <si>
    <t>Match 3 Plan 1:  15.00</t>
  </si>
  <si>
    <t>Match 3 Plan 2: 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</si>
</sst>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sz val="26"/>
      <color rgb="FF0070C0"/>
      <name val="Verdana"/>
      <family val="2"/>
    </font>
    <font>
      <b/>
      <sz val="26"/>
      <color rgb="FF00B050"/>
      <name val="Verdana"/>
      <family val="2"/>
    </font>
    <font>
      <b/>
      <u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/>
    <xf numFmtId="0" fontId="10" fillId="6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" borderId="12" xfId="0" applyFont="1" applyFill="1" applyBorder="1"/>
    <xf numFmtId="0" fontId="11" fillId="3" borderId="11" xfId="0" applyFont="1" applyFill="1" applyBorder="1"/>
    <xf numFmtId="0" fontId="12" fillId="3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/>
    <xf numFmtId="0" fontId="11" fillId="2" borderId="17" xfId="0" applyFont="1" applyFill="1" applyBorder="1" applyAlignment="1">
      <alignment horizontal="center"/>
    </xf>
    <xf numFmtId="0" fontId="11" fillId="3" borderId="20" xfId="0" applyFont="1" applyFill="1" applyBorder="1"/>
    <xf numFmtId="0" fontId="12" fillId="3" borderId="1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4" fontId="14" fillId="0" borderId="11" xfId="0" applyNumberFormat="1" applyFont="1" applyFill="1" applyBorder="1" applyAlignment="1">
      <alignment horizontal="center"/>
    </xf>
    <xf numFmtId="16" fontId="14" fillId="0" borderId="1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14" fontId="20" fillId="3" borderId="24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/>
    <xf numFmtId="0" fontId="17" fillId="7" borderId="25" xfId="0" applyFont="1" applyFill="1" applyBorder="1" applyAlignment="1">
      <alignment horizontal="left"/>
    </xf>
    <xf numFmtId="0" fontId="17" fillId="8" borderId="26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17" fillId="7" borderId="26" xfId="0" applyFont="1" applyFill="1" applyBorder="1" applyAlignment="1">
      <alignment horizontal="left"/>
    </xf>
    <xf numFmtId="0" fontId="17" fillId="5" borderId="18" xfId="0" applyFont="1" applyFill="1" applyBorder="1" applyAlignment="1">
      <alignment horizontal="left"/>
    </xf>
    <xf numFmtId="0" fontId="17" fillId="2" borderId="26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7" fillId="8" borderId="27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7" fillId="7" borderId="20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left"/>
    </xf>
    <xf numFmtId="0" fontId="17" fillId="8" borderId="18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/>
    </xf>
    <xf numFmtId="0" fontId="17" fillId="5" borderId="29" xfId="0" applyFont="1" applyFill="1" applyBorder="1" applyAlignment="1">
      <alignment horizontal="left"/>
    </xf>
    <xf numFmtId="0" fontId="17" fillId="7" borderId="18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left"/>
    </xf>
    <xf numFmtId="0" fontId="17" fillId="8" borderId="20" xfId="0" applyFont="1" applyFill="1" applyBorder="1" applyAlignment="1">
      <alignment horizontal="left"/>
    </xf>
    <xf numFmtId="0" fontId="17" fillId="2" borderId="20" xfId="0" applyFont="1" applyFill="1" applyBorder="1" applyAlignment="1">
      <alignment horizontal="left"/>
    </xf>
    <xf numFmtId="0" fontId="17" fillId="5" borderId="30" xfId="0" applyFont="1" applyFill="1" applyBorder="1" applyAlignment="1">
      <alignment horizontal="left"/>
    </xf>
    <xf numFmtId="0" fontId="17" fillId="7" borderId="28" xfId="0" applyFont="1" applyFill="1" applyBorder="1" applyAlignment="1">
      <alignment horizontal="left"/>
    </xf>
    <xf numFmtId="0" fontId="21" fillId="0" borderId="0" xfId="0" applyFont="1"/>
    <xf numFmtId="0" fontId="17" fillId="8" borderId="31" xfId="0" applyFont="1" applyFill="1" applyBorder="1" applyAlignment="1">
      <alignment horizontal="left"/>
    </xf>
    <xf numFmtId="0" fontId="17" fillId="7" borderId="31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5" borderId="26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17" fillId="4" borderId="28" xfId="0" applyFont="1" applyFill="1" applyBorder="1" applyAlignment="1">
      <alignment horizontal="left"/>
    </xf>
    <xf numFmtId="0" fontId="17" fillId="7" borderId="29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7" fillId="5" borderId="31" xfId="0" applyFont="1" applyFill="1" applyBorder="1" applyAlignment="1">
      <alignment horizontal="left"/>
    </xf>
    <xf numFmtId="0" fontId="17" fillId="8" borderId="28" xfId="0" applyFont="1" applyFill="1" applyBorder="1" applyAlignment="1">
      <alignment horizontal="left"/>
    </xf>
    <xf numFmtId="0" fontId="17" fillId="4" borderId="31" xfId="0" applyFont="1" applyFill="1" applyBorder="1" applyAlignment="1">
      <alignment horizontal="left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0" fillId="0" borderId="23" xfId="0" applyBorder="1"/>
    <xf numFmtId="0" fontId="11" fillId="3" borderId="32" xfId="0" applyFont="1" applyFill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/>
    </xf>
    <xf numFmtId="14" fontId="14" fillId="0" borderId="1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5" xfId="0" applyFont="1" applyBorder="1"/>
    <xf numFmtId="0" fontId="5" fillId="0" borderId="2" xfId="0" applyFont="1" applyBorder="1"/>
    <xf numFmtId="0" fontId="22" fillId="0" borderId="7" xfId="0" applyFont="1" applyBorder="1" applyAlignment="1">
      <alignment horizontal="left"/>
    </xf>
    <xf numFmtId="14" fontId="20" fillId="3" borderId="36" xfId="0" applyNumberFormat="1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4" fillId="7" borderId="37" xfId="0" applyFont="1" applyFill="1" applyBorder="1" applyAlignment="1">
      <alignment horizontal="left"/>
    </xf>
    <xf numFmtId="0" fontId="4" fillId="9" borderId="38" xfId="0" applyFont="1" applyFill="1" applyBorder="1" applyAlignment="1">
      <alignment horizontal="left"/>
    </xf>
    <xf numFmtId="0" fontId="4" fillId="9" borderId="37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4" fillId="10" borderId="37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19" fillId="0" borderId="2" xfId="0" applyFont="1" applyBorder="1"/>
    <xf numFmtId="0" fontId="17" fillId="7" borderId="18" xfId="0" applyFont="1" applyFill="1" applyBorder="1"/>
    <xf numFmtId="0" fontId="4" fillId="8" borderId="40" xfId="0" applyFont="1" applyFill="1" applyBorder="1" applyAlignment="1">
      <alignment horizontal="left"/>
    </xf>
    <xf numFmtId="0" fontId="4" fillId="5" borderId="41" xfId="0" applyFont="1" applyFill="1" applyBorder="1" applyAlignment="1">
      <alignment horizontal="left"/>
    </xf>
    <xf numFmtId="0" fontId="4" fillId="5" borderId="40" xfId="0" applyFont="1" applyFill="1" applyBorder="1" applyAlignment="1">
      <alignment horizontal="left"/>
    </xf>
    <xf numFmtId="0" fontId="4" fillId="10" borderId="38" xfId="0" applyFont="1" applyFill="1" applyBorder="1" applyAlignment="1">
      <alignment horizontal="left"/>
    </xf>
    <xf numFmtId="0" fontId="4" fillId="5" borderId="42" xfId="0" applyFont="1" applyFill="1" applyBorder="1" applyAlignment="1">
      <alignment horizontal="left"/>
    </xf>
    <xf numFmtId="0" fontId="4" fillId="9" borderId="41" xfId="0" applyFont="1" applyFill="1" applyBorder="1" applyAlignment="1">
      <alignment horizontal="left"/>
    </xf>
    <xf numFmtId="0" fontId="4" fillId="7" borderId="42" xfId="0" applyFont="1" applyFill="1" applyBorder="1" applyAlignment="1">
      <alignment horizontal="left"/>
    </xf>
    <xf numFmtId="0" fontId="17" fillId="4" borderId="18" xfId="0" applyFont="1" applyFill="1" applyBorder="1"/>
    <xf numFmtId="0" fontId="4" fillId="9" borderId="43" xfId="0" applyFont="1" applyFill="1" applyBorder="1" applyAlignment="1">
      <alignment horizontal="left"/>
    </xf>
    <xf numFmtId="0" fontId="4" fillId="8" borderId="41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7" borderId="38" xfId="0" applyFont="1" applyFill="1" applyBorder="1" applyAlignment="1">
      <alignment horizontal="left"/>
    </xf>
    <xf numFmtId="0" fontId="17" fillId="2" borderId="18" xfId="0" applyFont="1" applyFill="1" applyBorder="1"/>
    <xf numFmtId="0" fontId="4" fillId="9" borderId="42" xfId="0" applyFont="1" applyFill="1" applyBorder="1" applyAlignment="1">
      <alignment horizontal="left"/>
    </xf>
    <xf numFmtId="0" fontId="4" fillId="10" borderId="45" xfId="0" applyFont="1" applyFill="1" applyBorder="1" applyAlignment="1">
      <alignment horizontal="left"/>
    </xf>
    <xf numFmtId="0" fontId="4" fillId="10" borderId="42" xfId="0" applyFont="1" applyFill="1" applyBorder="1" applyAlignment="1">
      <alignment horizontal="left"/>
    </xf>
    <xf numFmtId="0" fontId="17" fillId="8" borderId="18" xfId="0" applyFont="1" applyFill="1" applyBorder="1"/>
    <xf numFmtId="0" fontId="4" fillId="10" borderId="40" xfId="0" applyFont="1" applyFill="1" applyBorder="1" applyAlignment="1">
      <alignment horizontal="left"/>
    </xf>
    <xf numFmtId="0" fontId="4" fillId="9" borderId="40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7" fillId="10" borderId="18" xfId="0" applyFont="1" applyFill="1" applyBorder="1"/>
    <xf numFmtId="0" fontId="4" fillId="7" borderId="46" xfId="0" applyFont="1" applyFill="1" applyBorder="1" applyAlignment="1">
      <alignment horizontal="left"/>
    </xf>
    <xf numFmtId="0" fontId="4" fillId="8" borderId="47" xfId="0" applyFont="1" applyFill="1" applyBorder="1" applyAlignment="1">
      <alignment horizontal="left"/>
    </xf>
    <xf numFmtId="0" fontId="4" fillId="9" borderId="46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left"/>
    </xf>
    <xf numFmtId="0" fontId="4" fillId="10" borderId="46" xfId="0" applyFont="1" applyFill="1" applyBorder="1" applyAlignment="1">
      <alignment horizontal="left"/>
    </xf>
    <xf numFmtId="0" fontId="4" fillId="5" borderId="46" xfId="0" applyFont="1" applyFill="1" applyBorder="1" applyAlignment="1">
      <alignment horizontal="left"/>
    </xf>
    <xf numFmtId="0" fontId="4" fillId="7" borderId="48" xfId="0" applyFont="1" applyFill="1" applyBorder="1" applyAlignment="1">
      <alignment horizontal="left"/>
    </xf>
    <xf numFmtId="0" fontId="17" fillId="5" borderId="18" xfId="0" applyFont="1" applyFill="1" applyBorder="1"/>
    <xf numFmtId="0" fontId="2" fillId="0" borderId="0" xfId="0" applyFont="1" applyAlignment="1">
      <alignment horizontal="left"/>
    </xf>
    <xf numFmtId="0" fontId="19" fillId="0" borderId="8" xfId="0" applyFont="1" applyBorder="1"/>
    <xf numFmtId="0" fontId="17" fillId="9" borderId="28" xfId="0" applyFont="1" applyFill="1" applyBorder="1"/>
    <xf numFmtId="0" fontId="1" fillId="0" borderId="0" xfId="0" applyFont="1"/>
    <xf numFmtId="0" fontId="4" fillId="4" borderId="37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4" fillId="8" borderId="37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4" fillId="7" borderId="39" xfId="0" applyFont="1" applyFill="1" applyBorder="1" applyAlignment="1">
      <alignment horizontal="left"/>
    </xf>
    <xf numFmtId="0" fontId="4" fillId="0" borderId="0" xfId="0" applyFont="1"/>
    <xf numFmtId="0" fontId="4" fillId="7" borderId="40" xfId="0" applyFont="1" applyFill="1" applyBorder="1" applyAlignment="1">
      <alignment horizontal="left"/>
    </xf>
    <xf numFmtId="0" fontId="4" fillId="10" borderId="39" xfId="0" applyFont="1" applyFill="1" applyBorder="1" applyAlignment="1">
      <alignment horizontal="left"/>
    </xf>
    <xf numFmtId="0" fontId="4" fillId="8" borderId="3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" fillId="8" borderId="46" xfId="0" applyFont="1" applyFill="1" applyBorder="1" applyAlignment="1">
      <alignment horizontal="left"/>
    </xf>
    <xf numFmtId="0" fontId="4" fillId="7" borderId="47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11" fillId="3" borderId="49" xfId="0" applyFont="1" applyFill="1" applyBorder="1"/>
    <xf numFmtId="0" fontId="11" fillId="3" borderId="50" xfId="0" applyFont="1" applyFill="1" applyBorder="1"/>
    <xf numFmtId="0" fontId="23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7" borderId="27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7" borderId="30" xfId="0" applyFont="1" applyFill="1" applyBorder="1" applyAlignment="1">
      <alignment horizontal="left"/>
    </xf>
    <xf numFmtId="0" fontId="17" fillId="0" borderId="34" xfId="0" applyFont="1" applyBorder="1"/>
    <xf numFmtId="0" fontId="17" fillId="5" borderId="25" xfId="0" applyFont="1" applyFill="1" applyBorder="1" applyAlignment="1">
      <alignment horizontal="left"/>
    </xf>
    <xf numFmtId="0" fontId="17" fillId="5" borderId="27" xfId="0" applyFont="1" applyFill="1" applyBorder="1" applyAlignment="1">
      <alignment horizontal="left"/>
    </xf>
    <xf numFmtId="0" fontId="17" fillId="4" borderId="51" xfId="0" applyFont="1" applyFill="1" applyBorder="1" applyAlignment="1">
      <alignment horizontal="left"/>
    </xf>
    <xf numFmtId="0" fontId="17" fillId="8" borderId="30" xfId="0" applyFont="1" applyFill="1" applyBorder="1" applyAlignment="1">
      <alignment horizontal="left"/>
    </xf>
    <xf numFmtId="0" fontId="17" fillId="7" borderId="24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24" fillId="0" borderId="0" xfId="0" applyFont="1"/>
    <xf numFmtId="0" fontId="17" fillId="2" borderId="52" xfId="0" applyFont="1" applyFill="1" applyBorder="1" applyAlignment="1">
      <alignment horizontal="left"/>
    </xf>
    <xf numFmtId="0" fontId="17" fillId="7" borderId="19" xfId="0" applyFont="1" applyFill="1" applyBorder="1" applyAlignment="1">
      <alignment horizontal="left"/>
    </xf>
    <xf numFmtId="0" fontId="17" fillId="5" borderId="51" xfId="0" applyFont="1" applyFill="1" applyBorder="1" applyAlignment="1">
      <alignment horizontal="left"/>
    </xf>
    <xf numFmtId="0" fontId="17" fillId="7" borderId="50" xfId="0" applyFont="1" applyFill="1" applyBorder="1" applyAlignment="1">
      <alignment horizontal="left"/>
    </xf>
    <xf numFmtId="0" fontId="17" fillId="4" borderId="53" xfId="0" applyFont="1" applyFill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1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3" xfId="0" applyFont="1" applyFill="1" applyBorder="1"/>
    <xf numFmtId="0" fontId="5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/>
    <xf numFmtId="0" fontId="2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/>
    <xf numFmtId="0" fontId="17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3" xfId="0" applyFont="1" applyFill="1" applyBorder="1"/>
    <xf numFmtId="0" fontId="0" fillId="0" borderId="33" xfId="0" applyBorder="1"/>
    <xf numFmtId="0" fontId="4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14" fontId="14" fillId="0" borderId="21" xfId="0" applyNumberFormat="1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2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2" xfId="0" applyFont="1" applyFill="1" applyBorder="1"/>
    <xf numFmtId="0" fontId="5" fillId="0" borderId="0" xfId="0" applyFont="1" applyFill="1" applyAlignment="1">
      <alignment horizontal="left"/>
    </xf>
    <xf numFmtId="14" fontId="20" fillId="3" borderId="54" xfId="0" applyNumberFormat="1" applyFont="1" applyFill="1" applyBorder="1" applyAlignment="1">
      <alignment horizontal="left"/>
    </xf>
    <xf numFmtId="0" fontId="17" fillId="7" borderId="55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8" borderId="5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7" borderId="26" xfId="0" applyFont="1" applyFill="1" applyBorder="1" applyAlignment="1">
      <alignment horizontal="left"/>
    </xf>
    <xf numFmtId="0" fontId="20" fillId="11" borderId="2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20" fillId="11" borderId="26" xfId="0" applyFont="1" applyFill="1" applyBorder="1" applyAlignment="1">
      <alignment horizontal="left"/>
    </xf>
    <xf numFmtId="0" fontId="4" fillId="7" borderId="2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8" borderId="18" xfId="0" applyFont="1" applyFill="1" applyBorder="1" applyAlignment="1">
      <alignment horizontal="left"/>
    </xf>
    <xf numFmtId="0" fontId="20" fillId="11" borderId="18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8" borderId="20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20" fillId="11" borderId="28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20" fillId="11" borderId="31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7" borderId="28" xfId="0" applyFont="1" applyFill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/>
    </xf>
    <xf numFmtId="0" fontId="4" fillId="8" borderId="28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0" fillId="0" borderId="0" xfId="0" applyFont="1" applyFill="1" applyBorder="1"/>
    <xf numFmtId="0" fontId="20" fillId="11" borderId="27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20" fillId="11" borderId="30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20" fillId="11" borderId="18" xfId="0" applyFont="1" applyFill="1" applyBorder="1"/>
    <xf numFmtId="0" fontId="17" fillId="5" borderId="28" xfId="0" applyFont="1" applyFill="1" applyBorder="1"/>
    <xf numFmtId="0" fontId="4" fillId="4" borderId="56" xfId="0" applyFont="1" applyFill="1" applyBorder="1" applyAlignment="1">
      <alignment horizontal="left"/>
    </xf>
    <xf numFmtId="0" fontId="4" fillId="7" borderId="5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4" fillId="4" borderId="57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22" fontId="14" fillId="0" borderId="18" xfId="0" applyNumberFormat="1" applyFont="1" applyFill="1" applyBorder="1" applyAlignment="1">
      <alignment horizontal="center"/>
    </xf>
    <xf numFmtId="0" fontId="17" fillId="7" borderId="58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7" fillId="7" borderId="4" xfId="0" applyFont="1" applyFill="1" applyBorder="1"/>
    <xf numFmtId="0" fontId="17" fillId="4" borderId="4" xfId="0" applyFont="1" applyFill="1" applyBorder="1"/>
    <xf numFmtId="0" fontId="17" fillId="2" borderId="4" xfId="0" applyFont="1" applyFill="1" applyBorder="1"/>
    <xf numFmtId="0" fontId="17" fillId="8" borderId="4" xfId="0" applyFont="1" applyFill="1" applyBorder="1"/>
    <xf numFmtId="0" fontId="20" fillId="11" borderId="4" xfId="0" applyFont="1" applyFill="1" applyBorder="1"/>
    <xf numFmtId="0" fontId="17" fillId="5" borderId="6" xfId="0" applyFont="1" applyFill="1" applyBorder="1"/>
    <xf numFmtId="0" fontId="17" fillId="4" borderId="6" xfId="0" applyFont="1" applyFill="1" applyBorder="1" applyAlignment="1">
      <alignment horizontal="left"/>
    </xf>
    <xf numFmtId="0" fontId="5" fillId="0" borderId="7" xfId="0" applyFont="1" applyBorder="1"/>
    <xf numFmtId="0" fontId="19" fillId="0" borderId="7" xfId="0" applyFont="1" applyBorder="1"/>
    <xf numFmtId="0" fontId="21" fillId="0" borderId="33" xfId="0" applyFont="1" applyBorder="1"/>
    <xf numFmtId="0" fontId="0" fillId="0" borderId="0" xfId="0" applyBorder="1" applyAlignment="1">
      <alignment horizontal="center"/>
    </xf>
    <xf numFmtId="0" fontId="17" fillId="0" borderId="0" xfId="0" applyFont="1" applyBorder="1"/>
    <xf numFmtId="0" fontId="19" fillId="0" borderId="0" xfId="0" applyFont="1" applyBorder="1"/>
    <xf numFmtId="0" fontId="17" fillId="0" borderId="33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60E1-2C17-4990-AF4D-4A6AE0459166}">
  <dimension ref="A1:S175"/>
  <sheetViews>
    <sheetView workbookViewId="0">
      <selection activeCell="B58" sqref="B58"/>
    </sheetView>
  </sheetViews>
  <sheetFormatPr defaultRowHeight="12.75"/>
  <cols>
    <col min="1" max="1" width="31.42578125" bestFit="1" customWidth="1"/>
    <col min="2" max="2" width="5" bestFit="1" customWidth="1"/>
    <col min="3" max="3" width="49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style="2" customWidth="1"/>
    <col min="8" max="8" width="3.5703125" bestFit="1" customWidth="1"/>
    <col min="9" max="9" width="23.140625" bestFit="1" customWidth="1"/>
    <col min="10" max="10" width="25" bestFit="1" customWidth="1"/>
    <col min="11" max="11" width="3.5703125" bestFit="1" customWidth="1"/>
    <col min="12" max="12" width="23.140625" bestFit="1" customWidth="1"/>
    <col min="13" max="13" width="25" bestFit="1" customWidth="1"/>
    <col min="14" max="14" width="3.5703125" bestFit="1" customWidth="1"/>
    <col min="15" max="16" width="23.140625" bestFit="1" customWidth="1"/>
    <col min="17" max="17" width="4" customWidth="1"/>
    <col min="18" max="19" width="23.140625" customWidth="1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32.25">
      <c r="A2" s="168" t="s">
        <v>94</v>
      </c>
      <c r="B2" s="11"/>
      <c r="D2" s="4"/>
      <c r="E2" s="5"/>
      <c r="F2" s="4"/>
      <c r="G2" s="4"/>
      <c r="H2" s="5"/>
      <c r="I2" s="4"/>
      <c r="J2" s="5"/>
      <c r="K2" s="4"/>
      <c r="L2" s="3"/>
      <c r="M2" s="3"/>
    </row>
    <row r="3" spans="1:16" ht="15">
      <c r="C3" s="12" t="s">
        <v>119</v>
      </c>
      <c r="D3" s="4"/>
      <c r="E3" s="4"/>
      <c r="F3" s="4"/>
      <c r="G3" s="4"/>
      <c r="H3" s="4"/>
      <c r="I3" s="4"/>
      <c r="J3" s="4"/>
      <c r="K3" s="4"/>
      <c r="L3" s="3"/>
      <c r="M3" s="3"/>
    </row>
    <row r="4" spans="1:16" ht="13.5" thickBot="1">
      <c r="A4" s="13" t="s">
        <v>81</v>
      </c>
      <c r="B4" s="14" t="s">
        <v>82</v>
      </c>
      <c r="C4" s="14" t="s">
        <v>83</v>
      </c>
      <c r="D4" s="6"/>
      <c r="E4" s="33"/>
      <c r="F4" s="214"/>
      <c r="G4" s="195"/>
      <c r="H4" s="34"/>
      <c r="I4" s="34"/>
      <c r="J4" s="34"/>
      <c r="K4" s="34"/>
      <c r="L4" s="34"/>
      <c r="M4" s="34"/>
      <c r="N4" s="34"/>
      <c r="O4" s="34"/>
      <c r="P4" s="34"/>
    </row>
    <row r="5" spans="1:16" ht="13.5" thickBot="1">
      <c r="A5" s="15"/>
      <c r="B5" s="16"/>
      <c r="C5" s="17" t="s">
        <v>95</v>
      </c>
      <c r="D5" s="8"/>
      <c r="E5" s="310"/>
      <c r="F5" s="93" t="s">
        <v>97</v>
      </c>
      <c r="G5" s="196"/>
      <c r="H5" s="33"/>
      <c r="I5" s="36"/>
      <c r="J5" s="33"/>
      <c r="K5" s="33"/>
      <c r="M5" s="33"/>
      <c r="N5" s="33"/>
      <c r="O5" s="33"/>
      <c r="P5" s="33"/>
    </row>
    <row r="6" spans="1:16" ht="14.25" thickBot="1">
      <c r="A6" s="84" t="s">
        <v>107</v>
      </c>
      <c r="B6" s="19">
        <v>1</v>
      </c>
      <c r="C6" s="31" t="s">
        <v>186</v>
      </c>
      <c r="D6" s="9"/>
      <c r="E6" s="310"/>
      <c r="F6" s="213" t="s">
        <v>106</v>
      </c>
      <c r="G6" s="170"/>
      <c r="H6" s="38"/>
      <c r="I6" s="193" t="s">
        <v>98</v>
      </c>
      <c r="J6" s="175" t="s">
        <v>99</v>
      </c>
      <c r="K6" s="38"/>
      <c r="L6" s="193" t="s">
        <v>98</v>
      </c>
      <c r="M6" s="179" t="s">
        <v>100</v>
      </c>
      <c r="N6" s="33"/>
      <c r="O6" s="193" t="s">
        <v>98</v>
      </c>
      <c r="P6" s="179" t="s">
        <v>110</v>
      </c>
    </row>
    <row r="7" spans="1:16" ht="14.25" thickBot="1">
      <c r="A7" s="84" t="s">
        <v>108</v>
      </c>
      <c r="B7" s="19">
        <v>2</v>
      </c>
      <c r="C7" s="31" t="s">
        <v>209</v>
      </c>
      <c r="D7" s="9"/>
      <c r="E7" s="310"/>
      <c r="F7" s="99" t="s">
        <v>102</v>
      </c>
      <c r="G7" s="197"/>
      <c r="H7" s="33"/>
      <c r="I7" s="194" t="str">
        <f>F9</f>
        <v>Öjebyns IBF P08/09 L1</v>
      </c>
      <c r="J7" s="41" t="s">
        <v>247</v>
      </c>
      <c r="K7" s="42"/>
      <c r="L7" s="194" t="str">
        <f>F8</f>
        <v>Wibax IBF Piteå P08/09</v>
      </c>
      <c r="M7" s="41" t="s">
        <v>248</v>
      </c>
      <c r="N7" s="42"/>
      <c r="O7" s="194" t="str">
        <f>F10</f>
        <v>Bensby UFF P10/11</v>
      </c>
      <c r="P7" s="41" t="s">
        <v>249</v>
      </c>
    </row>
    <row r="8" spans="1:16">
      <c r="A8" s="85" t="s">
        <v>5</v>
      </c>
      <c r="B8" s="18">
        <v>3</v>
      </c>
      <c r="C8" s="296" t="s">
        <v>213</v>
      </c>
      <c r="D8" s="10"/>
      <c r="E8" s="311"/>
      <c r="F8" s="298" t="s">
        <v>108</v>
      </c>
      <c r="G8" s="173"/>
      <c r="H8" s="39" t="s">
        <v>138</v>
      </c>
      <c r="I8" s="45" t="str">
        <f>F9</f>
        <v>Öjebyns IBF P08/09 L1</v>
      </c>
      <c r="J8" s="46" t="str">
        <f>F10</f>
        <v>Bensby UFF P10/11</v>
      </c>
      <c r="K8" s="39" t="s">
        <v>138</v>
      </c>
      <c r="L8" s="47" t="str">
        <f>F8</f>
        <v>Wibax IBF Piteå P08/09</v>
      </c>
      <c r="M8" s="48" t="str">
        <f>F12</f>
        <v>Malmbergets AIF P08/09</v>
      </c>
      <c r="N8" s="39" t="s">
        <v>138</v>
      </c>
      <c r="O8" s="49" t="str">
        <f>F10</f>
        <v>Bensby UFF P10/11</v>
      </c>
      <c r="P8" s="181" t="str">
        <f>F12</f>
        <v>Malmbergets AIF P08/09</v>
      </c>
    </row>
    <row r="9" spans="1:16" ht="14.25" thickBot="1">
      <c r="A9" s="84" t="s">
        <v>18</v>
      </c>
      <c r="B9" s="19">
        <v>4</v>
      </c>
      <c r="C9" s="31" t="s">
        <v>178</v>
      </c>
      <c r="D9" s="3"/>
      <c r="E9" s="311"/>
      <c r="F9" s="299" t="s">
        <v>107</v>
      </c>
      <c r="G9" s="173"/>
      <c r="H9" s="39" t="s">
        <v>139</v>
      </c>
      <c r="I9" s="52" t="str">
        <f>F11</f>
        <v>Alvik/Baik 08-10 L1</v>
      </c>
      <c r="J9" s="176" t="str">
        <f>F8</f>
        <v>Wibax IBF Piteå P08/09</v>
      </c>
      <c r="K9" s="39" t="s">
        <v>139</v>
      </c>
      <c r="L9" s="59" t="str">
        <f>F11</f>
        <v>Alvik/Baik 08-10 L1</v>
      </c>
      <c r="M9" s="46" t="str">
        <f>F10</f>
        <v>Bensby UFF P10/11</v>
      </c>
      <c r="N9" s="39" t="s">
        <v>139</v>
      </c>
      <c r="O9" s="53" t="str">
        <f>F8</f>
        <v>Wibax IBF Piteå P08/09</v>
      </c>
      <c r="P9" s="55" t="str">
        <f>F9</f>
        <v>Öjebyns IBF P08/09 L1</v>
      </c>
    </row>
    <row r="10" spans="1:16" ht="14.25" thickBot="1">
      <c r="A10" s="84" t="s">
        <v>0</v>
      </c>
      <c r="B10" s="19">
        <v>5</v>
      </c>
      <c r="C10" s="31" t="s">
        <v>211</v>
      </c>
      <c r="D10" s="3"/>
      <c r="E10" s="311"/>
      <c r="F10" s="300" t="s">
        <v>5</v>
      </c>
      <c r="G10" s="173"/>
      <c r="H10" s="39" t="s">
        <v>140</v>
      </c>
      <c r="I10" s="177" t="str">
        <f>F10</f>
        <v>Bensby UFF P10/11</v>
      </c>
      <c r="J10" s="54" t="str">
        <f>F11</f>
        <v>Alvik/Baik 08-10 L1</v>
      </c>
      <c r="K10" s="39" t="s">
        <v>140</v>
      </c>
      <c r="L10" s="180" t="str">
        <f>F12</f>
        <v>Malmbergets AIF P08/09</v>
      </c>
      <c r="M10" s="59" t="str">
        <f>F11</f>
        <v>Alvik/Baik 08-10 L1</v>
      </c>
      <c r="N10" s="39" t="s">
        <v>140</v>
      </c>
      <c r="O10" s="181" t="str">
        <f>F12</f>
        <v>Malmbergets AIF P08/09</v>
      </c>
      <c r="P10" s="58" t="str">
        <f>F8</f>
        <v>Wibax IBF Piteå P08/09</v>
      </c>
    </row>
    <row r="11" spans="1:16" ht="13.5" thickBot="1">
      <c r="A11" s="83"/>
      <c r="B11" s="16"/>
      <c r="C11" s="17" t="s">
        <v>96</v>
      </c>
      <c r="D11" s="3"/>
      <c r="E11" s="311"/>
      <c r="F11" s="301" t="s">
        <v>0</v>
      </c>
      <c r="G11" s="173"/>
      <c r="H11" s="39" t="s">
        <v>141</v>
      </c>
      <c r="I11" s="60" t="str">
        <f>F9</f>
        <v>Öjebyns IBF P08/09 L1</v>
      </c>
      <c r="J11" s="58" t="str">
        <f>F8</f>
        <v>Wibax IBF Piteå P08/09</v>
      </c>
      <c r="K11" s="39" t="s">
        <v>141</v>
      </c>
      <c r="L11" s="53" t="str">
        <f>F8</f>
        <v>Wibax IBF Piteå P08/09</v>
      </c>
      <c r="M11" s="46" t="str">
        <f>F10</f>
        <v>Bensby UFF P10/11</v>
      </c>
      <c r="N11" s="39" t="s">
        <v>141</v>
      </c>
      <c r="O11" s="61" t="str">
        <f>F10</f>
        <v>Bensby UFF P10/11</v>
      </c>
      <c r="P11" s="51" t="str">
        <f>F9</f>
        <v>Öjebyns IBF P08/09 L1</v>
      </c>
    </row>
    <row r="12" spans="1:16" ht="14.25" thickBot="1">
      <c r="A12" s="84" t="s">
        <v>32</v>
      </c>
      <c r="B12" s="19">
        <v>1</v>
      </c>
      <c r="C12" s="31" t="s">
        <v>306</v>
      </c>
      <c r="D12" s="3"/>
      <c r="E12" s="311"/>
      <c r="F12" s="302" t="s">
        <v>18</v>
      </c>
      <c r="G12" s="173"/>
      <c r="H12" s="39" t="s">
        <v>142</v>
      </c>
      <c r="I12" s="178" t="str">
        <f>F8</f>
        <v>Wibax IBF Piteå P08/09</v>
      </c>
      <c r="J12" s="56" t="str">
        <f>F10</f>
        <v>Bensby UFF P10/11</v>
      </c>
      <c r="K12" s="39" t="s">
        <v>142</v>
      </c>
      <c r="L12" s="61" t="str">
        <f>F10</f>
        <v>Bensby UFF P10/11</v>
      </c>
      <c r="M12" s="181" t="str">
        <f>F12</f>
        <v>Malmbergets AIF P08/09</v>
      </c>
      <c r="N12" s="39" t="s">
        <v>142</v>
      </c>
      <c r="O12" s="183" t="str">
        <f>F9</f>
        <v>Öjebyns IBF P08/09 L1</v>
      </c>
      <c r="P12" s="189" t="str">
        <f>F12</f>
        <v>Malmbergets AIF P08/09</v>
      </c>
    </row>
    <row r="13" spans="1:16" ht="14.25" thickBot="1">
      <c r="A13" s="84" t="s">
        <v>26</v>
      </c>
      <c r="B13" s="19">
        <v>2</v>
      </c>
      <c r="C13" s="32" t="s">
        <v>307</v>
      </c>
      <c r="D13" s="3"/>
      <c r="E13" s="212"/>
      <c r="F13" s="312"/>
      <c r="G13" s="198"/>
      <c r="H13" s="39" t="s">
        <v>143</v>
      </c>
      <c r="I13" s="65" t="str">
        <f>F9</f>
        <v>Öjebyns IBF P08/09 L1</v>
      </c>
      <c r="J13" s="73" t="str">
        <f>F11</f>
        <v>Alvik/Baik 08-10 L1</v>
      </c>
      <c r="K13" s="39" t="s">
        <v>143</v>
      </c>
      <c r="L13" s="190" t="str">
        <f>F8</f>
        <v>Wibax IBF Piteå P08/09</v>
      </c>
      <c r="M13" s="191" t="str">
        <f>F11</f>
        <v>Alvik/Baik 08-10 L1</v>
      </c>
      <c r="N13" s="39" t="s">
        <v>143</v>
      </c>
      <c r="O13" s="187" t="str">
        <f>F10</f>
        <v>Bensby UFF P10/11</v>
      </c>
      <c r="P13" s="188" t="str">
        <f>F8</f>
        <v>Wibax IBF Piteå P08/09</v>
      </c>
    </row>
    <row r="14" spans="1:16" ht="14.25" thickBot="1">
      <c r="A14" s="84" t="s">
        <v>29</v>
      </c>
      <c r="B14" s="19">
        <v>3</v>
      </c>
      <c r="C14" s="31" t="s">
        <v>171</v>
      </c>
      <c r="D14" s="3"/>
      <c r="E14" s="212"/>
      <c r="F14" s="212"/>
      <c r="G14" s="199"/>
      <c r="H14" s="33"/>
      <c r="I14" s="42"/>
      <c r="J14" s="42"/>
      <c r="K14" s="39"/>
      <c r="L14" s="192"/>
      <c r="M14" s="192"/>
      <c r="N14" s="37"/>
      <c r="O14" s="37"/>
      <c r="P14" s="37"/>
    </row>
    <row r="15" spans="1:16" ht="14.25" thickBot="1">
      <c r="A15" s="84" t="s">
        <v>22</v>
      </c>
      <c r="B15" s="19">
        <v>4</v>
      </c>
      <c r="C15" s="32" t="s">
        <v>210</v>
      </c>
      <c r="D15" s="3"/>
      <c r="E15" s="212"/>
      <c r="F15" s="212"/>
      <c r="G15" s="199"/>
      <c r="H15" s="33"/>
      <c r="I15" s="193" t="s">
        <v>98</v>
      </c>
      <c r="J15" s="93" t="s">
        <v>103</v>
      </c>
      <c r="K15" s="39"/>
      <c r="L15" s="193" t="s">
        <v>98</v>
      </c>
      <c r="M15" s="175" t="s">
        <v>101</v>
      </c>
      <c r="N15" s="37"/>
    </row>
    <row r="16" spans="1:16" ht="14.25" thickBot="1">
      <c r="A16" s="84" t="s">
        <v>34</v>
      </c>
      <c r="B16" s="19">
        <v>5</v>
      </c>
      <c r="C16" s="31" t="s">
        <v>215</v>
      </c>
      <c r="D16" s="3"/>
      <c r="E16" s="212"/>
      <c r="F16" s="313"/>
      <c r="G16" s="200"/>
      <c r="H16" s="64"/>
      <c r="I16" s="194" t="str">
        <f>F12</f>
        <v>Malmbergets AIF P08/09</v>
      </c>
      <c r="J16" s="41" t="s">
        <v>250</v>
      </c>
      <c r="K16" s="64"/>
      <c r="L16" s="194" t="str">
        <f>F11</f>
        <v>Alvik/Baik 08-10 L1</v>
      </c>
      <c r="M16" s="41" t="s">
        <v>251</v>
      </c>
      <c r="N16" s="37"/>
    </row>
    <row r="17" spans="1:16" ht="13.5" thickBot="1">
      <c r="A17" s="15"/>
      <c r="B17" s="16"/>
      <c r="C17" s="17" t="s">
        <v>206</v>
      </c>
      <c r="D17" s="3"/>
      <c r="E17" s="212"/>
      <c r="F17" s="313"/>
      <c r="G17" s="200"/>
      <c r="H17" s="39" t="s">
        <v>138</v>
      </c>
      <c r="I17" s="70" t="str">
        <f>F12</f>
        <v>Malmbergets AIF P08/09</v>
      </c>
      <c r="J17" s="71" t="str">
        <f>F10</f>
        <v>Bensby UFF P10/11</v>
      </c>
      <c r="K17" s="39" t="s">
        <v>138</v>
      </c>
      <c r="L17" s="72" t="str">
        <f>F11</f>
        <v>Alvik/Baik 08-10 L1</v>
      </c>
      <c r="M17" s="48" t="str">
        <f>F12</f>
        <v>Malmbergets AIF P08/09</v>
      </c>
      <c r="N17" s="37"/>
    </row>
    <row r="18" spans="1:16" ht="14.25" thickBot="1">
      <c r="A18" s="84" t="s">
        <v>6</v>
      </c>
      <c r="B18" s="18">
        <v>1</v>
      </c>
      <c r="C18" s="296" t="s">
        <v>262</v>
      </c>
      <c r="D18" s="3"/>
      <c r="E18" s="212"/>
      <c r="F18" s="314"/>
      <c r="G18" s="169"/>
      <c r="H18" s="39" t="s">
        <v>139</v>
      </c>
      <c r="I18" s="60" t="str">
        <f>F9</f>
        <v>Öjebyns IBF P08/09 L1</v>
      </c>
      <c r="J18" s="73" t="str">
        <f>F11</f>
        <v>Alvik/Baik 08-10 L1</v>
      </c>
      <c r="K18" s="39" t="s">
        <v>139</v>
      </c>
      <c r="L18" s="60" t="str">
        <f>F9</f>
        <v>Öjebyns IBF P08/09 L1</v>
      </c>
      <c r="M18" s="74" t="str">
        <f>F8</f>
        <v>Wibax IBF Piteå P08/09</v>
      </c>
      <c r="N18" s="37"/>
    </row>
    <row r="19" spans="1:16" ht="14.25" thickBot="1">
      <c r="A19" s="84" t="s">
        <v>1</v>
      </c>
      <c r="B19" s="19">
        <v>2</v>
      </c>
      <c r="C19" s="31" t="s">
        <v>220</v>
      </c>
      <c r="D19" s="3"/>
      <c r="E19" s="212"/>
      <c r="F19" s="313"/>
      <c r="G19" s="200"/>
      <c r="H19" s="39" t="s">
        <v>140</v>
      </c>
      <c r="I19" s="56" t="str">
        <f>F10</f>
        <v>Bensby UFF P10/11</v>
      </c>
      <c r="J19" s="55" t="str">
        <f>F9</f>
        <v>Öjebyns IBF P08/09 L1</v>
      </c>
      <c r="K19" s="39" t="s">
        <v>140</v>
      </c>
      <c r="L19" s="62" t="str">
        <f>F12</f>
        <v>Malmbergets AIF P08/09</v>
      </c>
      <c r="M19" s="55" t="str">
        <f>F9</f>
        <v>Öjebyns IBF P08/09 L1</v>
      </c>
      <c r="N19" s="37"/>
    </row>
    <row r="20" spans="1:16" ht="13.5">
      <c r="A20" s="84" t="s">
        <v>14</v>
      </c>
      <c r="B20" s="19">
        <v>3</v>
      </c>
      <c r="C20" s="31" t="s">
        <v>216</v>
      </c>
      <c r="D20" s="3"/>
      <c r="E20" s="212"/>
      <c r="F20" s="314"/>
      <c r="G20" s="169"/>
      <c r="H20" s="39" t="s">
        <v>141</v>
      </c>
      <c r="I20" s="50" t="str">
        <f>F12</f>
        <v>Malmbergets AIF P08/09</v>
      </c>
      <c r="J20" s="59" t="str">
        <f>F11</f>
        <v>Alvik/Baik 08-10 L1</v>
      </c>
      <c r="K20" s="39" t="s">
        <v>141</v>
      </c>
      <c r="L20" s="52" t="str">
        <f>F11</f>
        <v>Alvik/Baik 08-10 L1</v>
      </c>
      <c r="M20" s="176" t="str">
        <f>F8</f>
        <v>Wibax IBF Piteå P08/09</v>
      </c>
      <c r="N20" s="37"/>
    </row>
    <row r="21" spans="1:16" ht="13.5">
      <c r="A21" s="84" t="s">
        <v>23</v>
      </c>
      <c r="B21" s="19">
        <v>4</v>
      </c>
      <c r="C21" s="31" t="s">
        <v>308</v>
      </c>
      <c r="D21" s="3"/>
      <c r="E21" s="212"/>
      <c r="F21" s="235"/>
      <c r="G21" s="201"/>
      <c r="H21" s="39" t="s">
        <v>142</v>
      </c>
      <c r="I21" s="59" t="str">
        <f>F11</f>
        <v>Alvik/Baik 08-10 L1</v>
      </c>
      <c r="J21" s="56" t="str">
        <f>F10</f>
        <v>Bensby UFF P10/11</v>
      </c>
      <c r="K21" s="39" t="s">
        <v>142</v>
      </c>
      <c r="L21" s="176" t="str">
        <f>F8</f>
        <v>Wibax IBF Piteå P08/09</v>
      </c>
      <c r="M21" s="181" t="str">
        <f>F12</f>
        <v>Malmbergets AIF P08/09</v>
      </c>
      <c r="N21" s="37"/>
    </row>
    <row r="22" spans="1:16" ht="14.25" thickBot="1">
      <c r="A22" s="84" t="s">
        <v>10</v>
      </c>
      <c r="B22" s="19">
        <v>5</v>
      </c>
      <c r="C22" s="31" t="s">
        <v>200</v>
      </c>
      <c r="D22" s="3"/>
      <c r="E22" s="212"/>
      <c r="F22" s="235"/>
      <c r="G22" s="201"/>
      <c r="H22" s="39" t="s">
        <v>143</v>
      </c>
      <c r="I22" s="76" t="str">
        <f>F12</f>
        <v>Malmbergets AIF P08/09</v>
      </c>
      <c r="J22" s="77" t="str">
        <f>F9</f>
        <v>Öjebyns IBF P08/09 L1</v>
      </c>
      <c r="K22" s="39" t="s">
        <v>143</v>
      </c>
      <c r="L22" s="78" t="str">
        <f>F11</f>
        <v>Alvik/Baik 08-10 L1</v>
      </c>
      <c r="M22" s="77" t="str">
        <f>F9</f>
        <v>Öjebyns IBF P08/09 L1</v>
      </c>
      <c r="N22" s="37"/>
    </row>
    <row r="23" spans="1:16" ht="14.25" thickBot="1">
      <c r="A23" s="84" t="s">
        <v>19</v>
      </c>
      <c r="B23" s="19">
        <v>6</v>
      </c>
      <c r="C23" s="31" t="s">
        <v>243</v>
      </c>
      <c r="D23" s="3"/>
      <c r="E23" s="212"/>
      <c r="F23" s="79"/>
      <c r="G23" s="202"/>
      <c r="H23" s="80"/>
      <c r="I23" s="81"/>
      <c r="J23" s="79"/>
      <c r="K23" s="79"/>
      <c r="L23" s="82"/>
      <c r="M23" s="79"/>
      <c r="N23" s="80"/>
      <c r="O23" s="80"/>
      <c r="P23" s="80"/>
    </row>
    <row r="24" spans="1:16" ht="13.5" thickBot="1">
      <c r="A24" s="15"/>
      <c r="B24" s="16"/>
      <c r="C24" s="17" t="s">
        <v>116</v>
      </c>
      <c r="D24" s="3"/>
      <c r="E24" s="310"/>
      <c r="F24" s="93" t="s">
        <v>97</v>
      </c>
      <c r="G24" s="196"/>
      <c r="H24" s="33"/>
      <c r="I24" s="36"/>
      <c r="J24" s="33"/>
      <c r="K24" s="33"/>
      <c r="M24" s="33"/>
      <c r="N24" s="33"/>
      <c r="O24" s="33"/>
      <c r="P24" s="33"/>
    </row>
    <row r="25" spans="1:16" ht="14.25" thickBot="1">
      <c r="A25" s="84" t="s">
        <v>11</v>
      </c>
      <c r="B25" s="19">
        <v>1</v>
      </c>
      <c r="C25" s="31" t="s">
        <v>170</v>
      </c>
      <c r="D25" s="3"/>
      <c r="E25" s="310"/>
      <c r="F25" s="213" t="s">
        <v>105</v>
      </c>
      <c r="G25" s="170"/>
      <c r="H25" s="38"/>
      <c r="I25" s="193" t="s">
        <v>98</v>
      </c>
      <c r="J25" s="175" t="s">
        <v>99</v>
      </c>
      <c r="K25" s="38"/>
      <c r="L25" s="193" t="s">
        <v>98</v>
      </c>
      <c r="M25" s="179" t="s">
        <v>100</v>
      </c>
      <c r="N25" s="33"/>
      <c r="O25" s="193" t="s">
        <v>98</v>
      </c>
      <c r="P25" s="179" t="s">
        <v>110</v>
      </c>
    </row>
    <row r="26" spans="1:16" ht="14.25" thickBot="1">
      <c r="A26" s="84" t="s">
        <v>7</v>
      </c>
      <c r="B26" s="19">
        <v>2</v>
      </c>
      <c r="C26" s="31" t="s">
        <v>192</v>
      </c>
      <c r="D26" s="3"/>
      <c r="E26" s="310"/>
      <c r="F26" s="99" t="s">
        <v>102</v>
      </c>
      <c r="G26" s="197"/>
      <c r="H26" s="33"/>
      <c r="I26" s="194" t="str">
        <f>F28</f>
        <v>Team Kalix IBK P09</v>
      </c>
      <c r="J26" s="41" t="s">
        <v>252</v>
      </c>
      <c r="K26" s="42"/>
      <c r="L26" s="194" t="str">
        <f>F27</f>
        <v>Öjebyns IBF P08/09 L2</v>
      </c>
      <c r="M26" s="41" t="s">
        <v>253</v>
      </c>
      <c r="N26" s="42"/>
      <c r="O26" s="194" t="str">
        <f>F29</f>
        <v>Gammelstads IF P09/10</v>
      </c>
      <c r="P26" s="41" t="s">
        <v>254</v>
      </c>
    </row>
    <row r="27" spans="1:16" ht="13.5">
      <c r="A27" s="84" t="s">
        <v>2</v>
      </c>
      <c r="B27" s="19">
        <v>3</v>
      </c>
      <c r="C27" s="31" t="s">
        <v>223</v>
      </c>
      <c r="D27" s="3"/>
      <c r="E27" s="311"/>
      <c r="F27" s="298" t="s">
        <v>137</v>
      </c>
      <c r="G27" s="173"/>
      <c r="H27" s="39" t="s">
        <v>138</v>
      </c>
      <c r="I27" s="45" t="str">
        <f>F28</f>
        <v>Team Kalix IBK P09</v>
      </c>
      <c r="J27" s="46" t="str">
        <f>F29</f>
        <v>Gammelstads IF P09/10</v>
      </c>
      <c r="K27" s="39" t="s">
        <v>138</v>
      </c>
      <c r="L27" s="47" t="str">
        <f>F27</f>
        <v>Öjebyns IBF P08/09 L2</v>
      </c>
      <c r="M27" s="48" t="str">
        <f>F31</f>
        <v>Baik/Alvik P08-10 L2</v>
      </c>
      <c r="N27" s="39" t="s">
        <v>138</v>
      </c>
      <c r="O27" s="49" t="str">
        <f>F29</f>
        <v>Gammelstads IF P09/10</v>
      </c>
      <c r="P27" s="181" t="str">
        <f>F31</f>
        <v>Baik/Alvik P08-10 L2</v>
      </c>
    </row>
    <row r="28" spans="1:16" ht="14.25" thickBot="1">
      <c r="A28" s="84" t="s">
        <v>15</v>
      </c>
      <c r="B28" s="19">
        <v>4</v>
      </c>
      <c r="C28" s="31" t="s">
        <v>217</v>
      </c>
      <c r="D28" s="3"/>
      <c r="E28" s="311"/>
      <c r="F28" s="299" t="s">
        <v>32</v>
      </c>
      <c r="G28" s="173"/>
      <c r="H28" s="39" t="s">
        <v>139</v>
      </c>
      <c r="I28" s="52" t="str">
        <f>F30</f>
        <v>Notvikens IK P09</v>
      </c>
      <c r="J28" s="176" t="str">
        <f>F27</f>
        <v>Öjebyns IBF P08/09 L2</v>
      </c>
      <c r="K28" s="39" t="s">
        <v>139</v>
      </c>
      <c r="L28" s="59" t="str">
        <f>F30</f>
        <v>Notvikens IK P09</v>
      </c>
      <c r="M28" s="46" t="str">
        <f>F29</f>
        <v>Gammelstads IF P09/10</v>
      </c>
      <c r="N28" s="39" t="s">
        <v>139</v>
      </c>
      <c r="O28" s="53" t="str">
        <f>F27</f>
        <v>Öjebyns IBF P08/09 L2</v>
      </c>
      <c r="P28" s="55" t="str">
        <f>F28</f>
        <v>Team Kalix IBK P09</v>
      </c>
    </row>
    <row r="29" spans="1:16" ht="13.5" thickBot="1">
      <c r="A29" s="20"/>
      <c r="B29" s="21"/>
      <c r="C29" s="17" t="s">
        <v>117</v>
      </c>
      <c r="D29" s="3"/>
      <c r="E29" s="311"/>
      <c r="F29" s="300" t="s">
        <v>29</v>
      </c>
      <c r="G29" s="173"/>
      <c r="H29" s="39" t="s">
        <v>140</v>
      </c>
      <c r="I29" s="177" t="str">
        <f>F29</f>
        <v>Gammelstads IF P09/10</v>
      </c>
      <c r="J29" s="54" t="str">
        <f>F30</f>
        <v>Notvikens IK P09</v>
      </c>
      <c r="K29" s="39" t="s">
        <v>140</v>
      </c>
      <c r="L29" s="180" t="str">
        <f>F31</f>
        <v>Baik/Alvik P08-10 L2</v>
      </c>
      <c r="M29" s="59" t="str">
        <f>F30</f>
        <v>Notvikens IK P09</v>
      </c>
      <c r="N29" s="39" t="s">
        <v>140</v>
      </c>
      <c r="O29" s="181" t="str">
        <f>F31</f>
        <v>Baik/Alvik P08-10 L2</v>
      </c>
      <c r="P29" s="58" t="str">
        <f>F27</f>
        <v>Öjebyns IBF P08/09 L2</v>
      </c>
    </row>
    <row r="30" spans="1:16" ht="14.25" thickBot="1">
      <c r="A30" s="84" t="s">
        <v>27</v>
      </c>
      <c r="B30" s="18">
        <v>1</v>
      </c>
      <c r="C30" s="31" t="s">
        <v>263</v>
      </c>
      <c r="D30" s="3"/>
      <c r="E30" s="311"/>
      <c r="F30" s="301" t="s">
        <v>34</v>
      </c>
      <c r="G30" s="173"/>
      <c r="H30" s="39" t="s">
        <v>141</v>
      </c>
      <c r="I30" s="60" t="str">
        <f>F28</f>
        <v>Team Kalix IBK P09</v>
      </c>
      <c r="J30" s="58" t="str">
        <f>F27</f>
        <v>Öjebyns IBF P08/09 L2</v>
      </c>
      <c r="K30" s="39" t="s">
        <v>141</v>
      </c>
      <c r="L30" s="53" t="str">
        <f>F27</f>
        <v>Öjebyns IBF P08/09 L2</v>
      </c>
      <c r="M30" s="46" t="str">
        <f>F29</f>
        <v>Gammelstads IF P09/10</v>
      </c>
      <c r="N30" s="39" t="s">
        <v>141</v>
      </c>
      <c r="O30" s="61" t="str">
        <f>F29</f>
        <v>Gammelstads IF P09/10</v>
      </c>
      <c r="P30" s="51" t="str">
        <f>F28</f>
        <v>Team Kalix IBK P09</v>
      </c>
    </row>
    <row r="31" spans="1:16" ht="14.25" thickBot="1">
      <c r="A31" s="84" t="s">
        <v>30</v>
      </c>
      <c r="B31" s="18">
        <v>2</v>
      </c>
      <c r="C31" s="31" t="s">
        <v>174</v>
      </c>
      <c r="D31" s="3"/>
      <c r="E31" s="311"/>
      <c r="F31" s="302" t="s">
        <v>111</v>
      </c>
      <c r="G31" s="173"/>
      <c r="H31" s="39" t="s">
        <v>142</v>
      </c>
      <c r="I31" s="178" t="str">
        <f>F27</f>
        <v>Öjebyns IBF P08/09 L2</v>
      </c>
      <c r="J31" s="56" t="str">
        <f>F29</f>
        <v>Gammelstads IF P09/10</v>
      </c>
      <c r="K31" s="39" t="s">
        <v>142</v>
      </c>
      <c r="L31" s="61" t="str">
        <f>F29</f>
        <v>Gammelstads IF P09/10</v>
      </c>
      <c r="M31" s="181" t="str">
        <f>F31</f>
        <v>Baik/Alvik P08-10 L2</v>
      </c>
      <c r="N31" s="39" t="s">
        <v>142</v>
      </c>
      <c r="O31" s="51" t="str">
        <f>F28</f>
        <v>Team Kalix IBK P09</v>
      </c>
      <c r="P31" s="57" t="str">
        <f>F31</f>
        <v>Baik/Alvik P08-10 L2</v>
      </c>
    </row>
    <row r="32" spans="1:16" ht="14.25" thickBot="1">
      <c r="A32" s="84" t="s">
        <v>24</v>
      </c>
      <c r="B32" s="18">
        <v>3</v>
      </c>
      <c r="C32" s="296" t="s">
        <v>193</v>
      </c>
      <c r="D32" s="3"/>
      <c r="E32" s="212"/>
      <c r="F32" s="312"/>
      <c r="G32" s="198"/>
      <c r="H32" s="39" t="s">
        <v>143</v>
      </c>
      <c r="I32" s="65" t="str">
        <f>F28</f>
        <v>Team Kalix IBK P09</v>
      </c>
      <c r="J32" s="73" t="str">
        <f>F30</f>
        <v>Notvikens IK P09</v>
      </c>
      <c r="K32" s="39" t="s">
        <v>143</v>
      </c>
      <c r="L32" s="66" t="str">
        <f>F27</f>
        <v>Öjebyns IBF P08/09 L2</v>
      </c>
      <c r="M32" s="182" t="str">
        <f>F30</f>
        <v>Notvikens IK P09</v>
      </c>
      <c r="N32" s="39" t="s">
        <v>143</v>
      </c>
      <c r="O32" s="67" t="str">
        <f>F29</f>
        <v>Gammelstads IF P09/10</v>
      </c>
      <c r="P32" s="63" t="str">
        <f>F27</f>
        <v>Öjebyns IBF P08/09 L2</v>
      </c>
    </row>
    <row r="33" spans="1:19" ht="14.25" thickBot="1">
      <c r="A33" s="84" t="s">
        <v>20</v>
      </c>
      <c r="B33" s="19">
        <v>4</v>
      </c>
      <c r="C33" s="88" t="s">
        <v>225</v>
      </c>
      <c r="E33" s="212"/>
      <c r="F33" s="212"/>
      <c r="G33" s="199"/>
      <c r="H33" s="33"/>
      <c r="I33" s="42"/>
      <c r="J33" s="42"/>
      <c r="K33" s="39"/>
      <c r="L33" s="68"/>
      <c r="M33" s="68"/>
      <c r="N33" s="37"/>
      <c r="O33" s="37"/>
      <c r="P33" s="37"/>
    </row>
    <row r="34" spans="1:19" ht="14.25" thickTop="1" thickBot="1">
      <c r="A34" s="166"/>
      <c r="B34" s="22"/>
      <c r="C34" s="17" t="s">
        <v>118</v>
      </c>
      <c r="E34" s="212"/>
      <c r="F34" s="212"/>
      <c r="G34" s="199"/>
      <c r="H34" s="33"/>
      <c r="I34" s="193" t="s">
        <v>98</v>
      </c>
      <c r="J34" s="93" t="s">
        <v>103</v>
      </c>
      <c r="K34" s="39"/>
      <c r="L34" s="193" t="s">
        <v>98</v>
      </c>
      <c r="M34" s="175" t="s">
        <v>101</v>
      </c>
      <c r="N34" s="37"/>
    </row>
    <row r="35" spans="1:19" ht="14.25" thickBot="1">
      <c r="A35" s="84" t="s">
        <v>35</v>
      </c>
      <c r="B35" s="23">
        <v>1</v>
      </c>
      <c r="C35" s="297" t="s">
        <v>185</v>
      </c>
      <c r="E35" s="212"/>
      <c r="F35" s="313"/>
      <c r="G35" s="200"/>
      <c r="H35" s="64"/>
      <c r="I35" s="194" t="str">
        <f>F31</f>
        <v>Baik/Alvik P08-10 L2</v>
      </c>
      <c r="J35" s="41" t="s">
        <v>255</v>
      </c>
      <c r="K35" s="64"/>
      <c r="L35" s="194" t="str">
        <f>F30</f>
        <v>Notvikens IK P09</v>
      </c>
      <c r="M35" s="41" t="s">
        <v>256</v>
      </c>
      <c r="N35" s="37"/>
    </row>
    <row r="36" spans="1:19" ht="14.25" thickBot="1">
      <c r="A36" s="84" t="s">
        <v>41</v>
      </c>
      <c r="B36" s="23">
        <v>2</v>
      </c>
      <c r="C36" s="86" t="s">
        <v>309</v>
      </c>
      <c r="E36" s="212"/>
      <c r="F36" s="313"/>
      <c r="G36" s="200"/>
      <c r="H36" s="39" t="s">
        <v>138</v>
      </c>
      <c r="I36" s="70" t="str">
        <f>F31</f>
        <v>Baik/Alvik P08-10 L2</v>
      </c>
      <c r="J36" s="71" t="str">
        <f>F29</f>
        <v>Gammelstads IF P09/10</v>
      </c>
      <c r="K36" s="39" t="s">
        <v>138</v>
      </c>
      <c r="L36" s="72" t="str">
        <f>F30</f>
        <v>Notvikens IK P09</v>
      </c>
      <c r="M36" s="48" t="str">
        <f>F31</f>
        <v>Baik/Alvik P08-10 L2</v>
      </c>
      <c r="N36" s="37"/>
    </row>
    <row r="37" spans="1:19" ht="14.25" thickBot="1">
      <c r="A37" s="84" t="s">
        <v>37</v>
      </c>
      <c r="B37" s="23">
        <v>3</v>
      </c>
      <c r="C37" s="86" t="s">
        <v>242</v>
      </c>
      <c r="E37" s="212"/>
      <c r="F37" s="314"/>
      <c r="G37" s="169"/>
      <c r="H37" s="39" t="s">
        <v>139</v>
      </c>
      <c r="I37" s="60" t="str">
        <f>F28</f>
        <v>Team Kalix IBK P09</v>
      </c>
      <c r="J37" s="73" t="str">
        <f>F30</f>
        <v>Notvikens IK P09</v>
      </c>
      <c r="K37" s="39" t="s">
        <v>139</v>
      </c>
      <c r="L37" s="60" t="str">
        <f>F28</f>
        <v>Team Kalix IBK P09</v>
      </c>
      <c r="M37" s="74" t="str">
        <f>F27</f>
        <v>Öjebyns IBF P08/09 L2</v>
      </c>
      <c r="N37" s="37"/>
    </row>
    <row r="38" spans="1:19" ht="14.25" thickBot="1">
      <c r="A38" s="84" t="s">
        <v>36</v>
      </c>
      <c r="B38" s="23">
        <v>4</v>
      </c>
      <c r="C38" s="87" t="s">
        <v>212</v>
      </c>
      <c r="E38" s="212"/>
      <c r="F38" s="313"/>
      <c r="G38" s="200"/>
      <c r="H38" s="39" t="s">
        <v>140</v>
      </c>
      <c r="I38" s="56" t="str">
        <f>F29</f>
        <v>Gammelstads IF P09/10</v>
      </c>
      <c r="J38" s="55" t="str">
        <f>F28</f>
        <v>Team Kalix IBK P09</v>
      </c>
      <c r="K38" s="39" t="s">
        <v>140</v>
      </c>
      <c r="L38" s="62" t="str">
        <f>F31</f>
        <v>Baik/Alvik P08-10 L2</v>
      </c>
      <c r="M38" s="55" t="str">
        <f>F28</f>
        <v>Team Kalix IBK P09</v>
      </c>
      <c r="N38" s="37"/>
    </row>
    <row r="39" spans="1:19" ht="13.5">
      <c r="A39" s="84" t="s">
        <v>39</v>
      </c>
      <c r="B39" s="23">
        <v>5</v>
      </c>
      <c r="C39" s="86" t="s">
        <v>179</v>
      </c>
      <c r="E39" s="212"/>
      <c r="F39" s="314"/>
      <c r="G39" s="169"/>
      <c r="H39" s="39" t="s">
        <v>141</v>
      </c>
      <c r="I39" s="50" t="str">
        <f>F31</f>
        <v>Baik/Alvik P08-10 L2</v>
      </c>
      <c r="J39" s="59" t="str">
        <f>F30</f>
        <v>Notvikens IK P09</v>
      </c>
      <c r="K39" s="39" t="s">
        <v>141</v>
      </c>
      <c r="L39" s="52" t="str">
        <f>F30</f>
        <v>Notvikens IK P09</v>
      </c>
      <c r="M39" s="176" t="str">
        <f>F27</f>
        <v>Öjebyns IBF P08/09 L2</v>
      </c>
      <c r="N39" s="37"/>
    </row>
    <row r="40" spans="1:19">
      <c r="A40" s="24"/>
      <c r="B40" s="16"/>
      <c r="C40" s="17" t="s">
        <v>207</v>
      </c>
      <c r="E40" s="212"/>
      <c r="F40" s="235"/>
      <c r="G40" s="201"/>
      <c r="H40" s="39" t="s">
        <v>142</v>
      </c>
      <c r="I40" s="59" t="str">
        <f>F30</f>
        <v>Notvikens IK P09</v>
      </c>
      <c r="J40" s="56" t="str">
        <f>F29</f>
        <v>Gammelstads IF P09/10</v>
      </c>
      <c r="K40" s="39" t="s">
        <v>142</v>
      </c>
      <c r="L40" s="176" t="str">
        <f>F27</f>
        <v>Öjebyns IBF P08/09 L2</v>
      </c>
      <c r="M40" s="181" t="str">
        <f>F31</f>
        <v>Baik/Alvik P08-10 L2</v>
      </c>
      <c r="N40" s="37"/>
    </row>
    <row r="41" spans="1:19" ht="13.5" thickBot="1">
      <c r="A41" s="85" t="s">
        <v>5</v>
      </c>
      <c r="B41" s="26">
        <v>1</v>
      </c>
      <c r="C41" s="87" t="s">
        <v>214</v>
      </c>
      <c r="E41" s="212"/>
      <c r="F41" s="235"/>
      <c r="G41" s="201"/>
      <c r="H41" s="39" t="s">
        <v>143</v>
      </c>
      <c r="I41" s="76" t="str">
        <f>F31</f>
        <v>Baik/Alvik P08-10 L2</v>
      </c>
      <c r="J41" s="77" t="str">
        <f>F28</f>
        <v>Team Kalix IBK P09</v>
      </c>
      <c r="K41" s="39" t="s">
        <v>143</v>
      </c>
      <c r="L41" s="78" t="str">
        <f>F30</f>
        <v>Notvikens IK P09</v>
      </c>
      <c r="M41" s="77" t="str">
        <f>F28</f>
        <v>Team Kalix IBK P09</v>
      </c>
      <c r="N41" s="37"/>
    </row>
    <row r="42" spans="1:19" ht="14.25" thickBot="1">
      <c r="A42" s="84" t="s">
        <v>205</v>
      </c>
      <c r="B42" s="23">
        <v>2</v>
      </c>
      <c r="C42" s="86" t="s">
        <v>246</v>
      </c>
      <c r="E42" s="212"/>
      <c r="F42" s="79"/>
      <c r="G42" s="202"/>
      <c r="H42" s="80"/>
      <c r="I42" s="81"/>
      <c r="J42" s="79"/>
      <c r="K42" s="79"/>
      <c r="L42" s="82"/>
      <c r="M42" s="79"/>
      <c r="N42" s="80"/>
      <c r="O42" s="80"/>
      <c r="P42" s="80"/>
      <c r="Q42" s="82"/>
      <c r="R42" s="82"/>
      <c r="S42" s="82"/>
    </row>
    <row r="43" spans="1:19" ht="14.25" thickBot="1">
      <c r="A43" s="84" t="s">
        <v>46</v>
      </c>
      <c r="B43" s="23">
        <v>3</v>
      </c>
      <c r="C43" s="31" t="s">
        <v>168</v>
      </c>
      <c r="E43" s="310"/>
      <c r="F43" s="175" t="s">
        <v>150</v>
      </c>
      <c r="G43" s="42"/>
      <c r="H43" s="37"/>
      <c r="I43" s="33"/>
      <c r="J43" s="33"/>
      <c r="L43" s="33"/>
      <c r="M43" s="42"/>
      <c r="N43" s="165"/>
      <c r="O43" s="165"/>
      <c r="P43" s="89"/>
      <c r="Q43" s="90"/>
      <c r="R43" s="91"/>
      <c r="S43" s="91"/>
    </row>
    <row r="44" spans="1:19" ht="14.25" thickBot="1">
      <c r="A44" s="84" t="s">
        <v>44</v>
      </c>
      <c r="B44" s="23">
        <v>4</v>
      </c>
      <c r="C44" s="220" t="s">
        <v>160</v>
      </c>
      <c r="E44" s="310"/>
      <c r="F44" s="213" t="s">
        <v>115</v>
      </c>
      <c r="G44" s="37"/>
      <c r="H44" s="75"/>
      <c r="I44" s="193" t="s">
        <v>98</v>
      </c>
      <c r="J44" s="175" t="s">
        <v>99</v>
      </c>
      <c r="K44" s="75"/>
      <c r="L44" s="193" t="s">
        <v>98</v>
      </c>
      <c r="M44" s="175" t="s">
        <v>110</v>
      </c>
      <c r="N44" s="42"/>
      <c r="O44" s="193" t="s">
        <v>98</v>
      </c>
      <c r="P44" s="175" t="s">
        <v>101</v>
      </c>
      <c r="Q44" s="227"/>
      <c r="R44" s="223"/>
      <c r="S44" s="172"/>
    </row>
    <row r="45" spans="1:19" ht="14.25" thickBot="1">
      <c r="A45" s="84" t="s">
        <v>204</v>
      </c>
      <c r="B45" s="26">
        <v>5</v>
      </c>
      <c r="C45" s="86" t="s">
        <v>284</v>
      </c>
      <c r="E45" s="310"/>
      <c r="F45" s="99" t="s">
        <v>102</v>
      </c>
      <c r="G45" s="40"/>
      <c r="H45" s="33"/>
      <c r="I45" s="218" t="str">
        <f>F46</f>
        <v>K4 IF P09/10</v>
      </c>
      <c r="J45" s="41" t="s">
        <v>267</v>
      </c>
      <c r="K45" s="1"/>
      <c r="L45" s="218" t="str">
        <f>F48</f>
        <v>Notvikens IK P10</v>
      </c>
      <c r="M45" s="41" t="s">
        <v>258</v>
      </c>
      <c r="N45" s="33"/>
      <c r="O45" s="218" t="str">
        <f>F50</f>
        <v>Öjebyns IBF P10</v>
      </c>
      <c r="P45" s="41" t="s">
        <v>260</v>
      </c>
      <c r="Q45" s="199"/>
      <c r="R45" s="7"/>
      <c r="S45" s="174"/>
    </row>
    <row r="46" spans="1:19">
      <c r="A46" s="167"/>
      <c r="B46" s="16"/>
      <c r="C46" s="25" t="s">
        <v>125</v>
      </c>
      <c r="E46" s="311"/>
      <c r="F46" s="303" t="s">
        <v>6</v>
      </c>
      <c r="G46" s="172"/>
      <c r="H46" s="39" t="s">
        <v>138</v>
      </c>
      <c r="I46" s="244" t="str">
        <f>F46</f>
        <v>K4 IF P09/10</v>
      </c>
      <c r="J46" s="275" t="str">
        <f>F50</f>
        <v>Öjebyns IBF P10</v>
      </c>
      <c r="K46" s="39" t="s">
        <v>138</v>
      </c>
      <c r="L46" s="246" t="str">
        <f>F48</f>
        <v>Notvikens IK P10</v>
      </c>
      <c r="M46" s="276" t="str">
        <f>F51</f>
        <v>IBK Boden P10</v>
      </c>
      <c r="N46" s="39" t="s">
        <v>138</v>
      </c>
      <c r="O46" s="248" t="str">
        <f>F50</f>
        <v>Öjebyns IBF P10</v>
      </c>
      <c r="P46" s="249" t="str">
        <f>F46</f>
        <v>K4 IF P09/10</v>
      </c>
      <c r="Q46" s="169"/>
      <c r="R46" s="204"/>
      <c r="S46" s="204"/>
    </row>
    <row r="47" spans="1:19" ht="14.25" thickBot="1">
      <c r="A47" s="84" t="s">
        <v>8</v>
      </c>
      <c r="B47" s="23">
        <v>1</v>
      </c>
      <c r="C47" s="86" t="s">
        <v>182</v>
      </c>
      <c r="E47" s="311"/>
      <c r="F47" s="304" t="s">
        <v>1</v>
      </c>
      <c r="G47" s="172"/>
      <c r="H47" s="39" t="s">
        <v>138</v>
      </c>
      <c r="I47" s="276" t="str">
        <f>F51</f>
        <v>IBK Boden P10</v>
      </c>
      <c r="J47" s="251" t="str">
        <f>F49</f>
        <v>Sunderby SK P09/10</v>
      </c>
      <c r="K47" s="39" t="s">
        <v>138</v>
      </c>
      <c r="L47" s="275" t="str">
        <f>F50</f>
        <v>Öjebyns IBF P10</v>
      </c>
      <c r="M47" s="253" t="str">
        <f>F46</f>
        <v>K4 IF P09/10</v>
      </c>
      <c r="N47" s="39" t="s">
        <v>138</v>
      </c>
      <c r="O47" s="254" t="str">
        <f>F49</f>
        <v>Sunderby SK P09/10</v>
      </c>
      <c r="P47" s="255" t="str">
        <f>F47</f>
        <v>IBK Luleå P10</v>
      </c>
      <c r="Q47" s="169"/>
      <c r="R47" s="204"/>
      <c r="S47" s="204"/>
    </row>
    <row r="48" spans="1:19" ht="14.25" thickBot="1">
      <c r="A48" s="84" t="s">
        <v>16</v>
      </c>
      <c r="B48" s="26">
        <v>2</v>
      </c>
      <c r="C48" s="87" t="s">
        <v>173</v>
      </c>
      <c r="E48" s="311"/>
      <c r="F48" s="305" t="s">
        <v>14</v>
      </c>
      <c r="G48" s="172"/>
      <c r="H48" s="39" t="s">
        <v>139</v>
      </c>
      <c r="I48" s="277" t="str">
        <f>F50</f>
        <v>Öjebyns IBF P10</v>
      </c>
      <c r="J48" s="250" t="str">
        <f>F51</f>
        <v>IBK Boden P10</v>
      </c>
      <c r="K48" s="39" t="s">
        <v>139</v>
      </c>
      <c r="L48" s="283" t="str">
        <f>F51</f>
        <v>IBK Boden P10</v>
      </c>
      <c r="M48" s="252" t="str">
        <f>F50</f>
        <v>Öjebyns IBF P10</v>
      </c>
      <c r="N48" s="39" t="s">
        <v>139</v>
      </c>
      <c r="O48" s="257" t="str">
        <f>F46</f>
        <v>K4 IF P09/10</v>
      </c>
      <c r="P48" s="251" t="str">
        <f>F49</f>
        <v>Sunderby SK P09/10</v>
      </c>
      <c r="Q48" s="169"/>
      <c r="R48" s="204"/>
      <c r="S48" s="204"/>
    </row>
    <row r="49" spans="1:19" ht="13.5">
      <c r="A49" s="84" t="s">
        <v>3</v>
      </c>
      <c r="B49" s="23">
        <v>3</v>
      </c>
      <c r="C49" s="220" t="s">
        <v>221</v>
      </c>
      <c r="E49" s="311"/>
      <c r="F49" s="306" t="s">
        <v>23</v>
      </c>
      <c r="G49" s="172"/>
      <c r="H49" s="39" t="s">
        <v>139</v>
      </c>
      <c r="I49" s="257" t="str">
        <f>F46</f>
        <v>K4 IF P09/10</v>
      </c>
      <c r="J49" s="251" t="str">
        <f>F49</f>
        <v>Sunderby SK P09/10</v>
      </c>
      <c r="K49" s="39" t="s">
        <v>139</v>
      </c>
      <c r="L49" s="258" t="str">
        <f>F48</f>
        <v>Notvikens IK P10</v>
      </c>
      <c r="M49" s="253" t="str">
        <f>F46</f>
        <v>K4 IF P09/10</v>
      </c>
      <c r="N49" s="39" t="s">
        <v>139</v>
      </c>
      <c r="O49" s="245" t="str">
        <f>F50</f>
        <v>Öjebyns IBF P10</v>
      </c>
      <c r="P49" s="285" t="str">
        <f>F47</f>
        <v>IBK Luleå P10</v>
      </c>
      <c r="Q49" s="169"/>
      <c r="R49" s="204"/>
      <c r="S49" s="204"/>
    </row>
    <row r="50" spans="1:19" ht="14.25" thickBot="1">
      <c r="A50" s="84" t="s">
        <v>12</v>
      </c>
      <c r="B50" s="23">
        <v>4</v>
      </c>
      <c r="C50" s="86" t="s">
        <v>198</v>
      </c>
      <c r="E50" s="311"/>
      <c r="F50" s="307" t="s">
        <v>10</v>
      </c>
      <c r="G50" s="274"/>
      <c r="H50" s="39" t="s">
        <v>140</v>
      </c>
      <c r="I50" s="278" t="str">
        <f>F49</f>
        <v>Sunderby SK P09/10</v>
      </c>
      <c r="J50" s="252" t="str">
        <f>F50</f>
        <v>Öjebyns IBF P10</v>
      </c>
      <c r="K50" s="39" t="s">
        <v>140</v>
      </c>
      <c r="L50" s="284" t="str">
        <f>F46</f>
        <v>K4 IF P09/10</v>
      </c>
      <c r="M50" s="276" t="str">
        <f>F51</f>
        <v>IBK Boden P10</v>
      </c>
      <c r="N50" s="39" t="s">
        <v>140</v>
      </c>
      <c r="O50" s="286" t="str">
        <f>F47</f>
        <v>IBK Luleå P10</v>
      </c>
      <c r="P50" s="284" t="str">
        <f>F46</f>
        <v>K4 IF P09/10</v>
      </c>
      <c r="Q50" s="169"/>
      <c r="R50" s="204"/>
      <c r="S50" s="204"/>
    </row>
    <row r="51" spans="1:19" ht="13.5" thickBot="1">
      <c r="A51" s="24"/>
      <c r="B51" s="16"/>
      <c r="C51" s="25" t="s">
        <v>126</v>
      </c>
      <c r="E51" s="311"/>
      <c r="F51" s="308" t="s">
        <v>19</v>
      </c>
      <c r="G51" s="172"/>
      <c r="H51" s="39" t="s">
        <v>140</v>
      </c>
      <c r="I51" s="260" t="str">
        <f>F46</f>
        <v>K4 IF P09/10</v>
      </c>
      <c r="J51" s="279" t="str">
        <f>F51</f>
        <v>IBK Boden P10</v>
      </c>
      <c r="K51" s="39" t="s">
        <v>140</v>
      </c>
      <c r="L51" s="261" t="str">
        <f>F48</f>
        <v>Notvikens IK P10</v>
      </c>
      <c r="M51" s="256" t="str">
        <f>F50</f>
        <v>Öjebyns IBF P10</v>
      </c>
      <c r="N51" s="39" t="s">
        <v>140</v>
      </c>
      <c r="O51" s="262" t="str">
        <f>F50</f>
        <v>Öjebyns IBF P10</v>
      </c>
      <c r="P51" s="271" t="str">
        <f>F49</f>
        <v>Sunderby SK P09/10</v>
      </c>
      <c r="Q51" s="169"/>
      <c r="R51" s="204"/>
      <c r="S51" s="204"/>
    </row>
    <row r="52" spans="1:19" ht="14.25" thickBot="1">
      <c r="A52" s="84" t="s">
        <v>33</v>
      </c>
      <c r="B52" s="23">
        <v>1</v>
      </c>
      <c r="C52" s="86" t="s">
        <v>219</v>
      </c>
      <c r="E52" s="315"/>
      <c r="F52" s="316"/>
      <c r="G52" s="39"/>
      <c r="H52" s="42"/>
      <c r="I52" s="141"/>
      <c r="J52" s="141"/>
      <c r="K52" s="42"/>
      <c r="L52" s="33"/>
      <c r="M52" s="33"/>
      <c r="N52" s="42"/>
      <c r="O52" s="90"/>
      <c r="P52" s="90"/>
      <c r="Q52" s="33"/>
      <c r="R52" s="141"/>
      <c r="S52" s="141"/>
    </row>
    <row r="53" spans="1:19" ht="14.25" thickBot="1">
      <c r="A53" s="84" t="s">
        <v>25</v>
      </c>
      <c r="B53" s="23">
        <v>2</v>
      </c>
      <c r="C53" s="86" t="s">
        <v>187</v>
      </c>
      <c r="E53" s="212"/>
      <c r="F53" s="212"/>
      <c r="G53" s="33"/>
      <c r="H53" s="295"/>
      <c r="I53" s="280" t="s">
        <v>98</v>
      </c>
      <c r="J53" s="179" t="s">
        <v>100</v>
      </c>
      <c r="K53" s="42"/>
      <c r="L53" s="193" t="s">
        <v>98</v>
      </c>
      <c r="M53" s="179" t="s">
        <v>103</v>
      </c>
      <c r="N53" s="42"/>
      <c r="O53" s="193" t="s">
        <v>98</v>
      </c>
      <c r="P53" s="179" t="s">
        <v>113</v>
      </c>
      <c r="Q53" s="90"/>
      <c r="R53" s="90"/>
      <c r="S53" s="90"/>
    </row>
    <row r="54" spans="1:19" ht="15.75" thickBot="1">
      <c r="A54" s="84" t="s">
        <v>21</v>
      </c>
      <c r="B54" s="23">
        <v>3</v>
      </c>
      <c r="C54" s="220" t="s">
        <v>222</v>
      </c>
      <c r="E54" s="212"/>
      <c r="F54" s="212"/>
      <c r="G54" s="33"/>
      <c r="H54" s="295"/>
      <c r="I54" s="281" t="str">
        <f>F47</f>
        <v>IBK Luleå P10</v>
      </c>
      <c r="J54" s="41" t="s">
        <v>257</v>
      </c>
      <c r="K54" s="42"/>
      <c r="L54" s="218" t="str">
        <f>F49</f>
        <v>Sunderby SK P09/10</v>
      </c>
      <c r="M54" s="41" t="s">
        <v>259</v>
      </c>
      <c r="N54" s="42"/>
      <c r="O54" s="218" t="str">
        <f>F51</f>
        <v>IBK Boden P10</v>
      </c>
      <c r="P54" s="41" t="s">
        <v>261</v>
      </c>
      <c r="Q54" s="33"/>
      <c r="R54" s="144"/>
      <c r="S54" s="144"/>
    </row>
    <row r="55" spans="1:19" ht="15.75" thickBot="1">
      <c r="A55" s="84" t="s">
        <v>31</v>
      </c>
      <c r="B55" s="26">
        <v>4</v>
      </c>
      <c r="C55" s="87" t="s">
        <v>218</v>
      </c>
      <c r="E55" s="212"/>
      <c r="F55" s="317"/>
      <c r="G55" s="151"/>
      <c r="H55" s="39" t="s">
        <v>138</v>
      </c>
      <c r="I55" s="289" t="str">
        <f>F47</f>
        <v>IBK Luleå P10</v>
      </c>
      <c r="J55" s="282" t="str">
        <f>F48</f>
        <v>Notvikens IK P10</v>
      </c>
      <c r="K55" s="39" t="s">
        <v>138</v>
      </c>
      <c r="L55" s="263" t="str">
        <f>F49</f>
        <v>Sunderby SK P09/10</v>
      </c>
      <c r="M55" s="264" t="str">
        <f>F48</f>
        <v>Notvikens IK P10</v>
      </c>
      <c r="N55" s="39" t="s">
        <v>138</v>
      </c>
      <c r="O55" s="265" t="str">
        <f>F51</f>
        <v>IBK Boden P10</v>
      </c>
      <c r="P55" s="266" t="str">
        <f>F48</f>
        <v>Notvikens IK P10</v>
      </c>
      <c r="Q55" s="33"/>
      <c r="R55" s="144"/>
      <c r="S55" s="144"/>
    </row>
    <row r="56" spans="1:19" ht="15">
      <c r="A56" s="84" t="s">
        <v>28</v>
      </c>
      <c r="B56" s="23">
        <v>5</v>
      </c>
      <c r="C56" s="86" t="s">
        <v>169</v>
      </c>
      <c r="E56" s="212"/>
      <c r="F56" s="212"/>
      <c r="G56" s="33"/>
      <c r="H56" s="39" t="s">
        <v>138</v>
      </c>
      <c r="I56" s="290" t="str">
        <f>F46</f>
        <v>K4 IF P09/10</v>
      </c>
      <c r="J56" s="275" t="str">
        <f>F50</f>
        <v>Öjebyns IBF P10</v>
      </c>
      <c r="K56" s="39" t="s">
        <v>138</v>
      </c>
      <c r="L56" s="285" t="str">
        <f>F47</f>
        <v>IBK Luleå P10</v>
      </c>
      <c r="M56" s="250" t="str">
        <f>F51</f>
        <v>IBK Boden P10</v>
      </c>
      <c r="N56" s="39" t="s">
        <v>138</v>
      </c>
      <c r="O56" s="254" t="str">
        <f>F49</f>
        <v>Sunderby SK P09/10</v>
      </c>
      <c r="P56" s="255" t="str">
        <f>F47</f>
        <v>IBK Luleå P10</v>
      </c>
      <c r="Q56" s="33"/>
      <c r="R56" s="144"/>
      <c r="S56" s="144"/>
    </row>
    <row r="57" spans="1:19" ht="15">
      <c r="A57" s="1"/>
      <c r="B57" s="27"/>
      <c r="C57" s="28"/>
      <c r="E57" s="212"/>
      <c r="F57" s="212"/>
      <c r="G57" s="33"/>
      <c r="H57" s="39" t="s">
        <v>139</v>
      </c>
      <c r="I57" s="291" t="str">
        <f>F48</f>
        <v>Notvikens IK P10</v>
      </c>
      <c r="J57" s="253" t="str">
        <f>F46</f>
        <v>K4 IF P09/10</v>
      </c>
      <c r="K57" s="39" t="s">
        <v>139</v>
      </c>
      <c r="L57" s="282" t="str">
        <f>F48</f>
        <v>Notvikens IK P10</v>
      </c>
      <c r="M57" s="285" t="str">
        <f>F47</f>
        <v>IBK Luleå P10</v>
      </c>
      <c r="N57" s="39" t="s">
        <v>139</v>
      </c>
      <c r="O57" s="258" t="str">
        <f>F48</f>
        <v>Notvikens IK P10</v>
      </c>
      <c r="P57" s="251" t="str">
        <f>F49</f>
        <v>Sunderby SK P09/10</v>
      </c>
      <c r="Q57" s="33"/>
      <c r="R57" s="144"/>
      <c r="S57" s="33"/>
    </row>
    <row r="58" spans="1:19" ht="16.5" thickBot="1">
      <c r="A58" s="29" t="s">
        <v>87</v>
      </c>
      <c r="B58" s="27"/>
      <c r="C58" s="28"/>
      <c r="E58" s="212"/>
      <c r="F58" s="212"/>
      <c r="G58" s="33"/>
      <c r="H58" s="39" t="s">
        <v>139</v>
      </c>
      <c r="I58" s="292" t="str">
        <f>F47</f>
        <v>IBK Luleå P10</v>
      </c>
      <c r="J58" s="256" t="str">
        <f>F50</f>
        <v>Öjebyns IBF P10</v>
      </c>
      <c r="K58" s="39" t="s">
        <v>139</v>
      </c>
      <c r="L58" s="254" t="str">
        <f>F49</f>
        <v>Sunderby SK P09/10</v>
      </c>
      <c r="M58" s="250" t="str">
        <f>F51</f>
        <v>IBK Boden P10</v>
      </c>
      <c r="N58" s="39" t="s">
        <v>139</v>
      </c>
      <c r="O58" s="247" t="str">
        <f>F51</f>
        <v>IBK Boden P10</v>
      </c>
      <c r="P58" s="255" t="str">
        <f>F47</f>
        <v>IBK Luleå P10</v>
      </c>
      <c r="Q58" s="33"/>
      <c r="R58" s="144"/>
      <c r="S58" s="33"/>
    </row>
    <row r="59" spans="1:19" ht="16.5" thickBot="1">
      <c r="A59" s="30" t="s">
        <v>88</v>
      </c>
      <c r="B59" s="27"/>
      <c r="E59" s="212"/>
      <c r="F59" s="212"/>
      <c r="G59" s="33"/>
      <c r="H59" s="39" t="s">
        <v>140</v>
      </c>
      <c r="I59" s="293" t="str">
        <f>F50</f>
        <v>Öjebyns IBF P10</v>
      </c>
      <c r="J59" s="267" t="str">
        <f>F48</f>
        <v>Notvikens IK P10</v>
      </c>
      <c r="K59" s="39" t="s">
        <v>140</v>
      </c>
      <c r="L59" s="276" t="str">
        <f>F51</f>
        <v>IBK Boden P10</v>
      </c>
      <c r="M59" s="264" t="str">
        <f>F48</f>
        <v>Notvikens IK P10</v>
      </c>
      <c r="N59" s="39" t="s">
        <v>140</v>
      </c>
      <c r="O59" s="285" t="str">
        <f>F47</f>
        <v>IBK Luleå P10</v>
      </c>
      <c r="P59" s="282" t="str">
        <f>F48</f>
        <v>Notvikens IK P10</v>
      </c>
      <c r="Q59" s="33"/>
      <c r="R59" s="33"/>
      <c r="S59" s="33"/>
    </row>
    <row r="60" spans="1:19" ht="16.5" thickBot="1">
      <c r="A60" s="30" t="s">
        <v>89</v>
      </c>
      <c r="B60" s="27"/>
      <c r="C60" s="28"/>
      <c r="E60" s="212"/>
      <c r="F60" s="212"/>
      <c r="G60" s="33"/>
      <c r="H60" s="39" t="s">
        <v>140</v>
      </c>
      <c r="I60" s="294" t="str">
        <f>F47</f>
        <v>IBK Luleå P10</v>
      </c>
      <c r="J60" s="268" t="str">
        <f>F46</f>
        <v>K4 IF P09/10</v>
      </c>
      <c r="K60" s="39" t="s">
        <v>140</v>
      </c>
      <c r="L60" s="269" t="str">
        <f>F49</f>
        <v>Sunderby SK P09/10</v>
      </c>
      <c r="M60" s="259" t="str">
        <f>F47</f>
        <v>IBK Luleå P10</v>
      </c>
      <c r="N60" s="39" t="s">
        <v>140</v>
      </c>
      <c r="O60" s="270" t="str">
        <f>F51</f>
        <v>IBK Boden P10</v>
      </c>
      <c r="P60" s="271" t="str">
        <f>F49</f>
        <v>Sunderby SK P09/10</v>
      </c>
      <c r="Q60" s="33"/>
      <c r="R60" s="33"/>
      <c r="S60" s="33"/>
    </row>
    <row r="61" spans="1:19" ht="16.5" thickBot="1">
      <c r="A61" s="30" t="s">
        <v>90</v>
      </c>
      <c r="B61" s="27"/>
      <c r="C61" s="27"/>
      <c r="E61" s="212"/>
      <c r="F61" s="79"/>
      <c r="G61" s="199"/>
      <c r="H61" s="33"/>
      <c r="I61" s="90"/>
      <c r="J61" s="90"/>
      <c r="K61" s="90"/>
      <c r="L61" s="90"/>
      <c r="M61" s="90"/>
      <c r="N61" s="90"/>
      <c r="O61" s="90"/>
      <c r="P61" s="90"/>
      <c r="Q61" s="91"/>
      <c r="R61" s="91"/>
      <c r="S61" s="91"/>
    </row>
    <row r="62" spans="1:19" ht="16.5" thickBot="1">
      <c r="A62" s="30" t="s">
        <v>91</v>
      </c>
      <c r="B62" s="27"/>
      <c r="C62" s="28"/>
      <c r="E62" s="310"/>
      <c r="F62" s="93" t="s">
        <v>120</v>
      </c>
      <c r="G62" s="215"/>
      <c r="H62" s="165"/>
      <c r="I62" s="164"/>
      <c r="J62" s="165"/>
      <c r="K62" s="165"/>
      <c r="L62" s="165"/>
      <c r="M62" s="165"/>
      <c r="N62" s="89"/>
      <c r="O62" s="89"/>
      <c r="P62" s="89"/>
      <c r="Q62" s="216"/>
      <c r="R62" s="216"/>
      <c r="S62" s="216"/>
    </row>
    <row r="63" spans="1:19" ht="16.5" thickBot="1">
      <c r="A63" s="30" t="s">
        <v>92</v>
      </c>
      <c r="B63" s="27"/>
      <c r="C63" s="27"/>
      <c r="E63" s="310"/>
      <c r="F63" s="213" t="s">
        <v>122</v>
      </c>
      <c r="G63" s="196"/>
      <c r="H63" s="42"/>
      <c r="I63" s="193" t="s">
        <v>98</v>
      </c>
      <c r="J63" s="175" t="s">
        <v>99</v>
      </c>
      <c r="K63" s="42"/>
      <c r="L63" s="193" t="s">
        <v>98</v>
      </c>
      <c r="M63" s="175" t="s">
        <v>110</v>
      </c>
      <c r="N63" s="90"/>
      <c r="O63" s="90"/>
      <c r="P63" s="90"/>
    </row>
    <row r="64" spans="1:19" ht="16.5" thickBot="1">
      <c r="A64" s="30" t="s">
        <v>93</v>
      </c>
      <c r="E64" s="310"/>
      <c r="F64" s="99" t="s">
        <v>102</v>
      </c>
      <c r="G64" s="170"/>
      <c r="H64" s="42"/>
      <c r="I64" s="218" t="str">
        <f>F65</f>
        <v>Gammelstads IF P11</v>
      </c>
      <c r="J64" s="41" t="s">
        <v>268</v>
      </c>
      <c r="K64" s="42"/>
      <c r="L64" s="218" t="str">
        <f>F67</f>
        <v>IBK Luleå P11 L1</v>
      </c>
      <c r="M64" s="41" t="s">
        <v>269</v>
      </c>
      <c r="N64" s="90"/>
      <c r="O64" s="90"/>
      <c r="P64" s="90"/>
    </row>
    <row r="65" spans="5:19">
      <c r="E65" s="311"/>
      <c r="F65" s="298" t="s">
        <v>11</v>
      </c>
      <c r="G65" s="197"/>
      <c r="H65" s="39" t="s">
        <v>138</v>
      </c>
      <c r="I65" s="44" t="str">
        <f>F65</f>
        <v>Gammelstads IF P11</v>
      </c>
      <c r="J65" s="51" t="str">
        <f>F66</f>
        <v>Wibax IBF Piteå P11 L1</v>
      </c>
      <c r="K65" s="39" t="s">
        <v>138</v>
      </c>
      <c r="L65" s="56" t="str">
        <f>F67</f>
        <v>IBK Luleå P11 L1</v>
      </c>
      <c r="M65" s="44" t="str">
        <f>F65</f>
        <v>Gammelstads IF P11</v>
      </c>
      <c r="N65" s="90"/>
      <c r="O65" s="90"/>
      <c r="P65" s="90"/>
    </row>
    <row r="66" spans="5:19" ht="13.5" thickBot="1">
      <c r="E66" s="311"/>
      <c r="F66" s="299" t="s">
        <v>7</v>
      </c>
      <c r="G66" s="173"/>
      <c r="H66" s="39" t="s">
        <v>139</v>
      </c>
      <c r="I66" s="59" t="str">
        <f>F68</f>
        <v>Notvikens IK P11/12</v>
      </c>
      <c r="J66" s="56" t="str">
        <f>F67</f>
        <v>IBK Luleå P11 L1</v>
      </c>
      <c r="K66" s="39" t="s">
        <v>139</v>
      </c>
      <c r="L66" s="59" t="str">
        <f>F68</f>
        <v>Notvikens IK P11/12</v>
      </c>
      <c r="M66" s="51" t="str">
        <f>F66</f>
        <v>Wibax IBF Piteå P11 L1</v>
      </c>
      <c r="N66" s="90"/>
      <c r="O66" s="90"/>
      <c r="P66" s="90"/>
    </row>
    <row r="67" spans="5:19" ht="13.5" thickBot="1">
      <c r="E67" s="311"/>
      <c r="F67" s="300" t="s">
        <v>2</v>
      </c>
      <c r="G67" s="173"/>
      <c r="H67" s="39" t="s">
        <v>140</v>
      </c>
      <c r="I67" s="51" t="str">
        <f>F66</f>
        <v>Wibax IBF Piteå P11 L1</v>
      </c>
      <c r="J67" s="59" t="str">
        <f>F68</f>
        <v>Notvikens IK P11/12</v>
      </c>
      <c r="K67" s="39" t="s">
        <v>140</v>
      </c>
      <c r="L67" s="44" t="str">
        <f>F65</f>
        <v>Gammelstads IF P11</v>
      </c>
      <c r="M67" s="59" t="str">
        <f>F68</f>
        <v>Notvikens IK P11/12</v>
      </c>
      <c r="N67" s="90"/>
      <c r="O67" s="90"/>
      <c r="P67" s="90"/>
    </row>
    <row r="68" spans="5:19" ht="13.5" thickBot="1">
      <c r="E68" s="311"/>
      <c r="F68" s="309" t="s">
        <v>15</v>
      </c>
      <c r="G68" s="173"/>
      <c r="H68" s="39" t="s">
        <v>141</v>
      </c>
      <c r="I68" s="44" t="str">
        <f>F65</f>
        <v>Gammelstads IF P11</v>
      </c>
      <c r="J68" s="56" t="str">
        <f>F67</f>
        <v>IBK Luleå P11 L1</v>
      </c>
      <c r="K68" s="39" t="s">
        <v>141</v>
      </c>
      <c r="L68" s="56" t="str">
        <f>F67</f>
        <v>IBK Luleå P11 L1</v>
      </c>
      <c r="M68" s="51" t="str">
        <f>F66</f>
        <v>Wibax IBF Piteå P11 L1</v>
      </c>
      <c r="N68" s="90"/>
      <c r="O68" s="90"/>
      <c r="P68" s="90"/>
    </row>
    <row r="69" spans="5:19" ht="13.5" thickBot="1">
      <c r="E69" s="212"/>
      <c r="F69" s="165"/>
      <c r="G69" s="173"/>
      <c r="H69" s="39" t="s">
        <v>142</v>
      </c>
      <c r="I69" s="56" t="str">
        <f>F67</f>
        <v>IBK Luleå P11 L1</v>
      </c>
      <c r="J69" s="51" t="str">
        <f>F66</f>
        <v>Wibax IBF Piteå P11 L1</v>
      </c>
      <c r="K69" s="39" t="s">
        <v>142</v>
      </c>
      <c r="L69" s="51" t="str">
        <f>F66</f>
        <v>Wibax IBF Piteå P11 L1</v>
      </c>
      <c r="M69" s="44" t="str">
        <f>F65</f>
        <v>Gammelstads IF P11</v>
      </c>
      <c r="N69" s="90"/>
      <c r="O69" s="90"/>
      <c r="P69" s="90"/>
    </row>
    <row r="70" spans="5:19" ht="13.5" thickBot="1">
      <c r="E70" s="212"/>
      <c r="F70" s="235"/>
      <c r="G70" s="201"/>
      <c r="H70" s="39" t="s">
        <v>143</v>
      </c>
      <c r="I70" s="184" t="str">
        <f>F65</f>
        <v>Gammelstads IF P11</v>
      </c>
      <c r="J70" s="185" t="str">
        <f>F68</f>
        <v>Notvikens IK P11/12</v>
      </c>
      <c r="K70" s="39" t="s">
        <v>143</v>
      </c>
      <c r="L70" s="177" t="str">
        <f>F67</f>
        <v>IBK Luleå P11 L1</v>
      </c>
      <c r="M70" s="185" t="str">
        <f>F68</f>
        <v>Notvikens IK P11/12</v>
      </c>
      <c r="N70" s="90"/>
      <c r="O70" s="90"/>
      <c r="P70" s="90"/>
    </row>
    <row r="71" spans="5:19" ht="13.5" thickBot="1">
      <c r="E71" s="212"/>
      <c r="F71" s="235"/>
      <c r="G71" s="201"/>
      <c r="H71" s="42"/>
      <c r="I71" s="42"/>
      <c r="J71" s="42"/>
      <c r="K71" s="42"/>
      <c r="L71" s="42"/>
      <c r="M71" s="42"/>
      <c r="N71" s="90"/>
      <c r="O71" s="90"/>
      <c r="P71" s="90"/>
    </row>
    <row r="72" spans="5:19" ht="13.5" thickBot="1">
      <c r="E72" s="212"/>
      <c r="F72" s="235"/>
      <c r="G72" s="201"/>
      <c r="H72" s="42"/>
      <c r="I72" s="193" t="s">
        <v>98</v>
      </c>
      <c r="J72" s="175" t="s">
        <v>100</v>
      </c>
      <c r="K72" s="42"/>
      <c r="L72" s="193" t="s">
        <v>98</v>
      </c>
      <c r="M72" s="175" t="s">
        <v>103</v>
      </c>
      <c r="N72" s="90"/>
      <c r="O72" s="90"/>
      <c r="P72" s="90"/>
    </row>
    <row r="73" spans="5:19" ht="13.5" thickBot="1">
      <c r="E73" s="212"/>
      <c r="F73" s="235"/>
      <c r="G73" s="201"/>
      <c r="H73" s="42"/>
      <c r="I73" s="218" t="str">
        <f>F66</f>
        <v>Wibax IBF Piteå P11 L1</v>
      </c>
      <c r="J73" s="41" t="s">
        <v>270</v>
      </c>
      <c r="K73" s="42"/>
      <c r="L73" s="218" t="str">
        <f>F68</f>
        <v>Notvikens IK P11/12</v>
      </c>
      <c r="M73" s="41" t="s">
        <v>271</v>
      </c>
      <c r="N73" s="90"/>
      <c r="O73" s="90"/>
      <c r="P73" s="90"/>
    </row>
    <row r="74" spans="5:19" ht="13.5" thickBot="1">
      <c r="E74" s="212"/>
      <c r="F74" s="235"/>
      <c r="G74" s="201"/>
      <c r="H74" s="39" t="s">
        <v>138</v>
      </c>
      <c r="I74" s="51" t="str">
        <f>F66</f>
        <v>Wibax IBF Piteå P11 L1</v>
      </c>
      <c r="J74" s="59" t="str">
        <f>F68</f>
        <v>Notvikens IK P11/12</v>
      </c>
      <c r="K74" s="39" t="s">
        <v>138</v>
      </c>
      <c r="L74" s="59" t="str">
        <f>F68</f>
        <v>Notvikens IK P11/12</v>
      </c>
      <c r="M74" s="56" t="str">
        <f>F67</f>
        <v>IBK Luleå P11 L1</v>
      </c>
      <c r="N74" s="90"/>
      <c r="O74" s="90"/>
      <c r="P74" s="90"/>
    </row>
    <row r="75" spans="5:19" ht="13.5" thickBot="1">
      <c r="E75" s="212"/>
      <c r="F75" s="235"/>
      <c r="G75" s="201"/>
      <c r="H75" s="39" t="s">
        <v>139</v>
      </c>
      <c r="I75" s="44" t="str">
        <f>F65</f>
        <v>Gammelstads IF P11</v>
      </c>
      <c r="J75" s="56" t="str">
        <f>F67</f>
        <v>IBK Luleå P11 L1</v>
      </c>
      <c r="K75" s="39" t="s">
        <v>139</v>
      </c>
      <c r="L75" s="51" t="str">
        <f>F66</f>
        <v>Wibax IBF Piteå P11 L1</v>
      </c>
      <c r="M75" s="44" t="str">
        <f>F65</f>
        <v>Gammelstads IF P11</v>
      </c>
      <c r="N75" s="90"/>
      <c r="O75" s="90"/>
      <c r="P75" s="90"/>
    </row>
    <row r="76" spans="5:19" ht="13.5" thickBot="1">
      <c r="E76" s="212"/>
      <c r="F76" s="235"/>
      <c r="G76" s="201"/>
      <c r="H76" s="39" t="s">
        <v>140</v>
      </c>
      <c r="I76" s="59" t="str">
        <f>F68</f>
        <v>Notvikens IK P11/12</v>
      </c>
      <c r="J76" s="44" t="str">
        <f>F65</f>
        <v>Gammelstads IF P11</v>
      </c>
      <c r="K76" s="39" t="s">
        <v>140</v>
      </c>
      <c r="L76" s="56" t="str">
        <f>F67</f>
        <v>IBK Luleå P11 L1</v>
      </c>
      <c r="M76" s="51" t="str">
        <f>F66</f>
        <v>Wibax IBF Piteå P11 L1</v>
      </c>
      <c r="N76" s="90"/>
      <c r="O76" s="90"/>
      <c r="P76" s="90"/>
    </row>
    <row r="77" spans="5:19" ht="13.5" thickBot="1">
      <c r="E77" s="212"/>
      <c r="F77" s="235"/>
      <c r="G77" s="201"/>
      <c r="H77" s="39" t="s">
        <v>141</v>
      </c>
      <c r="I77" s="51" t="str">
        <f>F66</f>
        <v>Wibax IBF Piteå P11 L1</v>
      </c>
      <c r="J77" s="56" t="str">
        <f>F67</f>
        <v>IBK Luleå P11 L1</v>
      </c>
      <c r="K77" s="39" t="s">
        <v>141</v>
      </c>
      <c r="L77" s="59" t="str">
        <f>F68</f>
        <v>Notvikens IK P11/12</v>
      </c>
      <c r="M77" s="44" t="str">
        <f>F65</f>
        <v>Gammelstads IF P11</v>
      </c>
      <c r="N77" s="90"/>
      <c r="O77" s="90"/>
      <c r="P77" s="90"/>
    </row>
    <row r="78" spans="5:19" ht="13.5" thickBot="1">
      <c r="E78" s="212"/>
      <c r="F78" s="235"/>
      <c r="G78" s="201"/>
      <c r="H78" s="39" t="s">
        <v>142</v>
      </c>
      <c r="I78" s="56" t="str">
        <f>F67</f>
        <v>IBK Luleå P11 L1</v>
      </c>
      <c r="J78" s="59" t="str">
        <f>F68</f>
        <v>Notvikens IK P11/12</v>
      </c>
      <c r="K78" s="39" t="s">
        <v>142</v>
      </c>
      <c r="L78" s="44" t="str">
        <f>F65</f>
        <v>Gammelstads IF P11</v>
      </c>
      <c r="M78" s="56" t="str">
        <f>F67</f>
        <v>IBK Luleå P11 L1</v>
      </c>
      <c r="N78" s="90"/>
      <c r="O78" s="90"/>
      <c r="P78" s="90"/>
    </row>
    <row r="79" spans="5:19" ht="13.5" thickBot="1">
      <c r="E79" s="212"/>
      <c r="F79" s="235"/>
      <c r="G79" s="201"/>
      <c r="H79" s="39" t="s">
        <v>143</v>
      </c>
      <c r="I79" s="183" t="str">
        <f>F66</f>
        <v>Wibax IBF Piteå P11 L1</v>
      </c>
      <c r="J79" s="184" t="str">
        <f>F65</f>
        <v>Gammelstads IF P11</v>
      </c>
      <c r="K79" s="39" t="s">
        <v>143</v>
      </c>
      <c r="L79" s="185" t="str">
        <f>F68</f>
        <v>Notvikens IK P11/12</v>
      </c>
      <c r="M79" s="183" t="str">
        <f>F66</f>
        <v>Wibax IBF Piteå P11 L1</v>
      </c>
      <c r="N79" s="90"/>
      <c r="O79" s="90"/>
      <c r="P79" s="90"/>
    </row>
    <row r="80" spans="5:19" ht="13.5" thickBot="1">
      <c r="E80" s="212"/>
      <c r="F80" s="34"/>
      <c r="G80" s="201"/>
      <c r="H80" s="34"/>
      <c r="I80" s="34"/>
      <c r="J80" s="34"/>
      <c r="K80" s="34"/>
      <c r="L80" s="34"/>
      <c r="M80" s="34"/>
      <c r="N80" s="34"/>
      <c r="O80" s="34"/>
      <c r="P80" s="34"/>
      <c r="Q80" s="82"/>
      <c r="R80" s="82"/>
      <c r="S80" s="82"/>
    </row>
    <row r="81" spans="5:16" ht="13.5" thickBot="1">
      <c r="E81" s="310"/>
      <c r="F81" s="93" t="s">
        <v>120</v>
      </c>
      <c r="G81" s="217"/>
      <c r="H81" s="89"/>
      <c r="I81" s="164"/>
      <c r="J81" s="165"/>
      <c r="K81" s="165"/>
      <c r="L81" s="165"/>
      <c r="M81" s="165"/>
      <c r="N81" s="89"/>
      <c r="O81" s="89"/>
      <c r="P81" s="89"/>
    </row>
    <row r="82" spans="5:16" ht="13.5" thickBot="1">
      <c r="E82" s="310"/>
      <c r="F82" s="213" t="s">
        <v>121</v>
      </c>
      <c r="G82" s="170"/>
      <c r="H82" s="42"/>
      <c r="I82" s="193" t="s">
        <v>98</v>
      </c>
      <c r="J82" s="175" t="s">
        <v>99</v>
      </c>
      <c r="K82" s="42"/>
      <c r="L82" s="193" t="s">
        <v>98</v>
      </c>
      <c r="M82" s="175" t="s">
        <v>110</v>
      </c>
      <c r="N82" s="90"/>
      <c r="O82" s="90"/>
      <c r="P82" s="90"/>
    </row>
    <row r="83" spans="5:16" ht="13.5" thickBot="1">
      <c r="E83" s="310"/>
      <c r="F83" s="99" t="s">
        <v>102</v>
      </c>
      <c r="G83" s="197"/>
      <c r="H83" s="42"/>
      <c r="I83" s="218" t="str">
        <f>F84</f>
        <v>K4 IF P11</v>
      </c>
      <c r="J83" s="41" t="s">
        <v>272</v>
      </c>
      <c r="K83" s="42"/>
      <c r="L83" s="218" t="str">
        <f>F86</f>
        <v>Wibax IBF Piteå P11 L2</v>
      </c>
      <c r="M83" s="41" t="s">
        <v>274</v>
      </c>
      <c r="N83" s="90"/>
      <c r="O83" s="90"/>
      <c r="P83" s="90"/>
    </row>
    <row r="84" spans="5:16">
      <c r="E84" s="311"/>
      <c r="F84" s="298" t="s">
        <v>27</v>
      </c>
      <c r="G84" s="173"/>
      <c r="H84" s="39" t="s">
        <v>138</v>
      </c>
      <c r="I84" s="44" t="str">
        <f>F84</f>
        <v>K4 IF P11</v>
      </c>
      <c r="J84" s="51" t="str">
        <f>F85</f>
        <v>IBF Argentum P10/11</v>
      </c>
      <c r="K84" s="39" t="s">
        <v>138</v>
      </c>
      <c r="L84" s="219" t="str">
        <f>F86</f>
        <v>Wibax IBF Piteå P11 L2</v>
      </c>
      <c r="M84" s="44" t="str">
        <f>F84</f>
        <v>K4 IF P11</v>
      </c>
      <c r="N84" s="90"/>
      <c r="O84" s="90"/>
      <c r="P84" s="90"/>
    </row>
    <row r="85" spans="5:16" ht="13.5" thickBot="1">
      <c r="E85" s="311"/>
      <c r="F85" s="299" t="s">
        <v>30</v>
      </c>
      <c r="G85" s="173"/>
      <c r="H85" s="39" t="s">
        <v>139</v>
      </c>
      <c r="I85" s="59" t="str">
        <f>F87</f>
        <v>IBK Luleå P11 L2</v>
      </c>
      <c r="J85" s="56" t="str">
        <f>F86</f>
        <v>Wibax IBF Piteå P11 L2</v>
      </c>
      <c r="K85" s="39" t="s">
        <v>139</v>
      </c>
      <c r="L85" s="59" t="str">
        <f>F87</f>
        <v>IBK Luleå P11 L2</v>
      </c>
      <c r="M85" s="51" t="str">
        <f>F85</f>
        <v>IBF Argentum P10/11</v>
      </c>
      <c r="N85" s="90"/>
      <c r="O85" s="90"/>
      <c r="P85" s="90"/>
    </row>
    <row r="86" spans="5:16" ht="13.5" thickBot="1">
      <c r="E86" s="311"/>
      <c r="F86" s="300" t="s">
        <v>24</v>
      </c>
      <c r="G86" s="173"/>
      <c r="H86" s="39" t="s">
        <v>140</v>
      </c>
      <c r="I86" s="51" t="str">
        <f>F85</f>
        <v>IBF Argentum P10/11</v>
      </c>
      <c r="J86" s="59" t="str">
        <f>F87</f>
        <v>IBK Luleå P11 L2</v>
      </c>
      <c r="K86" s="39" t="s">
        <v>140</v>
      </c>
      <c r="L86" s="44" t="str">
        <f>F84</f>
        <v>K4 IF P11</v>
      </c>
      <c r="M86" s="59" t="str">
        <f>F87</f>
        <v>IBK Luleå P11 L2</v>
      </c>
      <c r="N86" s="90"/>
      <c r="O86" s="90"/>
      <c r="P86" s="90"/>
    </row>
    <row r="87" spans="5:16" ht="13.5" thickBot="1">
      <c r="E87" s="311"/>
      <c r="F87" s="309" t="s">
        <v>20</v>
      </c>
      <c r="G87" s="173"/>
      <c r="H87" s="39" t="s">
        <v>141</v>
      </c>
      <c r="I87" s="44" t="str">
        <f>F84</f>
        <v>K4 IF P11</v>
      </c>
      <c r="J87" s="56" t="str">
        <f>F86</f>
        <v>Wibax IBF Piteå P11 L2</v>
      </c>
      <c r="K87" s="39" t="s">
        <v>141</v>
      </c>
      <c r="L87" s="56" t="str">
        <f>F86</f>
        <v>Wibax IBF Piteå P11 L2</v>
      </c>
      <c r="M87" s="51" t="str">
        <f>F85</f>
        <v>IBF Argentum P10/11</v>
      </c>
      <c r="N87" s="90"/>
      <c r="O87" s="90"/>
      <c r="P87" s="90"/>
    </row>
    <row r="88" spans="5:16" ht="13.5" thickBot="1">
      <c r="E88" s="212"/>
      <c r="F88" s="165"/>
      <c r="G88" s="201"/>
      <c r="H88" s="39" t="s">
        <v>142</v>
      </c>
      <c r="I88" s="56" t="str">
        <f>F86</f>
        <v>Wibax IBF Piteå P11 L2</v>
      </c>
      <c r="J88" s="51" t="str">
        <f>F85</f>
        <v>IBF Argentum P10/11</v>
      </c>
      <c r="K88" s="39" t="s">
        <v>142</v>
      </c>
      <c r="L88" s="51" t="str">
        <f>F85</f>
        <v>IBF Argentum P10/11</v>
      </c>
      <c r="M88" s="44" t="str">
        <f>F84</f>
        <v>K4 IF P11</v>
      </c>
      <c r="N88" s="90"/>
      <c r="O88" s="90"/>
      <c r="P88" s="90"/>
    </row>
    <row r="89" spans="5:16" ht="13.5" thickBot="1">
      <c r="E89" s="212"/>
      <c r="F89" s="235"/>
      <c r="G89" s="201"/>
      <c r="H89" s="39" t="s">
        <v>143</v>
      </c>
      <c r="I89" s="184" t="str">
        <f>F84</f>
        <v>K4 IF P11</v>
      </c>
      <c r="J89" s="185" t="str">
        <f>F87</f>
        <v>IBK Luleå P11 L2</v>
      </c>
      <c r="K89" s="39" t="s">
        <v>143</v>
      </c>
      <c r="L89" s="177" t="str">
        <f>F86</f>
        <v>Wibax IBF Piteå P11 L2</v>
      </c>
      <c r="M89" s="185" t="str">
        <f>F87</f>
        <v>IBK Luleå P11 L2</v>
      </c>
      <c r="N89" s="90"/>
      <c r="O89" s="90"/>
      <c r="P89" s="90"/>
    </row>
    <row r="90" spans="5:16" ht="13.5" thickBot="1">
      <c r="E90" s="212"/>
      <c r="F90" s="235"/>
      <c r="G90" s="201"/>
      <c r="H90" s="42"/>
      <c r="I90" s="42"/>
      <c r="J90" s="42"/>
      <c r="K90" s="42"/>
      <c r="L90" s="42"/>
      <c r="M90" s="42"/>
      <c r="N90" s="90"/>
      <c r="O90" s="90"/>
      <c r="P90" s="90"/>
    </row>
    <row r="91" spans="5:16" ht="13.5" thickBot="1">
      <c r="E91" s="212"/>
      <c r="F91" s="235"/>
      <c r="G91" s="201"/>
      <c r="H91" s="42"/>
      <c r="I91" s="193" t="s">
        <v>98</v>
      </c>
      <c r="J91" s="175" t="s">
        <v>100</v>
      </c>
      <c r="K91" s="42"/>
      <c r="L91" s="193" t="s">
        <v>98</v>
      </c>
      <c r="M91" s="175" t="s">
        <v>103</v>
      </c>
      <c r="N91" s="90"/>
      <c r="O91" s="90"/>
      <c r="P91" s="90"/>
    </row>
    <row r="92" spans="5:16" ht="13.5" thickBot="1">
      <c r="E92" s="212"/>
      <c r="F92" s="235"/>
      <c r="G92" s="201"/>
      <c r="H92" s="42"/>
      <c r="I92" s="218" t="str">
        <f>F85</f>
        <v>IBF Argentum P10/11</v>
      </c>
      <c r="J92" s="41" t="s">
        <v>273</v>
      </c>
      <c r="K92" s="42"/>
      <c r="L92" s="218" t="str">
        <f>F87</f>
        <v>IBK Luleå P11 L2</v>
      </c>
      <c r="M92" s="41" t="s">
        <v>275</v>
      </c>
      <c r="N92" s="90"/>
      <c r="O92" s="90"/>
      <c r="P92" s="90"/>
    </row>
    <row r="93" spans="5:16" ht="13.5" thickBot="1">
      <c r="E93" s="212"/>
      <c r="F93" s="235"/>
      <c r="G93" s="201"/>
      <c r="H93" s="39" t="s">
        <v>138</v>
      </c>
      <c r="I93" s="51" t="str">
        <f>F85</f>
        <v>IBF Argentum P10/11</v>
      </c>
      <c r="J93" s="59" t="str">
        <f>F87</f>
        <v>IBK Luleå P11 L2</v>
      </c>
      <c r="K93" s="39" t="s">
        <v>138</v>
      </c>
      <c r="L93" s="59" t="str">
        <f>F87</f>
        <v>IBK Luleå P11 L2</v>
      </c>
      <c r="M93" s="56" t="str">
        <f>F86</f>
        <v>Wibax IBF Piteå P11 L2</v>
      </c>
      <c r="N93" s="90"/>
      <c r="O93" s="90"/>
      <c r="P93" s="90"/>
    </row>
    <row r="94" spans="5:16" ht="13.5" thickBot="1">
      <c r="E94" s="212"/>
      <c r="F94" s="235"/>
      <c r="G94" s="201"/>
      <c r="H94" s="39" t="s">
        <v>139</v>
      </c>
      <c r="I94" s="44" t="str">
        <f>F84</f>
        <v>K4 IF P11</v>
      </c>
      <c r="J94" s="56" t="str">
        <f>F86</f>
        <v>Wibax IBF Piteå P11 L2</v>
      </c>
      <c r="K94" s="39" t="s">
        <v>139</v>
      </c>
      <c r="L94" s="51" t="str">
        <f>F85</f>
        <v>IBF Argentum P10/11</v>
      </c>
      <c r="M94" s="44" t="str">
        <f>F84</f>
        <v>K4 IF P11</v>
      </c>
      <c r="N94" s="90"/>
      <c r="O94" s="90"/>
      <c r="P94" s="90"/>
    </row>
    <row r="95" spans="5:16" ht="13.5" thickBot="1">
      <c r="E95" s="212"/>
      <c r="F95" s="235"/>
      <c r="G95" s="201"/>
      <c r="H95" s="39" t="s">
        <v>140</v>
      </c>
      <c r="I95" s="59" t="str">
        <f>F87</f>
        <v>IBK Luleå P11 L2</v>
      </c>
      <c r="J95" s="44" t="str">
        <f>F84</f>
        <v>K4 IF P11</v>
      </c>
      <c r="K95" s="39" t="s">
        <v>140</v>
      </c>
      <c r="L95" s="56" t="str">
        <f>F86</f>
        <v>Wibax IBF Piteå P11 L2</v>
      </c>
      <c r="M95" s="51" t="str">
        <f>F85</f>
        <v>IBF Argentum P10/11</v>
      </c>
      <c r="N95" s="90"/>
      <c r="O95" s="90"/>
      <c r="P95" s="90"/>
    </row>
    <row r="96" spans="5:16" ht="13.5" thickBot="1">
      <c r="E96" s="212"/>
      <c r="F96" s="235"/>
      <c r="G96" s="201"/>
      <c r="H96" s="39" t="s">
        <v>141</v>
      </c>
      <c r="I96" s="51" t="str">
        <f>F85</f>
        <v>IBF Argentum P10/11</v>
      </c>
      <c r="J96" s="56" t="str">
        <f>F86</f>
        <v>Wibax IBF Piteå P11 L2</v>
      </c>
      <c r="K96" s="39" t="s">
        <v>141</v>
      </c>
      <c r="L96" s="59" t="str">
        <f>F87</f>
        <v>IBK Luleå P11 L2</v>
      </c>
      <c r="M96" s="44" t="str">
        <f>F84</f>
        <v>K4 IF P11</v>
      </c>
      <c r="N96" s="90"/>
      <c r="O96" s="90"/>
      <c r="P96" s="90"/>
    </row>
    <row r="97" spans="5:19" ht="13.5" thickBot="1">
      <c r="E97" s="212"/>
      <c r="F97" s="235"/>
      <c r="G97" s="201"/>
      <c r="H97" s="39" t="s">
        <v>142</v>
      </c>
      <c r="I97" s="56" t="str">
        <f>F86</f>
        <v>Wibax IBF Piteå P11 L2</v>
      </c>
      <c r="J97" s="59" t="str">
        <f>F87</f>
        <v>IBK Luleå P11 L2</v>
      </c>
      <c r="K97" s="39" t="s">
        <v>142</v>
      </c>
      <c r="L97" s="44" t="str">
        <f>F84</f>
        <v>K4 IF P11</v>
      </c>
      <c r="M97" s="56" t="str">
        <f>F86</f>
        <v>Wibax IBF Piteå P11 L2</v>
      </c>
      <c r="N97" s="90"/>
      <c r="O97" s="90"/>
      <c r="P97" s="90"/>
    </row>
    <row r="98" spans="5:19" ht="13.5" thickBot="1">
      <c r="E98" s="212"/>
      <c r="F98" s="235"/>
      <c r="G98" s="201"/>
      <c r="H98" s="39" t="s">
        <v>143</v>
      </c>
      <c r="I98" s="183" t="str">
        <f>F85</f>
        <v>IBF Argentum P10/11</v>
      </c>
      <c r="J98" s="184" t="str">
        <f>F84</f>
        <v>K4 IF P11</v>
      </c>
      <c r="K98" s="39" t="s">
        <v>143</v>
      </c>
      <c r="L98" s="185" t="str">
        <f>F87</f>
        <v>IBK Luleå P11 L2</v>
      </c>
      <c r="M98" s="183" t="str">
        <f>F85</f>
        <v>IBF Argentum P10/11</v>
      </c>
      <c r="N98" s="90"/>
      <c r="O98" s="90"/>
      <c r="P98" s="90"/>
    </row>
    <row r="99" spans="5:19" ht="13.5" thickBot="1">
      <c r="E99" s="212"/>
      <c r="F99" s="80"/>
      <c r="G99" s="201"/>
      <c r="H99" s="34"/>
      <c r="I99" s="34"/>
      <c r="J99" s="34"/>
      <c r="K99" s="34"/>
      <c r="L99" s="34"/>
      <c r="M99" s="34"/>
      <c r="N99" s="34"/>
      <c r="O99" s="34"/>
      <c r="P99" s="34"/>
      <c r="Q99" s="82"/>
      <c r="R99" s="82"/>
      <c r="S99" s="82"/>
    </row>
    <row r="100" spans="5:19" ht="13.5" thickBot="1">
      <c r="E100" s="310"/>
      <c r="F100" s="93" t="s">
        <v>97</v>
      </c>
      <c r="G100" s="217"/>
      <c r="H100" s="33"/>
      <c r="I100" s="36"/>
      <c r="J100" s="33"/>
      <c r="K100" s="33"/>
      <c r="M100" s="33"/>
      <c r="N100" s="33"/>
      <c r="O100" s="33"/>
      <c r="P100" s="33"/>
    </row>
    <row r="101" spans="5:19" ht="13.5" thickBot="1">
      <c r="E101" s="310"/>
      <c r="F101" s="213" t="s">
        <v>123</v>
      </c>
      <c r="G101" s="170"/>
      <c r="H101" s="38"/>
      <c r="I101" s="193" t="s">
        <v>98</v>
      </c>
      <c r="J101" s="175" t="s">
        <v>99</v>
      </c>
      <c r="K101" s="38"/>
      <c r="L101" s="193" t="s">
        <v>98</v>
      </c>
      <c r="M101" s="179" t="s">
        <v>100</v>
      </c>
      <c r="N101" s="33"/>
      <c r="O101" s="193" t="s">
        <v>98</v>
      </c>
      <c r="P101" s="179" t="s">
        <v>110</v>
      </c>
    </row>
    <row r="102" spans="5:19" ht="13.5" thickBot="1">
      <c r="E102" s="310"/>
      <c r="F102" s="99" t="s">
        <v>102</v>
      </c>
      <c r="G102" s="197"/>
      <c r="H102" s="33"/>
      <c r="I102" s="194" t="str">
        <f>F104</f>
        <v>Wibax IBF Piteå P11 L3</v>
      </c>
      <c r="J102" s="41" t="s">
        <v>276</v>
      </c>
      <c r="K102" s="42"/>
      <c r="L102" s="194" t="str">
        <f>F103</f>
        <v>Team Kalix IBK P10</v>
      </c>
      <c r="M102" s="41" t="s">
        <v>277</v>
      </c>
      <c r="N102" s="42"/>
      <c r="O102" s="194" t="str">
        <f>F105</f>
        <v>IBK Boden P11</v>
      </c>
      <c r="P102" s="41" t="s">
        <v>280</v>
      </c>
    </row>
    <row r="103" spans="5:19">
      <c r="E103" s="311"/>
      <c r="F103" s="298" t="s">
        <v>41</v>
      </c>
      <c r="G103" s="173"/>
      <c r="H103" s="39" t="s">
        <v>138</v>
      </c>
      <c r="I103" s="45" t="str">
        <f>F104</f>
        <v>Wibax IBF Piteå P11 L3</v>
      </c>
      <c r="J103" s="46" t="str">
        <f>F105</f>
        <v>IBK Boden P11</v>
      </c>
      <c r="K103" s="39" t="s">
        <v>138</v>
      </c>
      <c r="L103" s="47" t="str">
        <f>F103</f>
        <v>Team Kalix IBK P10</v>
      </c>
      <c r="M103" s="48" t="str">
        <f>F107</f>
        <v>BAIK P11/12</v>
      </c>
      <c r="N103" s="39" t="s">
        <v>138</v>
      </c>
      <c r="O103" s="49" t="str">
        <f>F105</f>
        <v>IBK Boden P11</v>
      </c>
      <c r="P103" s="181" t="str">
        <f>F107</f>
        <v>BAIK P11/12</v>
      </c>
    </row>
    <row r="104" spans="5:19" ht="13.5" thickBot="1">
      <c r="E104" s="311"/>
      <c r="F104" s="299" t="s">
        <v>35</v>
      </c>
      <c r="G104" s="173"/>
      <c r="H104" s="39" t="s">
        <v>139</v>
      </c>
      <c r="I104" s="52" t="str">
        <f>F106</f>
        <v>Alviks IK P11</v>
      </c>
      <c r="J104" s="176" t="str">
        <f>F103</f>
        <v>Team Kalix IBK P10</v>
      </c>
      <c r="K104" s="39" t="s">
        <v>139</v>
      </c>
      <c r="L104" s="59" t="str">
        <f>F106</f>
        <v>Alviks IK P11</v>
      </c>
      <c r="M104" s="46" t="str">
        <f>F105</f>
        <v>IBK Boden P11</v>
      </c>
      <c r="N104" s="39" t="s">
        <v>139</v>
      </c>
      <c r="O104" s="53" t="str">
        <f>F103</f>
        <v>Team Kalix IBK P10</v>
      </c>
      <c r="P104" s="55" t="str">
        <f>F104</f>
        <v>Wibax IBF Piteå P11 L3</v>
      </c>
    </row>
    <row r="105" spans="5:19" ht="13.5" thickBot="1">
      <c r="E105" s="311"/>
      <c r="F105" s="300" t="s">
        <v>37</v>
      </c>
      <c r="G105" s="173"/>
      <c r="H105" s="39" t="s">
        <v>140</v>
      </c>
      <c r="I105" s="177" t="str">
        <f>F105</f>
        <v>IBK Boden P11</v>
      </c>
      <c r="J105" s="54" t="str">
        <f>F106</f>
        <v>Alviks IK P11</v>
      </c>
      <c r="K105" s="39" t="s">
        <v>140</v>
      </c>
      <c r="L105" s="180" t="str">
        <f>F107</f>
        <v>BAIK P11/12</v>
      </c>
      <c r="M105" s="59" t="str">
        <f>F106</f>
        <v>Alviks IK P11</v>
      </c>
      <c r="N105" s="39" t="s">
        <v>140</v>
      </c>
      <c r="O105" s="181" t="str">
        <f>F107</f>
        <v>BAIK P11/12</v>
      </c>
      <c r="P105" s="58" t="str">
        <f>F103</f>
        <v>Team Kalix IBK P10</v>
      </c>
    </row>
    <row r="106" spans="5:19" ht="13.5" thickBot="1">
      <c r="E106" s="311"/>
      <c r="F106" s="301" t="s">
        <v>39</v>
      </c>
      <c r="G106" s="173"/>
      <c r="H106" s="39" t="s">
        <v>141</v>
      </c>
      <c r="I106" s="60" t="str">
        <f>F104</f>
        <v>Wibax IBF Piteå P11 L3</v>
      </c>
      <c r="J106" s="58" t="str">
        <f>F103</f>
        <v>Team Kalix IBK P10</v>
      </c>
      <c r="K106" s="39" t="s">
        <v>141</v>
      </c>
      <c r="L106" s="53" t="str">
        <f>F103</f>
        <v>Team Kalix IBK P10</v>
      </c>
      <c r="M106" s="46" t="str">
        <f>F105</f>
        <v>IBK Boden P11</v>
      </c>
      <c r="N106" s="39" t="s">
        <v>141</v>
      </c>
      <c r="O106" s="61" t="str">
        <f>F105</f>
        <v>IBK Boden P11</v>
      </c>
      <c r="P106" s="51" t="str">
        <f>F104</f>
        <v>Wibax IBF Piteå P11 L3</v>
      </c>
    </row>
    <row r="107" spans="5:19" ht="13.5" thickBot="1">
      <c r="E107" s="311"/>
      <c r="F107" s="302" t="s">
        <v>36</v>
      </c>
      <c r="G107" s="173"/>
      <c r="H107" s="39" t="s">
        <v>142</v>
      </c>
      <c r="I107" s="178" t="str">
        <f>F103</f>
        <v>Team Kalix IBK P10</v>
      </c>
      <c r="J107" s="56" t="str">
        <f>F105</f>
        <v>IBK Boden P11</v>
      </c>
      <c r="K107" s="39" t="s">
        <v>142</v>
      </c>
      <c r="L107" s="61" t="str">
        <f>F105</f>
        <v>IBK Boden P11</v>
      </c>
      <c r="M107" s="181" t="str">
        <f>F107</f>
        <v>BAIK P11/12</v>
      </c>
      <c r="N107" s="39" t="s">
        <v>142</v>
      </c>
      <c r="O107" s="51" t="str">
        <f>F104</f>
        <v>Wibax IBF Piteå P11 L3</v>
      </c>
      <c r="P107" s="57" t="str">
        <f>F107</f>
        <v>BAIK P11/12</v>
      </c>
    </row>
    <row r="108" spans="5:19" ht="13.5" thickBot="1">
      <c r="E108" s="212"/>
      <c r="F108" s="312"/>
      <c r="G108" s="198"/>
      <c r="H108" s="39" t="s">
        <v>143</v>
      </c>
      <c r="I108" s="65" t="str">
        <f>F104</f>
        <v>Wibax IBF Piteå P11 L3</v>
      </c>
      <c r="J108" s="73" t="str">
        <f>F106</f>
        <v>Alviks IK P11</v>
      </c>
      <c r="K108" s="39" t="s">
        <v>143</v>
      </c>
      <c r="L108" s="66" t="str">
        <f>F103</f>
        <v>Team Kalix IBK P10</v>
      </c>
      <c r="M108" s="182" t="str">
        <f>F106</f>
        <v>Alviks IK P11</v>
      </c>
      <c r="N108" s="39" t="s">
        <v>143</v>
      </c>
      <c r="O108" s="67" t="str">
        <f>F105</f>
        <v>IBK Boden P11</v>
      </c>
      <c r="P108" s="63" t="str">
        <f>F103</f>
        <v>Team Kalix IBK P10</v>
      </c>
    </row>
    <row r="109" spans="5:19" ht="13.5" thickBot="1">
      <c r="E109" s="212"/>
      <c r="F109" s="212"/>
      <c r="G109" s="199"/>
      <c r="H109" s="42"/>
      <c r="I109" s="42"/>
      <c r="J109" s="42"/>
      <c r="K109" s="42"/>
      <c r="L109" s="68"/>
      <c r="M109" s="68"/>
      <c r="N109" s="42"/>
      <c r="O109" s="37"/>
      <c r="P109" s="37"/>
    </row>
    <row r="110" spans="5:19" ht="13.5" thickBot="1">
      <c r="E110" s="212"/>
      <c r="F110" s="212"/>
      <c r="G110" s="199"/>
      <c r="H110" s="42"/>
      <c r="I110" s="193" t="s">
        <v>98</v>
      </c>
      <c r="J110" s="93" t="s">
        <v>103</v>
      </c>
      <c r="K110" s="42"/>
      <c r="L110" s="193" t="s">
        <v>98</v>
      </c>
      <c r="M110" s="175" t="s">
        <v>101</v>
      </c>
      <c r="N110" s="42"/>
    </row>
    <row r="111" spans="5:19" ht="13.5" thickBot="1">
      <c r="E111" s="212"/>
      <c r="F111" s="313"/>
      <c r="G111" s="200"/>
      <c r="H111" s="42"/>
      <c r="I111" s="194" t="str">
        <f>F107</f>
        <v>BAIK P11/12</v>
      </c>
      <c r="J111" s="41" t="s">
        <v>278</v>
      </c>
      <c r="K111" s="42"/>
      <c r="L111" s="194" t="str">
        <f>F106</f>
        <v>Alviks IK P11</v>
      </c>
      <c r="M111" s="41" t="s">
        <v>279</v>
      </c>
      <c r="N111" s="42"/>
    </row>
    <row r="112" spans="5:19" ht="13.5" thickBot="1">
      <c r="E112" s="212"/>
      <c r="F112" s="313"/>
      <c r="G112" s="200"/>
      <c r="H112" s="39" t="s">
        <v>138</v>
      </c>
      <c r="I112" s="70" t="str">
        <f>F107</f>
        <v>BAIK P11/12</v>
      </c>
      <c r="J112" s="71" t="str">
        <f>F105</f>
        <v>IBK Boden P11</v>
      </c>
      <c r="K112" s="39" t="s">
        <v>138</v>
      </c>
      <c r="L112" s="72" t="str">
        <f>F106</f>
        <v>Alviks IK P11</v>
      </c>
      <c r="M112" s="48" t="str">
        <f>F107</f>
        <v>BAIK P11/12</v>
      </c>
      <c r="N112" s="39"/>
    </row>
    <row r="113" spans="5:19" ht="13.5" thickBot="1">
      <c r="E113" s="212"/>
      <c r="F113" s="314"/>
      <c r="G113" s="169"/>
      <c r="H113" s="39" t="s">
        <v>139</v>
      </c>
      <c r="I113" s="60" t="str">
        <f>F104</f>
        <v>Wibax IBF Piteå P11 L3</v>
      </c>
      <c r="J113" s="73" t="str">
        <f>F106</f>
        <v>Alviks IK P11</v>
      </c>
      <c r="K113" s="39" t="s">
        <v>139</v>
      </c>
      <c r="L113" s="60" t="str">
        <f>F104</f>
        <v>Wibax IBF Piteå P11 L3</v>
      </c>
      <c r="M113" s="74" t="str">
        <f>F103</f>
        <v>Team Kalix IBK P10</v>
      </c>
      <c r="N113" s="39"/>
    </row>
    <row r="114" spans="5:19" ht="13.5" thickBot="1">
      <c r="E114" s="212"/>
      <c r="F114" s="313"/>
      <c r="G114" s="200"/>
      <c r="H114" s="39" t="s">
        <v>140</v>
      </c>
      <c r="I114" s="56" t="str">
        <f>F105</f>
        <v>IBK Boden P11</v>
      </c>
      <c r="J114" s="55" t="str">
        <f>F104</f>
        <v>Wibax IBF Piteå P11 L3</v>
      </c>
      <c r="K114" s="39" t="s">
        <v>140</v>
      </c>
      <c r="L114" s="62" t="str">
        <f>F107</f>
        <v>BAIK P11/12</v>
      </c>
      <c r="M114" s="55" t="str">
        <f>F104</f>
        <v>Wibax IBF Piteå P11 L3</v>
      </c>
      <c r="N114" s="39"/>
    </row>
    <row r="115" spans="5:19">
      <c r="E115" s="212"/>
      <c r="F115" s="314"/>
      <c r="G115" s="169"/>
      <c r="H115" s="39" t="s">
        <v>141</v>
      </c>
      <c r="I115" s="50" t="str">
        <f>F107</f>
        <v>BAIK P11/12</v>
      </c>
      <c r="J115" s="59" t="str">
        <f>F106</f>
        <v>Alviks IK P11</v>
      </c>
      <c r="K115" s="39" t="s">
        <v>141</v>
      </c>
      <c r="L115" s="52" t="str">
        <f>F106</f>
        <v>Alviks IK P11</v>
      </c>
      <c r="M115" s="176" t="str">
        <f>F103</f>
        <v>Team Kalix IBK P10</v>
      </c>
      <c r="N115" s="39"/>
    </row>
    <row r="116" spans="5:19">
      <c r="E116" s="212"/>
      <c r="F116" s="235"/>
      <c r="G116" s="201"/>
      <c r="H116" s="39" t="s">
        <v>142</v>
      </c>
      <c r="I116" s="59" t="str">
        <f>F106</f>
        <v>Alviks IK P11</v>
      </c>
      <c r="J116" s="56" t="str">
        <f>F105</f>
        <v>IBK Boden P11</v>
      </c>
      <c r="K116" s="39" t="s">
        <v>142</v>
      </c>
      <c r="L116" s="176" t="str">
        <f>F103</f>
        <v>Team Kalix IBK P10</v>
      </c>
      <c r="M116" s="181" t="str">
        <f>F107</f>
        <v>BAIK P11/12</v>
      </c>
      <c r="N116" s="39"/>
    </row>
    <row r="117" spans="5:19" ht="13.5" thickBot="1">
      <c r="E117" s="212"/>
      <c r="F117" s="235"/>
      <c r="G117" s="201"/>
      <c r="H117" s="39" t="s">
        <v>143</v>
      </c>
      <c r="I117" s="76" t="str">
        <f>F107</f>
        <v>BAIK P11/12</v>
      </c>
      <c r="J117" s="77" t="str">
        <f>F104</f>
        <v>Wibax IBF Piteå P11 L3</v>
      </c>
      <c r="K117" s="39" t="s">
        <v>143</v>
      </c>
      <c r="L117" s="78" t="str">
        <f>F106</f>
        <v>Alviks IK P11</v>
      </c>
      <c r="M117" s="77" t="str">
        <f>F104</f>
        <v>Wibax IBF Piteå P11 L3</v>
      </c>
      <c r="N117" s="39"/>
    </row>
    <row r="118" spans="5:19" ht="13.5" thickBot="1">
      <c r="E118" s="212"/>
      <c r="F118" s="79"/>
      <c r="G118" s="202"/>
      <c r="H118" s="80"/>
      <c r="I118" s="81"/>
      <c r="J118" s="79"/>
      <c r="K118" s="79"/>
      <c r="L118" s="82"/>
      <c r="M118" s="79"/>
      <c r="N118" s="80"/>
      <c r="O118" s="80"/>
      <c r="P118" s="80"/>
      <c r="Q118" s="82"/>
      <c r="R118" s="82"/>
      <c r="S118" s="82"/>
    </row>
    <row r="119" spans="5:19" ht="13.5" thickBot="1">
      <c r="E119" s="310"/>
      <c r="F119" s="93" t="s">
        <v>97</v>
      </c>
      <c r="G119" s="217"/>
      <c r="H119" s="33"/>
      <c r="I119" s="36"/>
      <c r="J119" s="33"/>
      <c r="K119" s="33"/>
      <c r="M119" s="33"/>
      <c r="N119" s="33"/>
      <c r="O119" s="33"/>
      <c r="P119" s="33"/>
    </row>
    <row r="120" spans="5:19" ht="13.5" thickBot="1">
      <c r="E120" s="310"/>
      <c r="F120" s="213" t="s">
        <v>124</v>
      </c>
      <c r="G120" s="170"/>
      <c r="H120" s="38"/>
      <c r="I120" s="193" t="s">
        <v>98</v>
      </c>
      <c r="J120" s="175" t="s">
        <v>99</v>
      </c>
      <c r="K120" s="38"/>
      <c r="L120" s="193" t="s">
        <v>98</v>
      </c>
      <c r="M120" s="179" t="s">
        <v>100</v>
      </c>
      <c r="N120" s="33"/>
      <c r="O120" s="193" t="s">
        <v>98</v>
      </c>
      <c r="P120" s="179" t="s">
        <v>110</v>
      </c>
    </row>
    <row r="121" spans="5:19" ht="13.5" thickBot="1">
      <c r="E121" s="310"/>
      <c r="F121" s="99" t="s">
        <v>102</v>
      </c>
      <c r="G121" s="197"/>
      <c r="H121" s="33"/>
      <c r="I121" s="194" t="str">
        <f>F123</f>
        <v>Bensby UFF P10/11</v>
      </c>
      <c r="J121" s="41" t="s">
        <v>282</v>
      </c>
      <c r="K121" s="42"/>
      <c r="L121" s="194" t="str">
        <f>F122</f>
        <v>Kiruna AIF P09-11 L1</v>
      </c>
      <c r="M121" s="41" t="s">
        <v>283</v>
      </c>
      <c r="N121" s="42"/>
      <c r="O121" s="194" t="str">
        <f>F124</f>
        <v>Haparanda AIK P10-12</v>
      </c>
      <c r="P121" s="41" t="s">
        <v>281</v>
      </c>
    </row>
    <row r="122" spans="5:19">
      <c r="E122" s="311"/>
      <c r="F122" s="298" t="s">
        <v>205</v>
      </c>
      <c r="G122" s="173"/>
      <c r="H122" s="39" t="s">
        <v>138</v>
      </c>
      <c r="I122" s="45" t="str">
        <f>F123</f>
        <v>Bensby UFF P10/11</v>
      </c>
      <c r="J122" s="46" t="str">
        <f>F124</f>
        <v>Haparanda AIK P10-12</v>
      </c>
      <c r="K122" s="39" t="s">
        <v>138</v>
      </c>
      <c r="L122" s="47" t="str">
        <f>F122</f>
        <v>Kiruna AIF P09-11 L1</v>
      </c>
      <c r="M122" s="48" t="str">
        <f>F126</f>
        <v>Team Kalix IBK P11</v>
      </c>
      <c r="N122" s="39" t="s">
        <v>138</v>
      </c>
      <c r="O122" s="49" t="str">
        <f>F124</f>
        <v>Haparanda AIK P10-12</v>
      </c>
      <c r="P122" s="181" t="str">
        <f>F126</f>
        <v>Team Kalix IBK P11</v>
      </c>
    </row>
    <row r="123" spans="5:19" ht="13.5" thickBot="1">
      <c r="E123" s="311"/>
      <c r="F123" s="299" t="s">
        <v>5</v>
      </c>
      <c r="G123" s="173"/>
      <c r="H123" s="39" t="s">
        <v>139</v>
      </c>
      <c r="I123" s="52" t="str">
        <f>F125</f>
        <v>Kiruna AIF P09-11 L2</v>
      </c>
      <c r="J123" s="176" t="str">
        <f>F122</f>
        <v>Kiruna AIF P09-11 L1</v>
      </c>
      <c r="K123" s="39" t="s">
        <v>139</v>
      </c>
      <c r="L123" s="59" t="str">
        <f>F125</f>
        <v>Kiruna AIF P09-11 L2</v>
      </c>
      <c r="M123" s="46" t="str">
        <f>F124</f>
        <v>Haparanda AIK P10-12</v>
      </c>
      <c r="N123" s="39" t="s">
        <v>139</v>
      </c>
      <c r="O123" s="53" t="str">
        <f>F122</f>
        <v>Kiruna AIF P09-11 L1</v>
      </c>
      <c r="P123" s="55" t="str">
        <f>F123</f>
        <v>Bensby UFF P10/11</v>
      </c>
    </row>
    <row r="124" spans="5:19" ht="13.5" thickBot="1">
      <c r="E124" s="311"/>
      <c r="F124" s="300" t="s">
        <v>46</v>
      </c>
      <c r="G124" s="173"/>
      <c r="H124" s="39" t="s">
        <v>140</v>
      </c>
      <c r="I124" s="177" t="str">
        <f>F124</f>
        <v>Haparanda AIK P10-12</v>
      </c>
      <c r="J124" s="54" t="str">
        <f>F125</f>
        <v>Kiruna AIF P09-11 L2</v>
      </c>
      <c r="K124" s="39" t="s">
        <v>140</v>
      </c>
      <c r="L124" s="180" t="str">
        <f>F126</f>
        <v>Team Kalix IBK P11</v>
      </c>
      <c r="M124" s="59" t="str">
        <f>F125</f>
        <v>Kiruna AIF P09-11 L2</v>
      </c>
      <c r="N124" s="39" t="s">
        <v>140</v>
      </c>
      <c r="O124" s="181" t="str">
        <f>F126</f>
        <v>Team Kalix IBK P11</v>
      </c>
      <c r="P124" s="58" t="str">
        <f>F122</f>
        <v>Kiruna AIF P09-11 L1</v>
      </c>
    </row>
    <row r="125" spans="5:19" ht="13.5" thickBot="1">
      <c r="E125" s="311"/>
      <c r="F125" s="301" t="s">
        <v>204</v>
      </c>
      <c r="G125" s="173"/>
      <c r="H125" s="39" t="s">
        <v>141</v>
      </c>
      <c r="I125" s="60" t="str">
        <f>F123</f>
        <v>Bensby UFF P10/11</v>
      </c>
      <c r="J125" s="58" t="str">
        <f>F122</f>
        <v>Kiruna AIF P09-11 L1</v>
      </c>
      <c r="K125" s="39" t="s">
        <v>141</v>
      </c>
      <c r="L125" s="53" t="str">
        <f>F122</f>
        <v>Kiruna AIF P09-11 L1</v>
      </c>
      <c r="M125" s="46" t="str">
        <f>F124</f>
        <v>Haparanda AIK P10-12</v>
      </c>
      <c r="N125" s="39" t="s">
        <v>141</v>
      </c>
      <c r="O125" s="61" t="str">
        <f>F124</f>
        <v>Haparanda AIK P10-12</v>
      </c>
      <c r="P125" s="51" t="str">
        <f>F123</f>
        <v>Bensby UFF P10/11</v>
      </c>
    </row>
    <row r="126" spans="5:19" ht="13.5" thickBot="1">
      <c r="E126" s="311"/>
      <c r="F126" s="302" t="s">
        <v>44</v>
      </c>
      <c r="G126" s="173"/>
      <c r="H126" s="39" t="s">
        <v>142</v>
      </c>
      <c r="I126" s="178" t="str">
        <f>F122</f>
        <v>Kiruna AIF P09-11 L1</v>
      </c>
      <c r="J126" s="56" t="str">
        <f>F124</f>
        <v>Haparanda AIK P10-12</v>
      </c>
      <c r="K126" s="39" t="s">
        <v>142</v>
      </c>
      <c r="L126" s="61" t="str">
        <f>F124</f>
        <v>Haparanda AIK P10-12</v>
      </c>
      <c r="M126" s="181" t="str">
        <f>F126</f>
        <v>Team Kalix IBK P11</v>
      </c>
      <c r="N126" s="39" t="s">
        <v>142</v>
      </c>
      <c r="O126" s="51" t="str">
        <f>F123</f>
        <v>Bensby UFF P10/11</v>
      </c>
      <c r="P126" s="57" t="str">
        <f>F126</f>
        <v>Team Kalix IBK P11</v>
      </c>
    </row>
    <row r="127" spans="5:19" ht="13.5" thickBot="1">
      <c r="E127" s="212"/>
      <c r="F127" s="312"/>
      <c r="G127" s="198"/>
      <c r="H127" s="39" t="s">
        <v>143</v>
      </c>
      <c r="I127" s="65" t="str">
        <f>F123</f>
        <v>Bensby UFF P10/11</v>
      </c>
      <c r="J127" s="73" t="str">
        <f>F125</f>
        <v>Kiruna AIF P09-11 L2</v>
      </c>
      <c r="K127" s="39" t="s">
        <v>143</v>
      </c>
      <c r="L127" s="66" t="str">
        <f>F122</f>
        <v>Kiruna AIF P09-11 L1</v>
      </c>
      <c r="M127" s="182" t="str">
        <f>F125</f>
        <v>Kiruna AIF P09-11 L2</v>
      </c>
      <c r="N127" s="39" t="s">
        <v>143</v>
      </c>
      <c r="O127" s="67" t="str">
        <f>F124</f>
        <v>Haparanda AIK P10-12</v>
      </c>
      <c r="P127" s="63" t="str">
        <f>F122</f>
        <v>Kiruna AIF P09-11 L1</v>
      </c>
    </row>
    <row r="128" spans="5:19" ht="13.5" thickBot="1">
      <c r="E128" s="212"/>
      <c r="F128" s="212"/>
      <c r="G128" s="199"/>
      <c r="H128" s="42"/>
      <c r="I128" s="42"/>
      <c r="J128" s="42"/>
      <c r="K128" s="42"/>
      <c r="L128" s="68"/>
      <c r="M128" s="68"/>
      <c r="N128" s="42"/>
      <c r="O128" s="37"/>
      <c r="P128" s="37"/>
    </row>
    <row r="129" spans="5:19" ht="13.5" thickBot="1">
      <c r="E129" s="212"/>
      <c r="F129" s="212"/>
      <c r="G129" s="199"/>
      <c r="H129" s="42"/>
      <c r="I129" s="193" t="s">
        <v>98</v>
      </c>
      <c r="J129" s="93" t="s">
        <v>103</v>
      </c>
      <c r="K129" s="42"/>
      <c r="L129" s="193" t="s">
        <v>98</v>
      </c>
      <c r="M129" s="175" t="s">
        <v>101</v>
      </c>
      <c r="N129" s="42"/>
    </row>
    <row r="130" spans="5:19" ht="13.5" thickBot="1">
      <c r="E130" s="212"/>
      <c r="F130" s="313"/>
      <c r="G130" s="200"/>
      <c r="H130" s="42"/>
      <c r="I130" s="194" t="str">
        <f>F126</f>
        <v>Team Kalix IBK P11</v>
      </c>
      <c r="J130" s="41" t="s">
        <v>286</v>
      </c>
      <c r="K130" s="42"/>
      <c r="L130" s="194" t="str">
        <f>F125</f>
        <v>Kiruna AIF P09-11 L2</v>
      </c>
      <c r="M130" s="41" t="s">
        <v>285</v>
      </c>
      <c r="N130" s="42"/>
    </row>
    <row r="131" spans="5:19" ht="13.5" thickBot="1">
      <c r="E131" s="212"/>
      <c r="F131" s="313"/>
      <c r="G131" s="200"/>
      <c r="H131" s="39" t="s">
        <v>138</v>
      </c>
      <c r="I131" s="70" t="str">
        <f>F126</f>
        <v>Team Kalix IBK P11</v>
      </c>
      <c r="J131" s="71" t="str">
        <f>F124</f>
        <v>Haparanda AIK P10-12</v>
      </c>
      <c r="K131" s="39" t="s">
        <v>138</v>
      </c>
      <c r="L131" s="72" t="str">
        <f>F125</f>
        <v>Kiruna AIF P09-11 L2</v>
      </c>
      <c r="M131" s="48" t="str">
        <f>F126</f>
        <v>Team Kalix IBK P11</v>
      </c>
      <c r="N131" s="39"/>
    </row>
    <row r="132" spans="5:19" ht="13.5" thickBot="1">
      <c r="E132" s="212"/>
      <c r="F132" s="314"/>
      <c r="G132" s="169"/>
      <c r="H132" s="39" t="s">
        <v>139</v>
      </c>
      <c r="I132" s="60" t="str">
        <f>F123</f>
        <v>Bensby UFF P10/11</v>
      </c>
      <c r="J132" s="73" t="str">
        <f>F125</f>
        <v>Kiruna AIF P09-11 L2</v>
      </c>
      <c r="K132" s="39" t="s">
        <v>139</v>
      </c>
      <c r="L132" s="60" t="str">
        <f>F123</f>
        <v>Bensby UFF P10/11</v>
      </c>
      <c r="M132" s="74" t="str">
        <f>F122</f>
        <v>Kiruna AIF P09-11 L1</v>
      </c>
      <c r="N132" s="39"/>
    </row>
    <row r="133" spans="5:19" ht="13.5" thickBot="1">
      <c r="E133" s="212"/>
      <c r="F133" s="313"/>
      <c r="G133" s="200"/>
      <c r="H133" s="39" t="s">
        <v>140</v>
      </c>
      <c r="I133" s="56" t="str">
        <f>F124</f>
        <v>Haparanda AIK P10-12</v>
      </c>
      <c r="J133" s="55" t="str">
        <f>F123</f>
        <v>Bensby UFF P10/11</v>
      </c>
      <c r="K133" s="39" t="s">
        <v>140</v>
      </c>
      <c r="L133" s="62" t="str">
        <f>F126</f>
        <v>Team Kalix IBK P11</v>
      </c>
      <c r="M133" s="55" t="str">
        <f>F123</f>
        <v>Bensby UFF P10/11</v>
      </c>
      <c r="N133" s="39"/>
    </row>
    <row r="134" spans="5:19">
      <c r="E134" s="212"/>
      <c r="F134" s="314"/>
      <c r="G134" s="169"/>
      <c r="H134" s="39" t="s">
        <v>141</v>
      </c>
      <c r="I134" s="50" t="str">
        <f>F126</f>
        <v>Team Kalix IBK P11</v>
      </c>
      <c r="J134" s="59" t="str">
        <f>F125</f>
        <v>Kiruna AIF P09-11 L2</v>
      </c>
      <c r="K134" s="39" t="s">
        <v>141</v>
      </c>
      <c r="L134" s="52" t="str">
        <f>F125</f>
        <v>Kiruna AIF P09-11 L2</v>
      </c>
      <c r="M134" s="176" t="str">
        <f>F122</f>
        <v>Kiruna AIF P09-11 L1</v>
      </c>
      <c r="N134" s="39"/>
    </row>
    <row r="135" spans="5:19">
      <c r="E135" s="212"/>
      <c r="F135" s="235"/>
      <c r="G135" s="201"/>
      <c r="H135" s="39" t="s">
        <v>142</v>
      </c>
      <c r="I135" s="59" t="str">
        <f>F125</f>
        <v>Kiruna AIF P09-11 L2</v>
      </c>
      <c r="J135" s="56" t="str">
        <f>F124</f>
        <v>Haparanda AIK P10-12</v>
      </c>
      <c r="K135" s="39" t="s">
        <v>142</v>
      </c>
      <c r="L135" s="176" t="str">
        <f>F122</f>
        <v>Kiruna AIF P09-11 L1</v>
      </c>
      <c r="M135" s="181" t="str">
        <f>F126</f>
        <v>Team Kalix IBK P11</v>
      </c>
      <c r="N135" s="39"/>
    </row>
    <row r="136" spans="5:19" ht="13.5" thickBot="1">
      <c r="E136" s="212"/>
      <c r="F136" s="235"/>
      <c r="G136" s="201"/>
      <c r="H136" s="39" t="s">
        <v>143</v>
      </c>
      <c r="I136" s="76" t="str">
        <f>F126</f>
        <v>Team Kalix IBK P11</v>
      </c>
      <c r="J136" s="77" t="str">
        <f>F123</f>
        <v>Bensby UFF P10/11</v>
      </c>
      <c r="K136" s="39" t="s">
        <v>143</v>
      </c>
      <c r="L136" s="78" t="str">
        <f>F125</f>
        <v>Kiruna AIF P09-11 L2</v>
      </c>
      <c r="M136" s="77" t="str">
        <f>F123</f>
        <v>Bensby UFF P10/11</v>
      </c>
      <c r="N136" s="39"/>
    </row>
    <row r="137" spans="5:19" ht="13.5" thickBot="1">
      <c r="E137" s="212"/>
      <c r="F137" s="34"/>
      <c r="G137" s="195"/>
      <c r="H137" s="34"/>
      <c r="I137" s="34"/>
      <c r="J137" s="34"/>
      <c r="K137" s="34"/>
      <c r="L137" s="34"/>
      <c r="M137" s="34"/>
      <c r="N137" s="34"/>
      <c r="O137" s="34"/>
      <c r="P137" s="34"/>
      <c r="Q137" s="82"/>
      <c r="R137" s="82"/>
      <c r="S137" s="82"/>
    </row>
    <row r="138" spans="5:19" ht="13.5" thickBot="1">
      <c r="E138" s="310"/>
      <c r="F138" s="93" t="s">
        <v>120</v>
      </c>
      <c r="G138" s="196"/>
      <c r="H138" s="42"/>
      <c r="I138" s="37"/>
      <c r="J138" s="42"/>
      <c r="K138" s="42"/>
      <c r="L138" s="42"/>
      <c r="M138" s="42"/>
      <c r="N138" s="90"/>
      <c r="O138" s="90"/>
      <c r="P138" s="90"/>
    </row>
    <row r="139" spans="5:19" ht="13.5" thickBot="1">
      <c r="E139" s="310"/>
      <c r="F139" s="213" t="s">
        <v>127</v>
      </c>
      <c r="G139" s="170"/>
      <c r="H139" s="42"/>
      <c r="I139" s="193" t="s">
        <v>98</v>
      </c>
      <c r="J139" s="175" t="s">
        <v>99</v>
      </c>
      <c r="K139" s="42"/>
      <c r="L139" s="193" t="s">
        <v>98</v>
      </c>
      <c r="M139" s="175" t="s">
        <v>110</v>
      </c>
      <c r="N139" s="90"/>
      <c r="O139" s="90"/>
      <c r="P139" s="90"/>
    </row>
    <row r="140" spans="5:19" ht="13.5" thickBot="1">
      <c r="E140" s="310"/>
      <c r="F140" s="99" t="s">
        <v>102</v>
      </c>
      <c r="G140" s="197"/>
      <c r="H140" s="42"/>
      <c r="I140" s="218" t="str">
        <f>F141</f>
        <v>Öjebyns IBF P12</v>
      </c>
      <c r="J140" s="41" t="s">
        <v>289</v>
      </c>
      <c r="K140" s="42"/>
      <c r="L140" s="218" t="str">
        <f>F143</f>
        <v>IBK Luleå P12 L1</v>
      </c>
      <c r="M140" s="41" t="s">
        <v>288</v>
      </c>
      <c r="N140" s="90"/>
      <c r="O140" s="90"/>
      <c r="P140" s="90"/>
    </row>
    <row r="141" spans="5:19">
      <c r="E141" s="311"/>
      <c r="F141" s="298" t="s">
        <v>8</v>
      </c>
      <c r="G141" s="173"/>
      <c r="H141" s="39" t="s">
        <v>138</v>
      </c>
      <c r="I141" s="44" t="str">
        <f>F141</f>
        <v>Öjebyns IBF P12</v>
      </c>
      <c r="J141" s="51" t="str">
        <f>F142</f>
        <v>Gammelstads IF P12</v>
      </c>
      <c r="K141" s="39" t="s">
        <v>138</v>
      </c>
      <c r="L141" s="56" t="str">
        <f>F143</f>
        <v>IBK Luleå P12 L1</v>
      </c>
      <c r="M141" s="44" t="str">
        <f>F141</f>
        <v>Öjebyns IBF P12</v>
      </c>
      <c r="N141" s="90"/>
      <c r="O141" s="90"/>
      <c r="P141" s="90"/>
    </row>
    <row r="142" spans="5:19" ht="13.5" thickBot="1">
      <c r="E142" s="311"/>
      <c r="F142" s="299" t="s">
        <v>16</v>
      </c>
      <c r="G142" s="173"/>
      <c r="H142" s="39" t="s">
        <v>139</v>
      </c>
      <c r="I142" s="59" t="str">
        <f>F144</f>
        <v>Wibax IBF Piteå P12 L1</v>
      </c>
      <c r="J142" s="56" t="str">
        <f>F143</f>
        <v>IBK Luleå P12 L1</v>
      </c>
      <c r="K142" s="39" t="s">
        <v>139</v>
      </c>
      <c r="L142" s="59" t="str">
        <f>F144</f>
        <v>Wibax IBF Piteå P12 L1</v>
      </c>
      <c r="M142" s="51" t="str">
        <f>F142</f>
        <v>Gammelstads IF P12</v>
      </c>
      <c r="N142" s="90"/>
      <c r="O142" s="90"/>
      <c r="P142" s="90"/>
    </row>
    <row r="143" spans="5:19" ht="13.5" thickBot="1">
      <c r="E143" s="311"/>
      <c r="F143" s="300" t="s">
        <v>3</v>
      </c>
      <c r="G143" s="173"/>
      <c r="H143" s="39" t="s">
        <v>140</v>
      </c>
      <c r="I143" s="51" t="str">
        <f>F142</f>
        <v>Gammelstads IF P12</v>
      </c>
      <c r="J143" s="59" t="str">
        <f>F144</f>
        <v>Wibax IBF Piteå P12 L1</v>
      </c>
      <c r="K143" s="39" t="s">
        <v>140</v>
      </c>
      <c r="L143" s="44" t="str">
        <f>F141</f>
        <v>Öjebyns IBF P12</v>
      </c>
      <c r="M143" s="59" t="str">
        <f>F144</f>
        <v>Wibax IBF Piteå P12 L1</v>
      </c>
      <c r="N143" s="90"/>
      <c r="O143" s="90"/>
      <c r="P143" s="90"/>
    </row>
    <row r="144" spans="5:19" ht="13.5" thickBot="1">
      <c r="E144" s="311"/>
      <c r="F144" s="309" t="s">
        <v>12</v>
      </c>
      <c r="G144" s="173"/>
      <c r="H144" s="39" t="s">
        <v>141</v>
      </c>
      <c r="I144" s="44" t="str">
        <f>F141</f>
        <v>Öjebyns IBF P12</v>
      </c>
      <c r="J144" s="56" t="str">
        <f>F143</f>
        <v>IBK Luleå P12 L1</v>
      </c>
      <c r="K144" s="39" t="s">
        <v>141</v>
      </c>
      <c r="L144" s="56" t="str">
        <f>F143</f>
        <v>IBK Luleå P12 L1</v>
      </c>
      <c r="M144" s="51" t="str">
        <f>F142</f>
        <v>Gammelstads IF P12</v>
      </c>
      <c r="N144" s="90"/>
      <c r="O144" s="90"/>
      <c r="P144" s="90"/>
    </row>
    <row r="145" spans="5:19" ht="13.5" thickBot="1">
      <c r="E145" s="212"/>
      <c r="F145" s="165"/>
      <c r="G145" s="201"/>
      <c r="H145" s="39" t="s">
        <v>142</v>
      </c>
      <c r="I145" s="56" t="str">
        <f>F143</f>
        <v>IBK Luleå P12 L1</v>
      </c>
      <c r="J145" s="51" t="str">
        <f>F142</f>
        <v>Gammelstads IF P12</v>
      </c>
      <c r="K145" s="39" t="s">
        <v>142</v>
      </c>
      <c r="L145" s="51" t="str">
        <f>F142</f>
        <v>Gammelstads IF P12</v>
      </c>
      <c r="M145" s="44" t="str">
        <f>F141</f>
        <v>Öjebyns IBF P12</v>
      </c>
      <c r="N145" s="90"/>
      <c r="O145" s="90"/>
      <c r="P145" s="90"/>
    </row>
    <row r="146" spans="5:19" ht="13.5" thickBot="1">
      <c r="E146" s="212"/>
      <c r="F146" s="235"/>
      <c r="G146" s="201"/>
      <c r="H146" s="39" t="s">
        <v>143</v>
      </c>
      <c r="I146" s="184" t="str">
        <f>F141</f>
        <v>Öjebyns IBF P12</v>
      </c>
      <c r="J146" s="185" t="str">
        <f>F144</f>
        <v>Wibax IBF Piteå P12 L1</v>
      </c>
      <c r="K146" s="39" t="s">
        <v>143</v>
      </c>
      <c r="L146" s="177" t="str">
        <f>F143</f>
        <v>IBK Luleå P12 L1</v>
      </c>
      <c r="M146" s="185" t="str">
        <f>F144</f>
        <v>Wibax IBF Piteå P12 L1</v>
      </c>
      <c r="N146" s="90"/>
      <c r="O146" s="90"/>
      <c r="P146" s="90"/>
    </row>
    <row r="147" spans="5:19" ht="13.5" thickBot="1">
      <c r="E147" s="212"/>
      <c r="F147" s="235"/>
      <c r="G147" s="201"/>
      <c r="H147" s="42"/>
      <c r="I147" s="42"/>
      <c r="J147" s="42"/>
      <c r="K147" s="42"/>
      <c r="L147" s="42"/>
      <c r="M147" s="42"/>
      <c r="N147" s="90"/>
      <c r="O147" s="90"/>
      <c r="P147" s="90"/>
    </row>
    <row r="148" spans="5:19" ht="13.5" thickBot="1">
      <c r="E148" s="212"/>
      <c r="F148" s="235"/>
      <c r="G148" s="201"/>
      <c r="H148" s="42"/>
      <c r="I148" s="193" t="s">
        <v>98</v>
      </c>
      <c r="J148" s="175" t="s">
        <v>100</v>
      </c>
      <c r="K148" s="42"/>
      <c r="L148" s="193" t="s">
        <v>98</v>
      </c>
      <c r="M148" s="175" t="s">
        <v>103</v>
      </c>
      <c r="N148" s="90"/>
      <c r="O148" s="90"/>
      <c r="P148" s="90"/>
    </row>
    <row r="149" spans="5:19" ht="13.5" thickBot="1">
      <c r="E149" s="212"/>
      <c r="F149" s="235"/>
      <c r="G149" s="201"/>
      <c r="H149" s="42"/>
      <c r="I149" s="218" t="str">
        <f>F142</f>
        <v>Gammelstads IF P12</v>
      </c>
      <c r="J149" s="41" t="s">
        <v>287</v>
      </c>
      <c r="K149" s="42"/>
      <c r="L149" s="218" t="str">
        <f>F144</f>
        <v>Wibax IBF Piteå P12 L1</v>
      </c>
      <c r="M149" s="41" t="s">
        <v>290</v>
      </c>
      <c r="N149" s="90"/>
      <c r="O149" s="90"/>
      <c r="P149" s="90"/>
    </row>
    <row r="150" spans="5:19" ht="13.5" thickBot="1">
      <c r="E150" s="212"/>
      <c r="F150" s="235"/>
      <c r="G150" s="201"/>
      <c r="H150" s="39" t="s">
        <v>138</v>
      </c>
      <c r="I150" s="51" t="str">
        <f>F142</f>
        <v>Gammelstads IF P12</v>
      </c>
      <c r="J150" s="59" t="str">
        <f>F144</f>
        <v>Wibax IBF Piteå P12 L1</v>
      </c>
      <c r="K150" s="39" t="s">
        <v>138</v>
      </c>
      <c r="L150" s="59" t="str">
        <f>F144</f>
        <v>Wibax IBF Piteå P12 L1</v>
      </c>
      <c r="M150" s="56" t="str">
        <f>F143</f>
        <v>IBK Luleå P12 L1</v>
      </c>
      <c r="N150" s="90"/>
      <c r="O150" s="90"/>
      <c r="P150" s="90"/>
    </row>
    <row r="151" spans="5:19" ht="13.5" thickBot="1">
      <c r="E151" s="212"/>
      <c r="F151" s="235"/>
      <c r="G151" s="201"/>
      <c r="H151" s="39" t="s">
        <v>139</v>
      </c>
      <c r="I151" s="44" t="str">
        <f>F141</f>
        <v>Öjebyns IBF P12</v>
      </c>
      <c r="J151" s="56" t="str">
        <f>F143</f>
        <v>IBK Luleå P12 L1</v>
      </c>
      <c r="K151" s="39" t="s">
        <v>139</v>
      </c>
      <c r="L151" s="51" t="str">
        <f>F142</f>
        <v>Gammelstads IF P12</v>
      </c>
      <c r="M151" s="44" t="str">
        <f>F141</f>
        <v>Öjebyns IBF P12</v>
      </c>
      <c r="N151" s="90"/>
      <c r="O151" s="90"/>
      <c r="P151" s="90"/>
    </row>
    <row r="152" spans="5:19" ht="13.5" thickBot="1">
      <c r="E152" s="212"/>
      <c r="F152" s="235"/>
      <c r="G152" s="201"/>
      <c r="H152" s="39" t="s">
        <v>140</v>
      </c>
      <c r="I152" s="59" t="str">
        <f>F144</f>
        <v>Wibax IBF Piteå P12 L1</v>
      </c>
      <c r="J152" s="44" t="str">
        <f>F141</f>
        <v>Öjebyns IBF P12</v>
      </c>
      <c r="K152" s="39" t="s">
        <v>140</v>
      </c>
      <c r="L152" s="56" t="str">
        <f>F143</f>
        <v>IBK Luleå P12 L1</v>
      </c>
      <c r="M152" s="51" t="str">
        <f>F142</f>
        <v>Gammelstads IF P12</v>
      </c>
      <c r="N152" s="90"/>
      <c r="O152" s="90"/>
      <c r="P152" s="90"/>
    </row>
    <row r="153" spans="5:19" ht="13.5" thickBot="1">
      <c r="E153" s="212"/>
      <c r="F153" s="235"/>
      <c r="G153" s="201"/>
      <c r="H153" s="39" t="s">
        <v>141</v>
      </c>
      <c r="I153" s="51" t="str">
        <f>F142</f>
        <v>Gammelstads IF P12</v>
      </c>
      <c r="J153" s="56" t="str">
        <f>F143</f>
        <v>IBK Luleå P12 L1</v>
      </c>
      <c r="K153" s="39" t="s">
        <v>141</v>
      </c>
      <c r="L153" s="59" t="str">
        <f>F144</f>
        <v>Wibax IBF Piteå P12 L1</v>
      </c>
      <c r="M153" s="44" t="str">
        <f>F141</f>
        <v>Öjebyns IBF P12</v>
      </c>
      <c r="N153" s="90"/>
      <c r="O153" s="90"/>
      <c r="P153" s="90"/>
    </row>
    <row r="154" spans="5:19" ht="13.5" thickBot="1">
      <c r="E154" s="212"/>
      <c r="F154" s="235"/>
      <c r="G154" s="201"/>
      <c r="H154" s="39" t="s">
        <v>142</v>
      </c>
      <c r="I154" s="56" t="str">
        <f>F143</f>
        <v>IBK Luleå P12 L1</v>
      </c>
      <c r="J154" s="59" t="str">
        <f>F144</f>
        <v>Wibax IBF Piteå P12 L1</v>
      </c>
      <c r="K154" s="39" t="s">
        <v>142</v>
      </c>
      <c r="L154" s="44" t="str">
        <f>F141</f>
        <v>Öjebyns IBF P12</v>
      </c>
      <c r="M154" s="56" t="str">
        <f>F143</f>
        <v>IBK Luleå P12 L1</v>
      </c>
      <c r="N154" s="90"/>
      <c r="O154" s="90"/>
      <c r="P154" s="90"/>
    </row>
    <row r="155" spans="5:19" ht="13.5" thickBot="1">
      <c r="E155" s="212"/>
      <c r="F155" s="235"/>
      <c r="G155" s="201"/>
      <c r="H155" s="39" t="s">
        <v>143</v>
      </c>
      <c r="I155" s="183" t="str">
        <f>F142</f>
        <v>Gammelstads IF P12</v>
      </c>
      <c r="J155" s="184" t="str">
        <f>F141</f>
        <v>Öjebyns IBF P12</v>
      </c>
      <c r="K155" s="39" t="s">
        <v>143</v>
      </c>
      <c r="L155" s="185" t="str">
        <f>F144</f>
        <v>Wibax IBF Piteå P12 L1</v>
      </c>
      <c r="M155" s="183" t="str">
        <f>F142</f>
        <v>Gammelstads IF P12</v>
      </c>
      <c r="N155" s="90"/>
      <c r="O155" s="90"/>
      <c r="P155" s="90"/>
    </row>
    <row r="156" spans="5:19" ht="13.5" thickBot="1">
      <c r="E156" s="212"/>
      <c r="F156" s="34"/>
      <c r="G156" s="195"/>
      <c r="H156" s="34"/>
      <c r="I156" s="34"/>
      <c r="J156" s="34"/>
      <c r="K156" s="34"/>
      <c r="L156" s="34"/>
      <c r="M156" s="34"/>
      <c r="N156" s="34"/>
      <c r="O156" s="34"/>
      <c r="P156" s="34"/>
      <c r="Q156" s="82"/>
      <c r="R156" s="82"/>
      <c r="S156" s="82"/>
    </row>
    <row r="157" spans="5:19" ht="13.5" thickBot="1">
      <c r="E157" s="310"/>
      <c r="F157" s="93" t="s">
        <v>97</v>
      </c>
      <c r="G157" s="196"/>
      <c r="H157" s="33"/>
      <c r="I157" s="36"/>
      <c r="J157" s="33"/>
      <c r="K157" s="33"/>
      <c r="M157" s="33"/>
      <c r="N157" s="33"/>
      <c r="O157" s="33"/>
      <c r="P157" s="33"/>
    </row>
    <row r="158" spans="5:19" ht="13.5" thickBot="1">
      <c r="E158" s="310"/>
      <c r="F158" s="213" t="s">
        <v>128</v>
      </c>
      <c r="G158" s="170"/>
      <c r="H158" s="38"/>
      <c r="I158" s="193" t="s">
        <v>98</v>
      </c>
      <c r="J158" s="175" t="s">
        <v>99</v>
      </c>
      <c r="K158" s="38"/>
      <c r="L158" s="193" t="s">
        <v>98</v>
      </c>
      <c r="M158" s="179" t="s">
        <v>100</v>
      </c>
      <c r="N158" s="33"/>
      <c r="O158" s="193" t="s">
        <v>98</v>
      </c>
      <c r="P158" s="179" t="s">
        <v>110</v>
      </c>
    </row>
    <row r="159" spans="5:19" ht="13.5" thickBot="1">
      <c r="E159" s="310"/>
      <c r="F159" s="99" t="s">
        <v>102</v>
      </c>
      <c r="G159" s="197"/>
      <c r="H159" s="33"/>
      <c r="I159" s="218" t="str">
        <f>F161</f>
        <v>Luleå SK P12</v>
      </c>
      <c r="J159" s="41" t="s">
        <v>291</v>
      </c>
      <c r="K159" s="42"/>
      <c r="L159" s="194" t="str">
        <f>F160</f>
        <v>Wibax IBF Piteå P12 L2</v>
      </c>
      <c r="M159" s="41" t="s">
        <v>294</v>
      </c>
      <c r="N159" s="42"/>
      <c r="O159" s="218" t="str">
        <f>F162</f>
        <v>IBK Luleå P12 L2</v>
      </c>
      <c r="P159" s="41" t="s">
        <v>295</v>
      </c>
    </row>
    <row r="160" spans="5:19">
      <c r="E160" s="311"/>
      <c r="F160" s="298" t="s">
        <v>25</v>
      </c>
      <c r="G160" s="173"/>
      <c r="H160" s="39" t="s">
        <v>138</v>
      </c>
      <c r="I160" s="45" t="str">
        <f>F161</f>
        <v>Luleå SK P12</v>
      </c>
      <c r="J160" s="46" t="str">
        <f>F162</f>
        <v>IBK Luleå P12 L2</v>
      </c>
      <c r="K160" s="39" t="s">
        <v>138</v>
      </c>
      <c r="L160" s="47" t="str">
        <f>F160</f>
        <v>Wibax IBF Piteå P12 L2</v>
      </c>
      <c r="M160" s="48" t="str">
        <f>F164</f>
        <v>Sunderby SK P11/12</v>
      </c>
      <c r="N160" s="39" t="s">
        <v>138</v>
      </c>
      <c r="O160" s="49" t="str">
        <f>F162</f>
        <v>IBK Luleå P12 L2</v>
      </c>
      <c r="P160" s="181" t="str">
        <f>F164</f>
        <v>Sunderby SK P11/12</v>
      </c>
    </row>
    <row r="161" spans="5:19" ht="13.5" thickBot="1">
      <c r="E161" s="311"/>
      <c r="F161" s="299" t="s">
        <v>33</v>
      </c>
      <c r="G161" s="173"/>
      <c r="H161" s="39" t="s">
        <v>139</v>
      </c>
      <c r="I161" s="52" t="str">
        <f>F163</f>
        <v>Gammelstads IF P13</v>
      </c>
      <c r="J161" s="176" t="str">
        <f>F160</f>
        <v>Wibax IBF Piteå P12 L2</v>
      </c>
      <c r="K161" s="39" t="s">
        <v>139</v>
      </c>
      <c r="L161" s="59" t="str">
        <f>F163</f>
        <v>Gammelstads IF P13</v>
      </c>
      <c r="M161" s="46" t="str">
        <f>F162</f>
        <v>IBK Luleå P12 L2</v>
      </c>
      <c r="N161" s="39" t="s">
        <v>139</v>
      </c>
      <c r="O161" s="53" t="str">
        <f>F160</f>
        <v>Wibax IBF Piteå P12 L2</v>
      </c>
      <c r="P161" s="55" t="str">
        <f>F161</f>
        <v>Luleå SK P12</v>
      </c>
    </row>
    <row r="162" spans="5:19" ht="13.5" thickBot="1">
      <c r="E162" s="311"/>
      <c r="F162" s="300" t="s">
        <v>21</v>
      </c>
      <c r="G162" s="173"/>
      <c r="H162" s="39" t="s">
        <v>140</v>
      </c>
      <c r="I162" s="177" t="str">
        <f>F162</f>
        <v>IBK Luleå P12 L2</v>
      </c>
      <c r="J162" s="54" t="str">
        <f>F163</f>
        <v>Gammelstads IF P13</v>
      </c>
      <c r="K162" s="39" t="s">
        <v>140</v>
      </c>
      <c r="L162" s="180" t="str">
        <f>F164</f>
        <v>Sunderby SK P11/12</v>
      </c>
      <c r="M162" s="59" t="str">
        <f>F163</f>
        <v>Gammelstads IF P13</v>
      </c>
      <c r="N162" s="39" t="s">
        <v>140</v>
      </c>
      <c r="O162" s="181" t="str">
        <f>F164</f>
        <v>Sunderby SK P11/12</v>
      </c>
      <c r="P162" s="58" t="str">
        <f>F160</f>
        <v>Wibax IBF Piteå P12 L2</v>
      </c>
    </row>
    <row r="163" spans="5:19" ht="13.5" thickBot="1">
      <c r="E163" s="311"/>
      <c r="F163" s="301" t="s">
        <v>28</v>
      </c>
      <c r="G163" s="173"/>
      <c r="H163" s="39" t="s">
        <v>141</v>
      </c>
      <c r="I163" s="60" t="str">
        <f>F161</f>
        <v>Luleå SK P12</v>
      </c>
      <c r="J163" s="58" t="str">
        <f>F160</f>
        <v>Wibax IBF Piteå P12 L2</v>
      </c>
      <c r="K163" s="39" t="s">
        <v>141</v>
      </c>
      <c r="L163" s="53" t="str">
        <f>F160</f>
        <v>Wibax IBF Piteå P12 L2</v>
      </c>
      <c r="M163" s="46" t="str">
        <f>F162</f>
        <v>IBK Luleå P12 L2</v>
      </c>
      <c r="N163" s="39" t="s">
        <v>141</v>
      </c>
      <c r="O163" s="61" t="str">
        <f>F162</f>
        <v>IBK Luleå P12 L2</v>
      </c>
      <c r="P163" s="51" t="str">
        <f>F161</f>
        <v>Luleå SK P12</v>
      </c>
    </row>
    <row r="164" spans="5:19" ht="13.5" thickBot="1">
      <c r="E164" s="311"/>
      <c r="F164" s="302" t="s">
        <v>31</v>
      </c>
      <c r="G164" s="173"/>
      <c r="H164" s="39" t="s">
        <v>142</v>
      </c>
      <c r="I164" s="178" t="str">
        <f>F160</f>
        <v>Wibax IBF Piteå P12 L2</v>
      </c>
      <c r="J164" s="56" t="str">
        <f>F162</f>
        <v>IBK Luleå P12 L2</v>
      </c>
      <c r="K164" s="39" t="s">
        <v>142</v>
      </c>
      <c r="L164" s="61" t="str">
        <f>F162</f>
        <v>IBK Luleå P12 L2</v>
      </c>
      <c r="M164" s="181" t="str">
        <f>F164</f>
        <v>Sunderby SK P11/12</v>
      </c>
      <c r="N164" s="39" t="s">
        <v>142</v>
      </c>
      <c r="O164" s="51" t="str">
        <f>F161</f>
        <v>Luleå SK P12</v>
      </c>
      <c r="P164" s="57" t="str">
        <f>F164</f>
        <v>Sunderby SK P11/12</v>
      </c>
    </row>
    <row r="165" spans="5:19" ht="13.5" thickBot="1">
      <c r="E165" s="33"/>
      <c r="F165" s="64"/>
      <c r="G165" s="198"/>
      <c r="H165" s="39" t="s">
        <v>143</v>
      </c>
      <c r="I165" s="65" t="str">
        <f>F161</f>
        <v>Luleå SK P12</v>
      </c>
      <c r="J165" s="73" t="str">
        <f>F163</f>
        <v>Gammelstads IF P13</v>
      </c>
      <c r="K165" s="39" t="s">
        <v>143</v>
      </c>
      <c r="L165" s="66" t="str">
        <f>F160</f>
        <v>Wibax IBF Piteå P12 L2</v>
      </c>
      <c r="M165" s="182" t="str">
        <f>F163</f>
        <v>Gammelstads IF P13</v>
      </c>
      <c r="N165" s="39" t="s">
        <v>143</v>
      </c>
      <c r="O165" s="67" t="str">
        <f>F162</f>
        <v>IBK Luleå P12 L2</v>
      </c>
      <c r="P165" s="63" t="str">
        <f>F160</f>
        <v>Wibax IBF Piteå P12 L2</v>
      </c>
    </row>
    <row r="166" spans="5:19" ht="13.5" thickBot="1">
      <c r="E166" s="33"/>
      <c r="F166" s="33"/>
      <c r="G166" s="199"/>
      <c r="H166" s="42"/>
      <c r="I166" s="42"/>
      <c r="J166" s="42"/>
      <c r="K166" s="42"/>
      <c r="L166" s="68"/>
      <c r="M166" s="68"/>
      <c r="N166" s="42"/>
      <c r="O166" s="37"/>
      <c r="P166" s="37"/>
    </row>
    <row r="167" spans="5:19" ht="13.5" thickBot="1">
      <c r="E167" s="33"/>
      <c r="F167" s="33"/>
      <c r="G167" s="199"/>
      <c r="H167" s="42"/>
      <c r="I167" s="193" t="s">
        <v>98</v>
      </c>
      <c r="J167" s="93" t="s">
        <v>103</v>
      </c>
      <c r="K167" s="42"/>
      <c r="L167" s="193" t="s">
        <v>98</v>
      </c>
      <c r="M167" s="175" t="s">
        <v>101</v>
      </c>
      <c r="N167" s="42"/>
    </row>
    <row r="168" spans="5:19" ht="13.5" thickBot="1">
      <c r="E168" s="33"/>
      <c r="F168" s="69"/>
      <c r="G168" s="200"/>
      <c r="H168" s="42"/>
      <c r="I168" s="218" t="str">
        <f>F164</f>
        <v>Sunderby SK P11/12</v>
      </c>
      <c r="J168" s="41" t="s">
        <v>293</v>
      </c>
      <c r="K168" s="42"/>
      <c r="L168" s="218" t="str">
        <f>F163</f>
        <v>Gammelstads IF P13</v>
      </c>
      <c r="M168" s="41" t="s">
        <v>292</v>
      </c>
      <c r="N168" s="42"/>
    </row>
    <row r="169" spans="5:19" ht="13.5" thickBot="1">
      <c r="E169" s="33"/>
      <c r="F169" s="69"/>
      <c r="G169" s="200"/>
      <c r="H169" s="39" t="s">
        <v>138</v>
      </c>
      <c r="I169" s="70" t="str">
        <f>F164</f>
        <v>Sunderby SK P11/12</v>
      </c>
      <c r="J169" s="71" t="str">
        <f>F162</f>
        <v>IBK Luleå P12 L2</v>
      </c>
      <c r="K169" s="39" t="s">
        <v>138</v>
      </c>
      <c r="L169" s="72" t="str">
        <f>F163</f>
        <v>Gammelstads IF P13</v>
      </c>
      <c r="M169" s="48" t="str">
        <f>F164</f>
        <v>Sunderby SK P11/12</v>
      </c>
      <c r="N169" s="39"/>
    </row>
    <row r="170" spans="5:19" ht="13.5" thickBot="1">
      <c r="E170" s="33"/>
      <c r="F170" s="39"/>
      <c r="G170" s="169"/>
      <c r="H170" s="39" t="s">
        <v>139</v>
      </c>
      <c r="I170" s="60" t="str">
        <f>F161</f>
        <v>Luleå SK P12</v>
      </c>
      <c r="J170" s="73" t="str">
        <f>F163</f>
        <v>Gammelstads IF P13</v>
      </c>
      <c r="K170" s="39" t="s">
        <v>139</v>
      </c>
      <c r="L170" s="60" t="str">
        <f>F161</f>
        <v>Luleå SK P12</v>
      </c>
      <c r="M170" s="74" t="str">
        <f>F160</f>
        <v>Wibax IBF Piteå P12 L2</v>
      </c>
      <c r="N170" s="39"/>
    </row>
    <row r="171" spans="5:19" ht="13.5" thickBot="1">
      <c r="E171" s="33"/>
      <c r="F171" s="69"/>
      <c r="G171" s="200"/>
      <c r="H171" s="39" t="s">
        <v>140</v>
      </c>
      <c r="I171" s="56" t="str">
        <f>F162</f>
        <v>IBK Luleå P12 L2</v>
      </c>
      <c r="J171" s="55" t="str">
        <f>F161</f>
        <v>Luleå SK P12</v>
      </c>
      <c r="K171" s="39" t="s">
        <v>140</v>
      </c>
      <c r="L171" s="62" t="str">
        <f>F164</f>
        <v>Sunderby SK P11/12</v>
      </c>
      <c r="M171" s="55" t="str">
        <f>F161</f>
        <v>Luleå SK P12</v>
      </c>
      <c r="N171" s="39"/>
    </row>
    <row r="172" spans="5:19">
      <c r="E172" s="33"/>
      <c r="F172" s="39"/>
      <c r="G172" s="169"/>
      <c r="H172" s="39" t="s">
        <v>141</v>
      </c>
      <c r="I172" s="50" t="str">
        <f>F164</f>
        <v>Sunderby SK P11/12</v>
      </c>
      <c r="J172" s="59" t="str">
        <f>F163</f>
        <v>Gammelstads IF P13</v>
      </c>
      <c r="K172" s="39" t="s">
        <v>141</v>
      </c>
      <c r="L172" s="52" t="str">
        <f>F163</f>
        <v>Gammelstads IF P13</v>
      </c>
      <c r="M172" s="176" t="str">
        <f>F160</f>
        <v>Wibax IBF Piteå P12 L2</v>
      </c>
      <c r="N172" s="39"/>
    </row>
    <row r="173" spans="5:19">
      <c r="E173" s="33"/>
      <c r="F173" s="42"/>
      <c r="G173" s="201"/>
      <c r="H173" s="39" t="s">
        <v>142</v>
      </c>
      <c r="I173" s="59" t="str">
        <f>F163</f>
        <v>Gammelstads IF P13</v>
      </c>
      <c r="J173" s="56" t="str">
        <f>F162</f>
        <v>IBK Luleå P12 L2</v>
      </c>
      <c r="K173" s="39" t="s">
        <v>142</v>
      </c>
      <c r="L173" s="176" t="str">
        <f>F160</f>
        <v>Wibax IBF Piteå P12 L2</v>
      </c>
      <c r="M173" s="181" t="str">
        <f>F164</f>
        <v>Sunderby SK P11/12</v>
      </c>
      <c r="N173" s="39"/>
    </row>
    <row r="174" spans="5:19" ht="13.5" thickBot="1">
      <c r="E174" s="33"/>
      <c r="F174" s="42"/>
      <c r="G174" s="201"/>
      <c r="H174" s="39" t="s">
        <v>143</v>
      </c>
      <c r="I174" s="76" t="str">
        <f>F164</f>
        <v>Sunderby SK P11/12</v>
      </c>
      <c r="J174" s="77" t="str">
        <f>F161</f>
        <v>Luleå SK P12</v>
      </c>
      <c r="K174" s="39" t="s">
        <v>143</v>
      </c>
      <c r="L174" s="78" t="str">
        <f>F163</f>
        <v>Gammelstads IF P13</v>
      </c>
      <c r="M174" s="77" t="str">
        <f>F161</f>
        <v>Luleå SK P12</v>
      </c>
      <c r="N174" s="39"/>
    </row>
    <row r="175" spans="5:19" ht="13.5" thickBot="1">
      <c r="E175" s="33"/>
      <c r="F175" s="79"/>
      <c r="G175" s="202"/>
      <c r="H175" s="80"/>
      <c r="I175" s="81"/>
      <c r="J175" s="79"/>
      <c r="K175" s="79"/>
      <c r="L175" s="82"/>
      <c r="M175" s="79"/>
      <c r="N175" s="80"/>
      <c r="O175" s="80"/>
      <c r="P175" s="80"/>
      <c r="Q175" s="82"/>
      <c r="R175" s="82"/>
      <c r="S175" s="82"/>
    </row>
  </sheetData>
  <sheetProtection algorithmName="SHA-512" hashValue="wga1R4SEj8ZdOUWToUxXBriDZdMY0oqPYSRasSF0ksNY6TQj4tpuV4eT5aOGyjFCSuTP6Pk52wrdcufwbLwfyA==" saltValue="zmSHxtQs9naXZ9IJzw43lQ==" spinCount="100000" sheet="1" objects="1" scenarios="1"/>
  <pageMargins left="0.7" right="0.7" top="0.75" bottom="0.75" header="0.3" footer="0.3"/>
  <pageSetup paperSize="9" orientation="portrait" verticalDpi="0" r:id="rId1"/>
  <ignoredErrors>
    <ignoredError sqref="I8 M88 M145 O161 I160 L171 I27 O104 I103 I75 I122 O1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26E7-699D-4435-93F7-A893B05705A8}">
  <dimension ref="A1:R42"/>
  <sheetViews>
    <sheetView workbookViewId="0">
      <selection activeCell="B16" sqref="B16"/>
    </sheetView>
  </sheetViews>
  <sheetFormatPr defaultRowHeight="12.75"/>
  <cols>
    <col min="1" max="1" width="31.42578125" bestFit="1" customWidth="1"/>
    <col min="2" max="2" width="5" bestFit="1" customWidth="1"/>
    <col min="3" max="3" width="39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bestFit="1" customWidth="1"/>
    <col min="8" max="8" width="23.140625" bestFit="1" customWidth="1"/>
    <col min="9" max="9" width="22.5703125" bestFit="1" customWidth="1"/>
    <col min="10" max="10" width="3.5703125" bestFit="1" customWidth="1"/>
    <col min="11" max="12" width="23.140625" bestFit="1" customWidth="1"/>
    <col min="13" max="13" width="3.5703125" bestFit="1" customWidth="1"/>
    <col min="14" max="15" width="23.140625" bestFit="1" customWidth="1"/>
    <col min="16" max="16" width="4" customWidth="1"/>
    <col min="17" max="18" width="23.140625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32.25">
      <c r="A2" s="168" t="s">
        <v>131</v>
      </c>
      <c r="B2" s="11"/>
      <c r="D2" s="4"/>
      <c r="E2" s="5"/>
      <c r="F2" s="4"/>
      <c r="G2" s="5"/>
      <c r="H2" s="4"/>
      <c r="I2" s="5"/>
      <c r="J2" s="4"/>
      <c r="K2" s="3"/>
      <c r="L2" s="3"/>
    </row>
    <row r="3" spans="1:15" ht="15">
      <c r="C3" s="12" t="s">
        <v>119</v>
      </c>
      <c r="D3" s="4"/>
      <c r="E3" s="4"/>
      <c r="F3" s="4"/>
      <c r="G3" s="4"/>
      <c r="H3" s="4"/>
      <c r="I3" s="4"/>
      <c r="J3" s="4"/>
      <c r="K3" s="3"/>
      <c r="L3" s="3"/>
    </row>
    <row r="4" spans="1:15" ht="13.5" thickBot="1">
      <c r="A4" s="13" t="s">
        <v>81</v>
      </c>
      <c r="B4" s="14" t="s">
        <v>82</v>
      </c>
      <c r="C4" s="14" t="s">
        <v>83</v>
      </c>
      <c r="D4" s="6"/>
      <c r="E4" s="33"/>
      <c r="F4" s="214"/>
      <c r="G4" s="34"/>
      <c r="H4" s="34"/>
      <c r="I4" s="34"/>
      <c r="J4" s="34"/>
      <c r="K4" s="34"/>
      <c r="L4" s="34"/>
      <c r="M4" s="34"/>
      <c r="N4" s="34"/>
      <c r="O4" s="34"/>
    </row>
    <row r="5" spans="1:15" ht="13.5" thickBot="1">
      <c r="A5" s="15"/>
      <c r="B5" s="16"/>
      <c r="C5" s="17" t="s">
        <v>132</v>
      </c>
      <c r="D5" s="8"/>
      <c r="E5" s="310"/>
      <c r="F5" s="93" t="s">
        <v>120</v>
      </c>
      <c r="G5" s="42"/>
      <c r="H5" s="37"/>
      <c r="I5" s="42"/>
      <c r="J5" s="42"/>
      <c r="K5" s="42"/>
      <c r="L5" s="42"/>
      <c r="M5" s="90"/>
      <c r="N5" s="33"/>
      <c r="O5" s="33"/>
    </row>
    <row r="6" spans="1:15" ht="13.5" thickBot="1">
      <c r="A6" s="85" t="s">
        <v>9</v>
      </c>
      <c r="B6" s="18">
        <v>1</v>
      </c>
      <c r="C6" s="296" t="s">
        <v>177</v>
      </c>
      <c r="D6" s="9"/>
      <c r="E6" s="310"/>
      <c r="F6" s="213" t="s">
        <v>135</v>
      </c>
      <c r="G6" s="42"/>
      <c r="H6" s="193" t="s">
        <v>98</v>
      </c>
      <c r="I6" s="175" t="s">
        <v>99</v>
      </c>
      <c r="J6" s="42"/>
      <c r="K6" s="193" t="s">
        <v>98</v>
      </c>
      <c r="L6" s="175" t="s">
        <v>110</v>
      </c>
      <c r="M6" s="90"/>
      <c r="N6" s="171"/>
      <c r="O6" s="172"/>
    </row>
    <row r="7" spans="1:15" ht="14.25" thickBot="1">
      <c r="A7" s="84" t="s">
        <v>4</v>
      </c>
      <c r="B7" s="19">
        <v>2</v>
      </c>
      <c r="C7" s="31" t="s">
        <v>188</v>
      </c>
      <c r="D7" s="9"/>
      <c r="E7" s="310"/>
      <c r="F7" s="99" t="s">
        <v>102</v>
      </c>
      <c r="G7" s="42"/>
      <c r="H7" s="218" t="str">
        <f>F8</f>
        <v>Malmbergets AIF F09/10</v>
      </c>
      <c r="I7" s="41" t="s">
        <v>296</v>
      </c>
      <c r="J7" s="42"/>
      <c r="K7" s="218" t="str">
        <f>F10</f>
        <v>K4 IF F09-11</v>
      </c>
      <c r="L7" s="41" t="s">
        <v>298</v>
      </c>
      <c r="M7" s="90"/>
      <c r="N7" s="173"/>
      <c r="O7" s="174"/>
    </row>
    <row r="8" spans="1:15" ht="13.5">
      <c r="A8" s="84" t="s">
        <v>17</v>
      </c>
      <c r="B8" s="19">
        <v>3</v>
      </c>
      <c r="C8" s="31" t="s">
        <v>264</v>
      </c>
      <c r="D8" s="10"/>
      <c r="E8" s="311"/>
      <c r="F8" s="298" t="s">
        <v>9</v>
      </c>
      <c r="G8" s="39" t="s">
        <v>138</v>
      </c>
      <c r="H8" s="44" t="str">
        <f>F8</f>
        <v>Malmbergets AIF F09/10</v>
      </c>
      <c r="I8" s="51" t="str">
        <f>F9</f>
        <v>Öjebyns IBF F10</v>
      </c>
      <c r="J8" s="39" t="s">
        <v>138</v>
      </c>
      <c r="K8" s="56" t="str">
        <f>F10</f>
        <v>K4 IF F09-11</v>
      </c>
      <c r="L8" s="44" t="str">
        <f>F8</f>
        <v>Malmbergets AIF F09/10</v>
      </c>
      <c r="M8" s="90"/>
      <c r="N8" s="173"/>
      <c r="O8" s="173"/>
    </row>
    <row r="9" spans="1:15" ht="14.25" thickBot="1">
      <c r="A9" s="84" t="s">
        <v>13</v>
      </c>
      <c r="B9" s="19">
        <v>4</v>
      </c>
      <c r="C9" s="31" t="s">
        <v>175</v>
      </c>
      <c r="D9" s="3"/>
      <c r="E9" s="311"/>
      <c r="F9" s="299" t="s">
        <v>4</v>
      </c>
      <c r="G9" s="39" t="s">
        <v>139</v>
      </c>
      <c r="H9" s="59" t="str">
        <f>F11</f>
        <v>IBF Argentum F09-12</v>
      </c>
      <c r="I9" s="56" t="str">
        <f>F10</f>
        <v>K4 IF F09-11</v>
      </c>
      <c r="J9" s="39" t="s">
        <v>139</v>
      </c>
      <c r="K9" s="59" t="str">
        <f>F11</f>
        <v>IBF Argentum F09-12</v>
      </c>
      <c r="L9" s="51" t="str">
        <f>F9</f>
        <v>Öjebyns IBF F10</v>
      </c>
      <c r="M9" s="90"/>
      <c r="N9" s="173"/>
      <c r="O9" s="173"/>
    </row>
    <row r="10" spans="1:15" ht="13.5" thickBot="1">
      <c r="A10" s="83"/>
      <c r="B10" s="16"/>
      <c r="C10" s="17" t="s">
        <v>133</v>
      </c>
      <c r="D10" s="3"/>
      <c r="E10" s="311"/>
      <c r="F10" s="300" t="s">
        <v>17</v>
      </c>
      <c r="G10" s="39" t="s">
        <v>140</v>
      </c>
      <c r="H10" s="51" t="str">
        <f>F9</f>
        <v>Öjebyns IBF F10</v>
      </c>
      <c r="I10" s="59" t="str">
        <f>F11</f>
        <v>IBF Argentum F09-12</v>
      </c>
      <c r="J10" s="39" t="s">
        <v>140</v>
      </c>
      <c r="K10" s="44" t="str">
        <f>F8</f>
        <v>Malmbergets AIF F09/10</v>
      </c>
      <c r="L10" s="59" t="str">
        <f>F11</f>
        <v>IBF Argentum F09-12</v>
      </c>
      <c r="M10" s="90"/>
      <c r="N10" s="173"/>
      <c r="O10" s="173"/>
    </row>
    <row r="11" spans="1:15" ht="14.25" thickBot="1">
      <c r="A11" s="84" t="s">
        <v>43</v>
      </c>
      <c r="B11" s="19">
        <v>1</v>
      </c>
      <c r="C11" s="32" t="s">
        <v>305</v>
      </c>
      <c r="D11" s="3"/>
      <c r="E11" s="311"/>
      <c r="F11" s="309" t="s">
        <v>13</v>
      </c>
      <c r="G11" s="39" t="s">
        <v>141</v>
      </c>
      <c r="H11" s="44" t="str">
        <f>F8</f>
        <v>Malmbergets AIF F09/10</v>
      </c>
      <c r="I11" s="56" t="str">
        <f>F10</f>
        <v>K4 IF F09-11</v>
      </c>
      <c r="J11" s="39" t="s">
        <v>141</v>
      </c>
      <c r="K11" s="56" t="str">
        <f>F10</f>
        <v>K4 IF F09-11</v>
      </c>
      <c r="L11" s="51" t="str">
        <f>F9</f>
        <v>Öjebyns IBF F10</v>
      </c>
      <c r="M11" s="90"/>
      <c r="N11" s="173"/>
      <c r="O11" s="173"/>
    </row>
    <row r="12" spans="1:15" ht="14.25" thickBot="1">
      <c r="A12" s="84" t="s">
        <v>38</v>
      </c>
      <c r="B12" s="19">
        <v>2</v>
      </c>
      <c r="C12" s="31" t="s">
        <v>197</v>
      </c>
      <c r="D12" s="3"/>
      <c r="E12" s="33"/>
      <c r="F12" s="42"/>
      <c r="G12" s="39" t="s">
        <v>142</v>
      </c>
      <c r="H12" s="56" t="str">
        <f>F10</f>
        <v>K4 IF F09-11</v>
      </c>
      <c r="I12" s="51" t="str">
        <f>F9</f>
        <v>Öjebyns IBF F10</v>
      </c>
      <c r="J12" s="39" t="s">
        <v>142</v>
      </c>
      <c r="K12" s="51" t="str">
        <f>F9</f>
        <v>Öjebyns IBF F10</v>
      </c>
      <c r="L12" s="44" t="str">
        <f>F8</f>
        <v>Malmbergets AIF F09/10</v>
      </c>
      <c r="M12" s="90"/>
      <c r="N12" s="173"/>
      <c r="O12" s="173"/>
    </row>
    <row r="13" spans="1:15" ht="14.25" thickBot="1">
      <c r="A13" s="84" t="s">
        <v>45</v>
      </c>
      <c r="B13" s="19">
        <v>3</v>
      </c>
      <c r="C13" s="31" t="s">
        <v>224</v>
      </c>
      <c r="D13" s="3"/>
      <c r="E13" s="33"/>
      <c r="F13" s="42"/>
      <c r="G13" s="39" t="s">
        <v>143</v>
      </c>
      <c r="H13" s="184" t="str">
        <f>F8</f>
        <v>Malmbergets AIF F09/10</v>
      </c>
      <c r="I13" s="185" t="str">
        <f>F11</f>
        <v>IBF Argentum F09-12</v>
      </c>
      <c r="J13" s="39" t="s">
        <v>143</v>
      </c>
      <c r="K13" s="177" t="str">
        <f>F10</f>
        <v>K4 IF F09-11</v>
      </c>
      <c r="L13" s="185" t="str">
        <f>F11</f>
        <v>IBF Argentum F09-12</v>
      </c>
      <c r="M13" s="90"/>
      <c r="N13" s="173"/>
      <c r="O13" s="173"/>
    </row>
    <row r="14" spans="1:15" ht="14.25" thickBot="1">
      <c r="A14" s="84" t="s">
        <v>40</v>
      </c>
      <c r="B14" s="19">
        <v>4</v>
      </c>
      <c r="C14" s="31" t="s">
        <v>199</v>
      </c>
      <c r="D14" s="3"/>
      <c r="E14" s="33"/>
      <c r="F14" s="42"/>
      <c r="G14" s="33"/>
      <c r="H14" s="42"/>
      <c r="I14" s="42"/>
      <c r="J14" s="33"/>
      <c r="K14" s="42"/>
      <c r="L14" s="42"/>
      <c r="M14" s="90"/>
      <c r="N14" s="37"/>
      <c r="O14" s="37"/>
    </row>
    <row r="15" spans="1:15" ht="14.25" thickBot="1">
      <c r="A15" s="84" t="s">
        <v>42</v>
      </c>
      <c r="B15" s="19">
        <v>5</v>
      </c>
      <c r="C15" s="32" t="s">
        <v>166</v>
      </c>
      <c r="D15" s="3"/>
      <c r="E15" s="33"/>
      <c r="F15" s="42"/>
      <c r="G15" s="33"/>
      <c r="H15" s="193" t="s">
        <v>98</v>
      </c>
      <c r="I15" s="175" t="s">
        <v>100</v>
      </c>
      <c r="J15" s="33"/>
      <c r="K15" s="193" t="s">
        <v>98</v>
      </c>
      <c r="L15" s="175" t="s">
        <v>103</v>
      </c>
      <c r="M15" s="90"/>
    </row>
    <row r="16" spans="1:15" ht="13.5" thickBot="1">
      <c r="A16" s="1"/>
      <c r="B16" s="27"/>
      <c r="C16" s="28"/>
      <c r="D16" s="3"/>
      <c r="E16" s="33"/>
      <c r="F16" s="42"/>
      <c r="G16" s="64"/>
      <c r="H16" s="218" t="str">
        <f>F9</f>
        <v>Öjebyns IBF F10</v>
      </c>
      <c r="I16" s="41" t="s">
        <v>297</v>
      </c>
      <c r="J16" s="64"/>
      <c r="K16" s="218" t="str">
        <f>F11</f>
        <v>IBF Argentum F09-12</v>
      </c>
      <c r="L16" s="41" t="s">
        <v>299</v>
      </c>
      <c r="M16" s="90"/>
    </row>
    <row r="17" spans="1:15" ht="16.5" thickBot="1">
      <c r="A17" s="29" t="s">
        <v>87</v>
      </c>
      <c r="B17" s="27"/>
      <c r="D17" s="3"/>
      <c r="E17" s="33"/>
      <c r="F17" s="42"/>
      <c r="G17" s="39" t="s">
        <v>138</v>
      </c>
      <c r="H17" s="51" t="str">
        <f>F9</f>
        <v>Öjebyns IBF F10</v>
      </c>
      <c r="I17" s="59" t="str">
        <f>F11</f>
        <v>IBF Argentum F09-12</v>
      </c>
      <c r="J17" s="39" t="s">
        <v>138</v>
      </c>
      <c r="K17" s="59" t="str">
        <f>F11</f>
        <v>IBF Argentum F09-12</v>
      </c>
      <c r="L17" s="56" t="str">
        <f>F10</f>
        <v>K4 IF F09-11</v>
      </c>
      <c r="M17" s="90"/>
    </row>
    <row r="18" spans="1:15" ht="16.5" thickBot="1">
      <c r="A18" s="30" t="s">
        <v>88</v>
      </c>
      <c r="B18" s="27"/>
      <c r="D18" s="3"/>
      <c r="E18" s="33"/>
      <c r="F18" s="42"/>
      <c r="G18" s="39" t="s">
        <v>139</v>
      </c>
      <c r="H18" s="44" t="str">
        <f>F8</f>
        <v>Malmbergets AIF F09/10</v>
      </c>
      <c r="I18" s="56" t="str">
        <f>F10</f>
        <v>K4 IF F09-11</v>
      </c>
      <c r="J18" s="39" t="s">
        <v>139</v>
      </c>
      <c r="K18" s="51" t="str">
        <f>F9</f>
        <v>Öjebyns IBF F10</v>
      </c>
      <c r="L18" s="44" t="str">
        <f>F8</f>
        <v>Malmbergets AIF F09/10</v>
      </c>
      <c r="M18" s="90"/>
    </row>
    <row r="19" spans="1:15" ht="16.5" thickBot="1">
      <c r="A19" s="30" t="s">
        <v>89</v>
      </c>
      <c r="B19" s="27"/>
      <c r="C19" s="221"/>
      <c r="D19" s="3"/>
      <c r="E19" s="33"/>
      <c r="F19" s="42"/>
      <c r="G19" s="39" t="s">
        <v>140</v>
      </c>
      <c r="H19" s="59" t="str">
        <f>F11</f>
        <v>IBF Argentum F09-12</v>
      </c>
      <c r="I19" s="44" t="str">
        <f>F8</f>
        <v>Malmbergets AIF F09/10</v>
      </c>
      <c r="J19" s="39" t="s">
        <v>140</v>
      </c>
      <c r="K19" s="56" t="str">
        <f>F10</f>
        <v>K4 IF F09-11</v>
      </c>
      <c r="L19" s="51" t="str">
        <f>F9</f>
        <v>Öjebyns IBF F10</v>
      </c>
      <c r="M19" s="90"/>
    </row>
    <row r="20" spans="1:15" ht="16.5" thickBot="1">
      <c r="A20" s="30" t="s">
        <v>90</v>
      </c>
      <c r="B20" s="27"/>
      <c r="C20" s="27"/>
      <c r="D20" s="3"/>
      <c r="E20" s="33"/>
      <c r="F20" s="42"/>
      <c r="G20" s="39" t="s">
        <v>141</v>
      </c>
      <c r="H20" s="51" t="str">
        <f>F9</f>
        <v>Öjebyns IBF F10</v>
      </c>
      <c r="I20" s="56" t="str">
        <f>F10</f>
        <v>K4 IF F09-11</v>
      </c>
      <c r="J20" s="39" t="s">
        <v>141</v>
      </c>
      <c r="K20" s="59" t="str">
        <f>F11</f>
        <v>IBF Argentum F09-12</v>
      </c>
      <c r="L20" s="44" t="str">
        <f>F8</f>
        <v>Malmbergets AIF F09/10</v>
      </c>
      <c r="M20" s="90"/>
    </row>
    <row r="21" spans="1:15" ht="16.5" thickBot="1">
      <c r="A21" s="30" t="s">
        <v>91</v>
      </c>
      <c r="B21" s="27"/>
      <c r="C21" s="28"/>
      <c r="D21" s="3"/>
      <c r="E21" s="33"/>
      <c r="F21" s="42"/>
      <c r="G21" s="39" t="s">
        <v>142</v>
      </c>
      <c r="H21" s="56" t="str">
        <f>F10</f>
        <v>K4 IF F09-11</v>
      </c>
      <c r="I21" s="59" t="str">
        <f>F11</f>
        <v>IBF Argentum F09-12</v>
      </c>
      <c r="J21" s="39" t="s">
        <v>142</v>
      </c>
      <c r="K21" s="44" t="str">
        <f>F8</f>
        <v>Malmbergets AIF F09/10</v>
      </c>
      <c r="L21" s="56" t="str">
        <f>F10</f>
        <v>K4 IF F09-11</v>
      </c>
      <c r="M21" s="90"/>
    </row>
    <row r="22" spans="1:15" ht="16.5" thickBot="1">
      <c r="A22" s="30" t="s">
        <v>92</v>
      </c>
      <c r="B22" s="27"/>
      <c r="C22" s="27"/>
      <c r="D22" s="3"/>
      <c r="E22" s="33"/>
      <c r="F22" s="42"/>
      <c r="G22" s="39" t="s">
        <v>143</v>
      </c>
      <c r="H22" s="183" t="str">
        <f>F9</f>
        <v>Öjebyns IBF F10</v>
      </c>
      <c r="I22" s="184" t="str">
        <f>F8</f>
        <v>Malmbergets AIF F09/10</v>
      </c>
      <c r="J22" s="39" t="s">
        <v>143</v>
      </c>
      <c r="K22" s="185" t="str">
        <f>F11</f>
        <v>IBF Argentum F09-12</v>
      </c>
      <c r="L22" s="183" t="str">
        <f>F9</f>
        <v>Öjebyns IBF F10</v>
      </c>
      <c r="M22" s="90"/>
    </row>
    <row r="23" spans="1:15" ht="16.5" thickBot="1">
      <c r="A23" s="30" t="s">
        <v>93</v>
      </c>
      <c r="D23" s="3"/>
      <c r="E23" s="33"/>
      <c r="F23" s="214"/>
      <c r="G23" s="34"/>
      <c r="H23" s="34"/>
      <c r="I23" s="34"/>
      <c r="J23" s="34"/>
      <c r="K23" s="34"/>
      <c r="L23" s="34"/>
      <c r="M23" s="34"/>
      <c r="N23" s="80"/>
      <c r="O23" s="80"/>
    </row>
    <row r="24" spans="1:15" ht="13.5" thickBot="1">
      <c r="D24" s="3"/>
      <c r="E24" s="310"/>
      <c r="F24" s="93" t="s">
        <v>97</v>
      </c>
      <c r="G24" s="33"/>
      <c r="H24" s="36"/>
      <c r="I24" s="33"/>
      <c r="J24" s="33"/>
      <c r="L24" s="33"/>
      <c r="M24" s="33"/>
      <c r="N24" s="33"/>
      <c r="O24" s="33"/>
    </row>
    <row r="25" spans="1:15" ht="13.5" thickBot="1">
      <c r="D25" s="3"/>
      <c r="E25" s="310"/>
      <c r="F25" s="213" t="s">
        <v>134</v>
      </c>
      <c r="G25" s="38"/>
      <c r="H25" s="193" t="s">
        <v>98</v>
      </c>
      <c r="I25" s="175" t="s">
        <v>99</v>
      </c>
      <c r="J25" s="38"/>
      <c r="K25" s="193" t="s">
        <v>98</v>
      </c>
      <c r="L25" s="179" t="s">
        <v>100</v>
      </c>
      <c r="M25" s="33"/>
      <c r="N25" s="193" t="s">
        <v>98</v>
      </c>
      <c r="O25" s="179" t="s">
        <v>110</v>
      </c>
    </row>
    <row r="26" spans="1:15" ht="13.5" thickBot="1">
      <c r="D26" s="3"/>
      <c r="E26" s="310"/>
      <c r="F26" s="99" t="s">
        <v>102</v>
      </c>
      <c r="G26" s="33"/>
      <c r="H26" s="194" t="str">
        <f>F28</f>
        <v>Team Kalix IBK F10/11</v>
      </c>
      <c r="I26" s="41" t="s">
        <v>300</v>
      </c>
      <c r="J26" s="42"/>
      <c r="K26" s="194" t="str">
        <f>F27</f>
        <v>Öjebyns IBF F11/12</v>
      </c>
      <c r="L26" s="41" t="s">
        <v>303</v>
      </c>
      <c r="M26" s="42"/>
      <c r="N26" s="194" t="str">
        <f>F29</f>
        <v>IBK Luleå F11/12</v>
      </c>
      <c r="O26" s="41" t="s">
        <v>304</v>
      </c>
    </row>
    <row r="27" spans="1:15">
      <c r="D27" s="3"/>
      <c r="E27" s="311"/>
      <c r="F27" s="298" t="s">
        <v>38</v>
      </c>
      <c r="G27" s="39" t="s">
        <v>138</v>
      </c>
      <c r="H27" s="45" t="str">
        <f>F28</f>
        <v>Team Kalix IBK F10/11</v>
      </c>
      <c r="I27" s="46" t="str">
        <f>F29</f>
        <v>IBK Luleå F11/12</v>
      </c>
      <c r="J27" s="39" t="s">
        <v>138</v>
      </c>
      <c r="K27" s="47" t="str">
        <f>F27</f>
        <v>Öjebyns IBF F11/12</v>
      </c>
      <c r="L27" s="48" t="str">
        <f>F31</f>
        <v>Wibax IBF Piteå F11/12</v>
      </c>
      <c r="M27" s="39" t="s">
        <v>138</v>
      </c>
      <c r="N27" s="49" t="str">
        <f>F29</f>
        <v>IBK Luleå F11/12</v>
      </c>
      <c r="O27" s="181" t="str">
        <f>F31</f>
        <v>Wibax IBF Piteå F11/12</v>
      </c>
    </row>
    <row r="28" spans="1:15" ht="13.5" thickBot="1">
      <c r="D28" s="3"/>
      <c r="E28" s="311"/>
      <c r="F28" s="299" t="s">
        <v>43</v>
      </c>
      <c r="G28" s="39" t="s">
        <v>139</v>
      </c>
      <c r="H28" s="52" t="str">
        <f>F30</f>
        <v>Haparanda AIK F10/11</v>
      </c>
      <c r="I28" s="176" t="str">
        <f>F27</f>
        <v>Öjebyns IBF F11/12</v>
      </c>
      <c r="J28" s="39" t="s">
        <v>139</v>
      </c>
      <c r="K28" s="59" t="str">
        <f>F30</f>
        <v>Haparanda AIK F10/11</v>
      </c>
      <c r="L28" s="46" t="str">
        <f>F29</f>
        <v>IBK Luleå F11/12</v>
      </c>
      <c r="M28" s="39" t="s">
        <v>139</v>
      </c>
      <c r="N28" s="53" t="str">
        <f>F27</f>
        <v>Öjebyns IBF F11/12</v>
      </c>
      <c r="O28" s="55" t="str">
        <f>F28</f>
        <v>Team Kalix IBK F10/11</v>
      </c>
    </row>
    <row r="29" spans="1:15" ht="13.5" thickBot="1">
      <c r="D29" s="3"/>
      <c r="E29" s="311"/>
      <c r="F29" s="300" t="s">
        <v>45</v>
      </c>
      <c r="G29" s="39" t="s">
        <v>140</v>
      </c>
      <c r="H29" s="177" t="str">
        <f>F29</f>
        <v>IBK Luleå F11/12</v>
      </c>
      <c r="I29" s="54" t="str">
        <f>F30</f>
        <v>Haparanda AIK F10/11</v>
      </c>
      <c r="J29" s="39" t="s">
        <v>140</v>
      </c>
      <c r="K29" s="180" t="str">
        <f>F31</f>
        <v>Wibax IBF Piteå F11/12</v>
      </c>
      <c r="L29" s="59" t="str">
        <f>F30</f>
        <v>Haparanda AIK F10/11</v>
      </c>
      <c r="M29" s="39" t="s">
        <v>140</v>
      </c>
      <c r="N29" s="181" t="str">
        <f>F31</f>
        <v>Wibax IBF Piteå F11/12</v>
      </c>
      <c r="O29" s="58" t="str">
        <f>F27</f>
        <v>Öjebyns IBF F11/12</v>
      </c>
    </row>
    <row r="30" spans="1:15" ht="13.5" thickBot="1">
      <c r="D30" s="3"/>
      <c r="E30" s="311"/>
      <c r="F30" s="301" t="s">
        <v>42</v>
      </c>
      <c r="G30" s="39" t="s">
        <v>141</v>
      </c>
      <c r="H30" s="60" t="str">
        <f>F28</f>
        <v>Team Kalix IBK F10/11</v>
      </c>
      <c r="I30" s="58" t="str">
        <f>F27</f>
        <v>Öjebyns IBF F11/12</v>
      </c>
      <c r="J30" s="39" t="s">
        <v>141</v>
      </c>
      <c r="K30" s="53" t="str">
        <f>F27</f>
        <v>Öjebyns IBF F11/12</v>
      </c>
      <c r="L30" s="46" t="str">
        <f>F29</f>
        <v>IBK Luleå F11/12</v>
      </c>
      <c r="M30" s="39" t="s">
        <v>141</v>
      </c>
      <c r="N30" s="61" t="str">
        <f>F29</f>
        <v>IBK Luleå F11/12</v>
      </c>
      <c r="O30" s="51" t="str">
        <f>F28</f>
        <v>Team Kalix IBK F10/11</v>
      </c>
    </row>
    <row r="31" spans="1:15" ht="13.5" thickBot="1">
      <c r="D31" s="3"/>
      <c r="E31" s="311"/>
      <c r="F31" s="302" t="s">
        <v>40</v>
      </c>
      <c r="G31" s="39" t="s">
        <v>142</v>
      </c>
      <c r="H31" s="178" t="str">
        <f>F27</f>
        <v>Öjebyns IBF F11/12</v>
      </c>
      <c r="I31" s="56" t="str">
        <f>F29</f>
        <v>IBK Luleå F11/12</v>
      </c>
      <c r="J31" s="39" t="s">
        <v>142</v>
      </c>
      <c r="K31" s="61" t="str">
        <f>F29</f>
        <v>IBK Luleå F11/12</v>
      </c>
      <c r="L31" s="181" t="str">
        <f>F31</f>
        <v>Wibax IBF Piteå F11/12</v>
      </c>
      <c r="M31" s="39" t="s">
        <v>142</v>
      </c>
      <c r="N31" s="51" t="str">
        <f>F28</f>
        <v>Team Kalix IBK F10/11</v>
      </c>
      <c r="O31" s="57" t="str">
        <f>F31</f>
        <v>Wibax IBF Piteå F11/12</v>
      </c>
    </row>
    <row r="32" spans="1:15" ht="13.5" thickBot="1">
      <c r="D32" s="3"/>
      <c r="E32" s="33"/>
      <c r="F32" s="64"/>
      <c r="G32" s="39" t="s">
        <v>143</v>
      </c>
      <c r="H32" s="65" t="str">
        <f>F28</f>
        <v>Team Kalix IBK F10/11</v>
      </c>
      <c r="I32" s="73" t="str">
        <f>F30</f>
        <v>Haparanda AIK F10/11</v>
      </c>
      <c r="J32" s="39" t="s">
        <v>143</v>
      </c>
      <c r="K32" s="66" t="str">
        <f>F27</f>
        <v>Öjebyns IBF F11/12</v>
      </c>
      <c r="L32" s="182" t="str">
        <f>F30</f>
        <v>Haparanda AIK F10/11</v>
      </c>
      <c r="M32" s="39" t="s">
        <v>143</v>
      </c>
      <c r="N32" s="67" t="str">
        <f>F29</f>
        <v>IBK Luleå F11/12</v>
      </c>
      <c r="O32" s="63" t="str">
        <f>F27</f>
        <v>Öjebyns IBF F11/12</v>
      </c>
    </row>
    <row r="33" spans="5:18" ht="13.5" thickBot="1">
      <c r="E33" s="33"/>
      <c r="F33" s="33"/>
      <c r="G33" s="33"/>
      <c r="H33" s="42"/>
      <c r="I33" s="42"/>
      <c r="J33" s="33"/>
      <c r="K33" s="68"/>
      <c r="L33" s="68"/>
      <c r="M33" s="33"/>
      <c r="N33" s="37"/>
      <c r="O33" s="37"/>
    </row>
    <row r="34" spans="5:18" ht="13.5" thickBot="1">
      <c r="E34" s="33"/>
      <c r="F34" s="33"/>
      <c r="G34" s="33"/>
      <c r="H34" s="193" t="s">
        <v>98</v>
      </c>
      <c r="I34" s="93" t="s">
        <v>103</v>
      </c>
      <c r="J34" s="33"/>
      <c r="K34" s="193" t="s">
        <v>98</v>
      </c>
      <c r="L34" s="175" t="s">
        <v>101</v>
      </c>
      <c r="M34" s="33"/>
    </row>
    <row r="35" spans="5:18" ht="13.5" thickBot="1">
      <c r="E35" s="33"/>
      <c r="F35" s="69"/>
      <c r="G35" s="64"/>
      <c r="H35" s="194" t="str">
        <f>F31</f>
        <v>Wibax IBF Piteå F11/12</v>
      </c>
      <c r="I35" s="41" t="s">
        <v>302</v>
      </c>
      <c r="J35" s="64"/>
      <c r="K35" s="194" t="str">
        <f>F30</f>
        <v>Haparanda AIK F10/11</v>
      </c>
      <c r="L35" s="41" t="s">
        <v>301</v>
      </c>
      <c r="M35" s="64"/>
    </row>
    <row r="36" spans="5:18" ht="13.5" thickBot="1">
      <c r="E36" s="33"/>
      <c r="F36" s="69"/>
      <c r="G36" s="39" t="s">
        <v>138</v>
      </c>
      <c r="H36" s="70" t="str">
        <f>F31</f>
        <v>Wibax IBF Piteå F11/12</v>
      </c>
      <c r="I36" s="71" t="str">
        <f>F29</f>
        <v>IBK Luleå F11/12</v>
      </c>
      <c r="J36" s="39" t="s">
        <v>138</v>
      </c>
      <c r="K36" s="72" t="str">
        <f>F30</f>
        <v>Haparanda AIK F10/11</v>
      </c>
      <c r="L36" s="48" t="str">
        <f>F31</f>
        <v>Wibax IBF Piteå F11/12</v>
      </c>
      <c r="M36" s="39"/>
    </row>
    <row r="37" spans="5:18" ht="13.5" thickBot="1">
      <c r="E37" s="33"/>
      <c r="F37" s="39"/>
      <c r="G37" s="39" t="s">
        <v>139</v>
      </c>
      <c r="H37" s="60" t="str">
        <f>F28</f>
        <v>Team Kalix IBK F10/11</v>
      </c>
      <c r="I37" s="73" t="str">
        <f>F30</f>
        <v>Haparanda AIK F10/11</v>
      </c>
      <c r="J37" s="39" t="s">
        <v>139</v>
      </c>
      <c r="K37" s="60" t="str">
        <f>F28</f>
        <v>Team Kalix IBK F10/11</v>
      </c>
      <c r="L37" s="74" t="str">
        <f>F27</f>
        <v>Öjebyns IBF F11/12</v>
      </c>
      <c r="M37" s="39"/>
    </row>
    <row r="38" spans="5:18" ht="13.5" thickBot="1">
      <c r="E38" s="33"/>
      <c r="F38" s="69"/>
      <c r="G38" s="39" t="s">
        <v>140</v>
      </c>
      <c r="H38" s="56" t="str">
        <f>F29</f>
        <v>IBK Luleå F11/12</v>
      </c>
      <c r="I38" s="55" t="str">
        <f>F28</f>
        <v>Team Kalix IBK F10/11</v>
      </c>
      <c r="J38" s="39" t="s">
        <v>140</v>
      </c>
      <c r="K38" s="62" t="str">
        <f>F31</f>
        <v>Wibax IBF Piteå F11/12</v>
      </c>
      <c r="L38" s="55" t="str">
        <f>F28</f>
        <v>Team Kalix IBK F10/11</v>
      </c>
      <c r="M38" s="39"/>
    </row>
    <row r="39" spans="5:18">
      <c r="E39" s="33"/>
      <c r="F39" s="39"/>
      <c r="G39" s="39" t="s">
        <v>141</v>
      </c>
      <c r="H39" s="50" t="str">
        <f>F31</f>
        <v>Wibax IBF Piteå F11/12</v>
      </c>
      <c r="I39" s="59" t="str">
        <f>F30</f>
        <v>Haparanda AIK F10/11</v>
      </c>
      <c r="J39" s="39" t="s">
        <v>141</v>
      </c>
      <c r="K39" s="52" t="str">
        <f>F30</f>
        <v>Haparanda AIK F10/11</v>
      </c>
      <c r="L39" s="176" t="str">
        <f>F27</f>
        <v>Öjebyns IBF F11/12</v>
      </c>
      <c r="M39" s="39"/>
    </row>
    <row r="40" spans="5:18">
      <c r="E40" s="33"/>
      <c r="F40" s="42"/>
      <c r="G40" s="39" t="s">
        <v>142</v>
      </c>
      <c r="H40" s="59" t="str">
        <f>F30</f>
        <v>Haparanda AIK F10/11</v>
      </c>
      <c r="I40" s="56" t="str">
        <f>F29</f>
        <v>IBK Luleå F11/12</v>
      </c>
      <c r="J40" s="39" t="s">
        <v>142</v>
      </c>
      <c r="K40" s="176" t="str">
        <f>F27</f>
        <v>Öjebyns IBF F11/12</v>
      </c>
      <c r="L40" s="181" t="str">
        <f>F31</f>
        <v>Wibax IBF Piteå F11/12</v>
      </c>
      <c r="M40" s="39"/>
    </row>
    <row r="41" spans="5:18" ht="13.5" thickBot="1">
      <c r="E41" s="33"/>
      <c r="F41" s="42"/>
      <c r="G41" s="39" t="s">
        <v>143</v>
      </c>
      <c r="H41" s="76" t="str">
        <f>F31</f>
        <v>Wibax IBF Piteå F11/12</v>
      </c>
      <c r="I41" s="77" t="str">
        <f>F28</f>
        <v>Team Kalix IBK F10/11</v>
      </c>
      <c r="J41" s="39" t="s">
        <v>143</v>
      </c>
      <c r="K41" s="78" t="str">
        <f>F30</f>
        <v>Haparanda AIK F10/11</v>
      </c>
      <c r="L41" s="77" t="str">
        <f>F28</f>
        <v>Team Kalix IBK F10/11</v>
      </c>
      <c r="M41" s="39"/>
    </row>
    <row r="42" spans="5:18" ht="13.5" thickBot="1">
      <c r="E42" s="33"/>
      <c r="F42" s="79"/>
      <c r="G42" s="80"/>
      <c r="H42" s="81"/>
      <c r="I42" s="79"/>
      <c r="J42" s="79"/>
      <c r="K42" s="82"/>
      <c r="L42" s="79"/>
      <c r="M42" s="80"/>
      <c r="N42" s="80"/>
      <c r="O42" s="80"/>
      <c r="P42" s="236"/>
      <c r="Q42" s="236"/>
      <c r="R42" s="236"/>
    </row>
  </sheetData>
  <sheetProtection algorithmName="SHA-512" hashValue="H2D6Ecer4fn4UdjNAh+5i6qFFKwrGZxLXwseOhT3Hw7lm8ZWv05VK8K/dklqvRTUM4DGaPE1hyYLA8FXWiCL7g==" saltValue="X5TtAUjVwkF6FJceh+vrXg==" spinCount="100000" sheet="1" objects="1" scenarios="1"/>
  <pageMargins left="0.7" right="0.7" top="0.75" bottom="0.75" header="0.3" footer="0.3"/>
  <ignoredErrors>
    <ignoredError sqref="N28 H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0BFD-880F-479A-8C68-4FDAB4BC4A9D}">
  <dimension ref="A1:S118"/>
  <sheetViews>
    <sheetView topLeftCell="A28" zoomScaleNormal="100" workbookViewId="0">
      <selection activeCell="A42" sqref="A42:A56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style="2" customWidth="1"/>
    <col min="8" max="8" width="3.5703125" bestFit="1" customWidth="1"/>
    <col min="9" max="10" width="24.7109375" bestFit="1" customWidth="1"/>
    <col min="11" max="11" width="3.5703125" bestFit="1" customWidth="1"/>
    <col min="12" max="13" width="24.7109375" bestFit="1" customWidth="1"/>
    <col min="14" max="14" width="3.5703125" bestFit="1" customWidth="1"/>
    <col min="15" max="16" width="24.7109375" bestFit="1" customWidth="1"/>
    <col min="17" max="17" width="4" customWidth="1"/>
    <col min="18" max="19" width="23.140625" customWidth="1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32.25">
      <c r="A2" s="186" t="s">
        <v>136</v>
      </c>
      <c r="B2" s="11"/>
      <c r="D2" s="4"/>
      <c r="E2" s="5"/>
      <c r="F2" s="4"/>
      <c r="G2" s="4"/>
      <c r="H2" s="5"/>
      <c r="I2" s="4"/>
      <c r="J2" s="5"/>
      <c r="K2" s="4"/>
      <c r="L2" s="3"/>
      <c r="M2" s="3"/>
    </row>
    <row r="3" spans="1:16" ht="15">
      <c r="C3" s="12" t="s">
        <v>119</v>
      </c>
      <c r="D3" s="4"/>
      <c r="E3" s="4"/>
      <c r="F3" s="4"/>
      <c r="G3" s="4"/>
      <c r="H3" s="4"/>
      <c r="I3" s="4"/>
      <c r="J3" s="4"/>
      <c r="K3" s="4"/>
      <c r="L3" s="3"/>
      <c r="M3" s="3"/>
    </row>
    <row r="4" spans="1:16" ht="13.5" thickBot="1">
      <c r="A4" s="13" t="s">
        <v>81</v>
      </c>
      <c r="B4" s="14" t="s">
        <v>82</v>
      </c>
      <c r="C4" s="14" t="s">
        <v>83</v>
      </c>
      <c r="D4" s="6"/>
      <c r="E4" s="33"/>
      <c r="F4" s="214"/>
      <c r="G4" s="195"/>
      <c r="H4" s="34"/>
      <c r="I4" s="34"/>
      <c r="J4" s="34"/>
      <c r="K4" s="34"/>
      <c r="L4" s="34"/>
      <c r="M4" s="34"/>
      <c r="N4" s="34"/>
      <c r="O4" s="34"/>
      <c r="P4" s="34"/>
    </row>
    <row r="5" spans="1:16" ht="13.5" thickBot="1">
      <c r="A5" s="15"/>
      <c r="B5" s="16"/>
      <c r="C5" s="17" t="s">
        <v>203</v>
      </c>
      <c r="D5" s="8"/>
      <c r="E5" s="92"/>
      <c r="F5" s="93" t="s">
        <v>120</v>
      </c>
      <c r="G5" s="215"/>
      <c r="H5" s="165"/>
      <c r="I5" s="164"/>
      <c r="J5" s="165"/>
      <c r="K5" s="165"/>
      <c r="L5" s="165"/>
      <c r="M5" s="165"/>
      <c r="N5" s="33"/>
      <c r="O5" s="33"/>
      <c r="P5" s="33"/>
    </row>
    <row r="6" spans="1:16" ht="14.25" thickBot="1">
      <c r="A6" s="84" t="s">
        <v>59</v>
      </c>
      <c r="B6" s="19">
        <v>1</v>
      </c>
      <c r="C6" s="31" t="s">
        <v>161</v>
      </c>
      <c r="D6" s="9"/>
      <c r="E6" s="96"/>
      <c r="F6" s="213" t="s">
        <v>144</v>
      </c>
      <c r="G6" s="196"/>
      <c r="H6" s="42"/>
      <c r="I6" s="193" t="s">
        <v>98</v>
      </c>
      <c r="J6" s="175" t="s">
        <v>99</v>
      </c>
      <c r="K6" s="42"/>
      <c r="L6" s="193" t="s">
        <v>98</v>
      </c>
      <c r="M6" s="175" t="s">
        <v>110</v>
      </c>
      <c r="N6" s="237"/>
      <c r="O6" s="223"/>
      <c r="P6" s="172"/>
    </row>
    <row r="7" spans="1:16" ht="14.25" thickBot="1">
      <c r="A7" s="84" t="s">
        <v>47</v>
      </c>
      <c r="B7" s="19">
        <v>2</v>
      </c>
      <c r="C7" s="31" t="s">
        <v>240</v>
      </c>
      <c r="D7" s="9"/>
      <c r="E7" s="96"/>
      <c r="F7" s="99" t="s">
        <v>102</v>
      </c>
      <c r="G7" s="170"/>
      <c r="H7" s="42"/>
      <c r="I7" s="218" t="str">
        <f>F8</f>
        <v>Team Kalix IBK P12/13 L1</v>
      </c>
      <c r="J7" s="41">
        <v>44521</v>
      </c>
      <c r="K7" s="42"/>
      <c r="L7" s="218" t="str">
        <f>F10</f>
        <v>IBK Luleå Mix 12/13 L2</v>
      </c>
      <c r="M7" s="41" t="s">
        <v>86</v>
      </c>
      <c r="N7" s="10"/>
      <c r="O7" s="225"/>
      <c r="P7" s="174"/>
    </row>
    <row r="8" spans="1:16">
      <c r="A8" s="85" t="s">
        <v>51</v>
      </c>
      <c r="B8" s="18">
        <v>3</v>
      </c>
      <c r="C8" s="296" t="s">
        <v>241</v>
      </c>
      <c r="D8" s="10"/>
      <c r="E8" s="108">
        <v>1</v>
      </c>
      <c r="F8" s="44" t="s">
        <v>59</v>
      </c>
      <c r="G8" s="197"/>
      <c r="H8" s="39" t="s">
        <v>138</v>
      </c>
      <c r="I8" s="44" t="str">
        <f>F8</f>
        <v>Team Kalix IBK P12/13 L1</v>
      </c>
      <c r="J8" s="51" t="str">
        <f>F9</f>
        <v>IBK Luleå Mix 12/13 L1</v>
      </c>
      <c r="K8" s="39" t="s">
        <v>138</v>
      </c>
      <c r="L8" s="56" t="str">
        <f>F10</f>
        <v>IBK Luleå Mix 12/13 L2</v>
      </c>
      <c r="M8" s="44" t="str">
        <f>F8</f>
        <v>Team Kalix IBK P12/13 L1</v>
      </c>
      <c r="N8" s="172"/>
      <c r="O8" s="173"/>
      <c r="P8" s="173"/>
    </row>
    <row r="9" spans="1:16" ht="14.25" thickBot="1">
      <c r="A9" s="84" t="s">
        <v>55</v>
      </c>
      <c r="B9" s="19">
        <v>4</v>
      </c>
      <c r="C9" s="31" t="s">
        <v>180</v>
      </c>
      <c r="D9" s="3"/>
      <c r="E9" s="108">
        <v>2</v>
      </c>
      <c r="F9" s="51" t="s">
        <v>47</v>
      </c>
      <c r="G9" s="173"/>
      <c r="H9" s="39" t="s">
        <v>138</v>
      </c>
      <c r="I9" s="59" t="str">
        <f>F11</f>
        <v>Alviks IK 12/13</v>
      </c>
      <c r="J9" s="56" t="str">
        <f>F10</f>
        <v>IBK Luleå Mix 12/13 L2</v>
      </c>
      <c r="K9" s="39" t="s">
        <v>138</v>
      </c>
      <c r="L9" s="59" t="str">
        <f>F11</f>
        <v>Alviks IK 12/13</v>
      </c>
      <c r="M9" s="51" t="str">
        <f>F9</f>
        <v>IBK Luleå Mix 12/13 L1</v>
      </c>
      <c r="N9" s="172"/>
      <c r="O9" s="173"/>
      <c r="P9" s="173"/>
    </row>
    <row r="10" spans="1:16" ht="13.5" thickBot="1">
      <c r="A10" s="83"/>
      <c r="B10" s="16"/>
      <c r="C10" s="17" t="s">
        <v>145</v>
      </c>
      <c r="D10" s="3"/>
      <c r="E10" s="108">
        <v>3</v>
      </c>
      <c r="F10" s="56" t="s">
        <v>51</v>
      </c>
      <c r="G10" s="173"/>
      <c r="H10" s="39" t="s">
        <v>139</v>
      </c>
      <c r="I10" s="51" t="str">
        <f>F9</f>
        <v>IBK Luleå Mix 12/13 L1</v>
      </c>
      <c r="J10" s="59" t="str">
        <f>F11</f>
        <v>Alviks IK 12/13</v>
      </c>
      <c r="K10" s="39" t="s">
        <v>139</v>
      </c>
      <c r="L10" s="44" t="str">
        <f>F8</f>
        <v>Team Kalix IBK P12/13 L1</v>
      </c>
      <c r="M10" s="59" t="str">
        <f>F11</f>
        <v>Alviks IK 12/13</v>
      </c>
      <c r="N10" s="172"/>
      <c r="O10" s="173"/>
      <c r="P10" s="173"/>
    </row>
    <row r="11" spans="1:16" ht="14.25" thickBot="1">
      <c r="A11" s="84" t="s">
        <v>66</v>
      </c>
      <c r="B11" s="19">
        <v>1</v>
      </c>
      <c r="C11" s="32" t="s">
        <v>226</v>
      </c>
      <c r="D11" s="3"/>
      <c r="E11" s="142">
        <v>4</v>
      </c>
      <c r="F11" s="185" t="s">
        <v>55</v>
      </c>
      <c r="G11" s="173"/>
      <c r="H11" s="39" t="s">
        <v>139</v>
      </c>
      <c r="I11" s="44" t="str">
        <f>F8</f>
        <v>Team Kalix IBK P12/13 L1</v>
      </c>
      <c r="J11" s="56" t="str">
        <f>F10</f>
        <v>IBK Luleå Mix 12/13 L2</v>
      </c>
      <c r="K11" s="39" t="s">
        <v>139</v>
      </c>
      <c r="L11" s="56" t="str">
        <f>F10</f>
        <v>IBK Luleå Mix 12/13 L2</v>
      </c>
      <c r="M11" s="51" t="str">
        <f>F9</f>
        <v>IBK Luleå Mix 12/13 L1</v>
      </c>
      <c r="N11" s="172"/>
      <c r="O11" s="173"/>
      <c r="P11" s="173"/>
    </row>
    <row r="12" spans="1:16" ht="14.25" thickBot="1">
      <c r="A12" s="84" t="s">
        <v>72</v>
      </c>
      <c r="B12" s="19">
        <v>2</v>
      </c>
      <c r="C12" s="31" t="s">
        <v>162</v>
      </c>
      <c r="D12" s="3"/>
      <c r="E12" s="33"/>
      <c r="F12" s="42"/>
      <c r="G12" s="173"/>
      <c r="H12" s="39" t="s">
        <v>140</v>
      </c>
      <c r="I12" s="56" t="str">
        <f>F10</f>
        <v>IBK Luleå Mix 12/13 L2</v>
      </c>
      <c r="J12" s="51" t="str">
        <f>F9</f>
        <v>IBK Luleå Mix 12/13 L1</v>
      </c>
      <c r="K12" s="39" t="s">
        <v>140</v>
      </c>
      <c r="L12" s="51" t="str">
        <f>F9</f>
        <v>IBK Luleå Mix 12/13 L1</v>
      </c>
      <c r="M12" s="44" t="str">
        <f>F8</f>
        <v>Team Kalix IBK P12/13 L1</v>
      </c>
      <c r="N12" s="172"/>
      <c r="O12" s="173"/>
      <c r="P12" s="173"/>
    </row>
    <row r="13" spans="1:16" ht="14.25" thickBot="1">
      <c r="A13" s="84" t="s">
        <v>68</v>
      </c>
      <c r="B13" s="19">
        <v>3</v>
      </c>
      <c r="C13" s="32" t="s">
        <v>227</v>
      </c>
      <c r="D13" s="3"/>
      <c r="E13" s="33"/>
      <c r="F13" s="42"/>
      <c r="G13" s="201"/>
      <c r="H13" s="39" t="s">
        <v>140</v>
      </c>
      <c r="I13" s="184" t="str">
        <f>F8</f>
        <v>Team Kalix IBK P12/13 L1</v>
      </c>
      <c r="J13" s="185" t="str">
        <f>F11</f>
        <v>Alviks IK 12/13</v>
      </c>
      <c r="K13" s="39" t="s">
        <v>140</v>
      </c>
      <c r="L13" s="177" t="str">
        <f>F10</f>
        <v>IBK Luleå Mix 12/13 L2</v>
      </c>
      <c r="M13" s="185" t="str">
        <f>F11</f>
        <v>Alviks IK 12/13</v>
      </c>
      <c r="N13" s="172"/>
      <c r="O13" s="173"/>
      <c r="P13" s="173"/>
    </row>
    <row r="14" spans="1:16" ht="14.25" thickBot="1">
      <c r="A14" s="84" t="s">
        <v>70</v>
      </c>
      <c r="B14" s="19">
        <v>4</v>
      </c>
      <c r="C14" s="31" t="s">
        <v>232</v>
      </c>
      <c r="D14" s="3"/>
      <c r="E14" s="33"/>
      <c r="F14" s="42"/>
      <c r="G14" s="201"/>
      <c r="H14" s="42"/>
      <c r="I14" s="42"/>
      <c r="J14" s="42"/>
      <c r="K14" s="42"/>
      <c r="L14" s="42"/>
      <c r="M14" s="42"/>
      <c r="N14" s="37"/>
      <c r="O14" s="37"/>
      <c r="P14" s="37"/>
    </row>
    <row r="15" spans="1:16" ht="13.5" thickBot="1">
      <c r="A15" s="15"/>
      <c r="B15" s="16"/>
      <c r="C15" s="17" t="s">
        <v>147</v>
      </c>
      <c r="D15" s="3"/>
      <c r="E15" s="33"/>
      <c r="F15" s="42"/>
      <c r="G15" s="201"/>
      <c r="H15" s="42"/>
      <c r="I15" s="193" t="s">
        <v>98</v>
      </c>
      <c r="J15" s="175" t="s">
        <v>100</v>
      </c>
      <c r="K15" s="42"/>
      <c r="L15" s="193" t="s">
        <v>98</v>
      </c>
      <c r="M15" s="175" t="s">
        <v>103</v>
      </c>
      <c r="N15" s="37"/>
    </row>
    <row r="16" spans="1:16" ht="14.25" thickBot="1">
      <c r="A16" s="84" t="s">
        <v>80</v>
      </c>
      <c r="B16" s="19">
        <v>1</v>
      </c>
      <c r="C16" s="31" t="s">
        <v>233</v>
      </c>
      <c r="D16" s="3"/>
      <c r="E16" s="33"/>
      <c r="F16" s="42"/>
      <c r="G16" s="201"/>
      <c r="H16" s="42"/>
      <c r="I16" s="218" t="str">
        <f>F9</f>
        <v>IBK Luleå Mix 12/13 L1</v>
      </c>
      <c r="J16" s="41" t="s">
        <v>84</v>
      </c>
      <c r="K16" s="42"/>
      <c r="L16" s="218" t="str">
        <f>F11</f>
        <v>Alviks IK 12/13</v>
      </c>
      <c r="M16" s="41">
        <v>44611</v>
      </c>
      <c r="N16" s="37"/>
    </row>
    <row r="17" spans="1:16" ht="14.25" thickBot="1">
      <c r="A17" s="84" t="s">
        <v>76</v>
      </c>
      <c r="B17" s="19">
        <v>2</v>
      </c>
      <c r="C17" s="31" t="s">
        <v>265</v>
      </c>
      <c r="D17" s="3"/>
      <c r="E17" s="33"/>
      <c r="F17" s="42"/>
      <c r="G17" s="201"/>
      <c r="H17" s="39" t="s">
        <v>138</v>
      </c>
      <c r="I17" s="51" t="str">
        <f>F9</f>
        <v>IBK Luleå Mix 12/13 L1</v>
      </c>
      <c r="J17" s="59" t="str">
        <f>F11</f>
        <v>Alviks IK 12/13</v>
      </c>
      <c r="K17" s="39" t="s">
        <v>138</v>
      </c>
      <c r="L17" s="59" t="str">
        <f>F11</f>
        <v>Alviks IK 12/13</v>
      </c>
      <c r="M17" s="56" t="str">
        <f>F10</f>
        <v>IBK Luleå Mix 12/13 L2</v>
      </c>
      <c r="N17" s="37"/>
    </row>
    <row r="18" spans="1:16" ht="14.25" thickBot="1">
      <c r="A18" s="84" t="s">
        <v>28</v>
      </c>
      <c r="B18" s="19">
        <v>3</v>
      </c>
      <c r="C18" s="31" t="s">
        <v>172</v>
      </c>
      <c r="D18" s="3"/>
      <c r="E18" s="33"/>
      <c r="F18" s="42"/>
      <c r="G18" s="201"/>
      <c r="H18" s="39" t="s">
        <v>138</v>
      </c>
      <c r="I18" s="44" t="str">
        <f>F8</f>
        <v>Team Kalix IBK P12/13 L1</v>
      </c>
      <c r="J18" s="56" t="str">
        <f>F10</f>
        <v>IBK Luleå Mix 12/13 L2</v>
      </c>
      <c r="K18" s="39" t="s">
        <v>138</v>
      </c>
      <c r="L18" s="51" t="str">
        <f>F9</f>
        <v>IBK Luleå Mix 12/13 L1</v>
      </c>
      <c r="M18" s="44" t="str">
        <f>F8</f>
        <v>Team Kalix IBK P12/13 L1</v>
      </c>
      <c r="N18" s="37"/>
    </row>
    <row r="19" spans="1:16" ht="14.25" thickBot="1">
      <c r="A19" s="84" t="s">
        <v>78</v>
      </c>
      <c r="B19" s="18">
        <v>4</v>
      </c>
      <c r="C19" s="296" t="s">
        <v>176</v>
      </c>
      <c r="D19" s="3"/>
      <c r="E19" s="33"/>
      <c r="F19" s="42"/>
      <c r="G19" s="201"/>
      <c r="H19" s="39" t="s">
        <v>139</v>
      </c>
      <c r="I19" s="59" t="str">
        <f>F11</f>
        <v>Alviks IK 12/13</v>
      </c>
      <c r="J19" s="44" t="str">
        <f>F8</f>
        <v>Team Kalix IBK P12/13 L1</v>
      </c>
      <c r="K19" s="39" t="s">
        <v>139</v>
      </c>
      <c r="L19" s="56" t="str">
        <f>F10</f>
        <v>IBK Luleå Mix 12/13 L2</v>
      </c>
      <c r="M19" s="51" t="str">
        <f>F9</f>
        <v>IBK Luleå Mix 12/13 L1</v>
      </c>
      <c r="N19" s="37"/>
    </row>
    <row r="20" spans="1:16" ht="13.5" thickBot="1">
      <c r="A20" s="15"/>
      <c r="B20" s="16"/>
      <c r="C20" s="17" t="s">
        <v>149</v>
      </c>
      <c r="D20" s="3"/>
      <c r="E20" s="33"/>
      <c r="F20" s="42"/>
      <c r="G20" s="201"/>
      <c r="H20" s="39" t="s">
        <v>139</v>
      </c>
      <c r="I20" s="51" t="str">
        <f>F9</f>
        <v>IBK Luleå Mix 12/13 L1</v>
      </c>
      <c r="J20" s="56" t="str">
        <f>F10</f>
        <v>IBK Luleå Mix 12/13 L2</v>
      </c>
      <c r="K20" s="39" t="s">
        <v>139</v>
      </c>
      <c r="L20" s="59" t="str">
        <f>F11</f>
        <v>Alviks IK 12/13</v>
      </c>
      <c r="M20" s="44" t="str">
        <f>F8</f>
        <v>Team Kalix IBK P12/13 L1</v>
      </c>
      <c r="N20" s="37"/>
    </row>
    <row r="21" spans="1:16" ht="14.25" thickBot="1">
      <c r="A21" s="84" t="s">
        <v>56</v>
      </c>
      <c r="B21" s="19">
        <v>1</v>
      </c>
      <c r="C21" s="31" t="s">
        <v>183</v>
      </c>
      <c r="D21" s="3"/>
      <c r="E21" s="33"/>
      <c r="F21" s="42"/>
      <c r="G21" s="201"/>
      <c r="H21" s="39" t="s">
        <v>140</v>
      </c>
      <c r="I21" s="56" t="str">
        <f>F10</f>
        <v>IBK Luleå Mix 12/13 L2</v>
      </c>
      <c r="J21" s="59" t="str">
        <f>F11</f>
        <v>Alviks IK 12/13</v>
      </c>
      <c r="K21" s="39" t="s">
        <v>140</v>
      </c>
      <c r="L21" s="44" t="str">
        <f>F8</f>
        <v>Team Kalix IBK P12/13 L1</v>
      </c>
      <c r="M21" s="56" t="str">
        <f>F10</f>
        <v>IBK Luleå Mix 12/13 L2</v>
      </c>
      <c r="N21" s="37"/>
    </row>
    <row r="22" spans="1:16" ht="14.25" thickBot="1">
      <c r="A22" s="84" t="s">
        <v>60</v>
      </c>
      <c r="B22" s="19">
        <v>2</v>
      </c>
      <c r="C22" s="31" t="s">
        <v>191</v>
      </c>
      <c r="D22" s="3"/>
      <c r="E22" s="33"/>
      <c r="F22" s="42"/>
      <c r="G22" s="201"/>
      <c r="H22" s="39" t="s">
        <v>140</v>
      </c>
      <c r="I22" s="183" t="str">
        <f>F9</f>
        <v>IBK Luleå Mix 12/13 L1</v>
      </c>
      <c r="J22" s="184" t="str">
        <f>F8</f>
        <v>Team Kalix IBK P12/13 L1</v>
      </c>
      <c r="K22" s="39" t="s">
        <v>140</v>
      </c>
      <c r="L22" s="185" t="str">
        <f>F11</f>
        <v>Alviks IK 12/13</v>
      </c>
      <c r="M22" s="183" t="str">
        <f>F9</f>
        <v>IBK Luleå Mix 12/13 L1</v>
      </c>
      <c r="N22" s="37"/>
    </row>
    <row r="23" spans="1:16" ht="14.25" thickBot="1">
      <c r="A23" s="84" t="s">
        <v>63</v>
      </c>
      <c r="B23" s="19">
        <v>3</v>
      </c>
      <c r="C23" s="31" t="s">
        <v>196</v>
      </c>
      <c r="D23" s="3"/>
      <c r="E23" s="33"/>
      <c r="F23" s="79"/>
      <c r="G23" s="202"/>
      <c r="H23" s="80"/>
      <c r="I23" s="81"/>
      <c r="J23" s="79"/>
      <c r="K23" s="79"/>
      <c r="L23" s="82"/>
      <c r="M23" s="79"/>
      <c r="N23" s="80"/>
      <c r="O23" s="80"/>
      <c r="P23" s="80"/>
    </row>
    <row r="24" spans="1:16" ht="14.25" thickBot="1">
      <c r="A24" s="84" t="s">
        <v>235</v>
      </c>
      <c r="B24" s="19">
        <v>4</v>
      </c>
      <c r="C24" s="31" t="s">
        <v>234</v>
      </c>
      <c r="D24" s="3"/>
      <c r="E24" s="92"/>
      <c r="F24" s="93" t="s">
        <v>120</v>
      </c>
      <c r="G24" s="215"/>
      <c r="H24" s="165"/>
      <c r="I24" s="164"/>
      <c r="J24" s="165"/>
      <c r="K24" s="165"/>
      <c r="L24" s="165"/>
      <c r="M24" s="165"/>
      <c r="N24" s="33"/>
      <c r="O24" s="33"/>
      <c r="P24" s="33"/>
    </row>
    <row r="25" spans="1:16" ht="14.25" thickBot="1">
      <c r="A25" s="84" t="s">
        <v>52</v>
      </c>
      <c r="B25" s="19">
        <v>5</v>
      </c>
      <c r="C25" s="31" t="s">
        <v>228</v>
      </c>
      <c r="D25" s="3"/>
      <c r="E25" s="96"/>
      <c r="F25" s="213" t="s">
        <v>146</v>
      </c>
      <c r="G25" s="196"/>
      <c r="H25" s="42"/>
      <c r="I25" s="193" t="s">
        <v>98</v>
      </c>
      <c r="J25" s="175" t="s">
        <v>99</v>
      </c>
      <c r="K25" s="42"/>
      <c r="L25" s="193" t="s">
        <v>98</v>
      </c>
      <c r="M25" s="175" t="s">
        <v>110</v>
      </c>
      <c r="N25" s="222"/>
      <c r="O25" s="223"/>
      <c r="P25" s="172"/>
    </row>
    <row r="26" spans="1:16" ht="14.25" thickBot="1">
      <c r="A26" s="84" t="s">
        <v>48</v>
      </c>
      <c r="B26" s="19">
        <v>6</v>
      </c>
      <c r="C26" s="31" t="s">
        <v>230</v>
      </c>
      <c r="D26" s="3"/>
      <c r="E26" s="96"/>
      <c r="F26" s="99" t="s">
        <v>102</v>
      </c>
      <c r="G26" s="170"/>
      <c r="H26" s="42"/>
      <c r="I26" s="218" t="str">
        <f>F27</f>
        <v>BAIK P13 L1</v>
      </c>
      <c r="J26" s="41" t="s">
        <v>85</v>
      </c>
      <c r="K26" s="42"/>
      <c r="L26" s="218" t="str">
        <f>F29</f>
        <v>BAIK P13 L2</v>
      </c>
      <c r="M26" s="41" t="s">
        <v>86</v>
      </c>
      <c r="N26" s="224"/>
      <c r="O26" s="225"/>
      <c r="P26" s="174"/>
    </row>
    <row r="27" spans="1:16">
      <c r="A27" s="20"/>
      <c r="B27" s="21"/>
      <c r="C27" s="17" t="s">
        <v>153</v>
      </c>
      <c r="D27" s="3"/>
      <c r="E27" s="108">
        <v>1</v>
      </c>
      <c r="F27" s="44" t="s">
        <v>66</v>
      </c>
      <c r="G27" s="197"/>
      <c r="H27" s="39" t="s">
        <v>138</v>
      </c>
      <c r="I27" s="44" t="str">
        <f>F27</f>
        <v>BAIK P13 L1</v>
      </c>
      <c r="J27" s="51" t="str">
        <f>F28</f>
        <v>Team Kalix IBK P12/13 L2</v>
      </c>
      <c r="K27" s="39" t="s">
        <v>138</v>
      </c>
      <c r="L27" s="56" t="str">
        <f>F29</f>
        <v>BAIK P13 L2</v>
      </c>
      <c r="M27" s="44" t="str">
        <f>F27</f>
        <v>BAIK P13 L1</v>
      </c>
      <c r="N27" s="226"/>
      <c r="O27" s="173"/>
      <c r="P27" s="173"/>
    </row>
    <row r="28" spans="1:16" ht="14.25" thickBot="1">
      <c r="A28" s="84" t="s">
        <v>71</v>
      </c>
      <c r="B28" s="18">
        <v>1</v>
      </c>
      <c r="C28" s="31" t="s">
        <v>184</v>
      </c>
      <c r="D28" s="3"/>
      <c r="E28" s="108">
        <v>2</v>
      </c>
      <c r="F28" s="51" t="s">
        <v>72</v>
      </c>
      <c r="G28" s="173"/>
      <c r="H28" s="39" t="s">
        <v>138</v>
      </c>
      <c r="I28" s="59" t="str">
        <f>F30</f>
        <v>Luleå SK P13 L1</v>
      </c>
      <c r="J28" s="56" t="str">
        <f>F29</f>
        <v>BAIK P13 L2</v>
      </c>
      <c r="K28" s="39" t="s">
        <v>138</v>
      </c>
      <c r="L28" s="59" t="str">
        <f>F30</f>
        <v>Luleå SK P13 L1</v>
      </c>
      <c r="M28" s="51" t="str">
        <f>F28</f>
        <v>Team Kalix IBK P12/13 L2</v>
      </c>
      <c r="N28" s="226"/>
      <c r="O28" s="173"/>
      <c r="P28" s="173"/>
    </row>
    <row r="29" spans="1:16" ht="14.25" thickBot="1">
      <c r="A29" s="84" t="s">
        <v>77</v>
      </c>
      <c r="B29" s="18">
        <v>2</v>
      </c>
      <c r="C29" s="31" t="s">
        <v>239</v>
      </c>
      <c r="D29" s="3"/>
      <c r="E29" s="108">
        <v>3</v>
      </c>
      <c r="F29" s="56" t="s">
        <v>68</v>
      </c>
      <c r="G29" s="173"/>
      <c r="H29" s="39" t="s">
        <v>139</v>
      </c>
      <c r="I29" s="51" t="str">
        <f>F28</f>
        <v>Team Kalix IBK P12/13 L2</v>
      </c>
      <c r="J29" s="59" t="str">
        <f>F30</f>
        <v>Luleå SK P13 L1</v>
      </c>
      <c r="K29" s="39" t="s">
        <v>139</v>
      </c>
      <c r="L29" s="44" t="str">
        <f>F27</f>
        <v>BAIK P13 L1</v>
      </c>
      <c r="M29" s="59" t="str">
        <f>F30</f>
        <v>Luleå SK P13 L1</v>
      </c>
      <c r="N29" s="226"/>
      <c r="O29" s="173"/>
      <c r="P29" s="173"/>
    </row>
    <row r="30" spans="1:16" ht="14.25" thickBot="1">
      <c r="A30" s="84" t="s">
        <v>74</v>
      </c>
      <c r="B30" s="18">
        <v>3</v>
      </c>
      <c r="C30" s="31" t="s">
        <v>167</v>
      </c>
      <c r="D30" s="3"/>
      <c r="E30" s="142">
        <v>4</v>
      </c>
      <c r="F30" s="185" t="s">
        <v>70</v>
      </c>
      <c r="G30" s="173"/>
      <c r="H30" s="39" t="s">
        <v>139</v>
      </c>
      <c r="I30" s="44" t="str">
        <f>F27</f>
        <v>BAIK P13 L1</v>
      </c>
      <c r="J30" s="56" t="str">
        <f>F29</f>
        <v>BAIK P13 L2</v>
      </c>
      <c r="K30" s="39" t="s">
        <v>139</v>
      </c>
      <c r="L30" s="56" t="str">
        <f>F29</f>
        <v>BAIK P13 L2</v>
      </c>
      <c r="M30" s="51" t="str">
        <f>F28</f>
        <v>Team Kalix IBK P12/13 L2</v>
      </c>
      <c r="N30" s="226"/>
      <c r="O30" s="173"/>
      <c r="P30" s="173"/>
    </row>
    <row r="31" spans="1:16" ht="14.25" thickBot="1">
      <c r="A31" s="84" t="s">
        <v>73</v>
      </c>
      <c r="B31" s="18">
        <v>4</v>
      </c>
      <c r="C31" s="31" t="s">
        <v>201</v>
      </c>
      <c r="D31" s="3"/>
      <c r="E31" s="33"/>
      <c r="F31" s="42"/>
      <c r="G31" s="173"/>
      <c r="H31" s="39" t="s">
        <v>140</v>
      </c>
      <c r="I31" s="56" t="str">
        <f>F29</f>
        <v>BAIK P13 L2</v>
      </c>
      <c r="J31" s="51" t="str">
        <f>F28</f>
        <v>Team Kalix IBK P12/13 L2</v>
      </c>
      <c r="K31" s="39" t="s">
        <v>140</v>
      </c>
      <c r="L31" s="51" t="str">
        <f>F28</f>
        <v>Team Kalix IBK P12/13 L2</v>
      </c>
      <c r="M31" s="44" t="str">
        <f>F27</f>
        <v>BAIK P13 L1</v>
      </c>
      <c r="N31" s="226"/>
      <c r="O31" s="173"/>
      <c r="P31" s="173"/>
    </row>
    <row r="32" spans="1:16" ht="14.25" thickBot="1">
      <c r="A32" s="84" t="s">
        <v>69</v>
      </c>
      <c r="B32" s="19">
        <v>5</v>
      </c>
      <c r="C32" s="88" t="s">
        <v>208</v>
      </c>
      <c r="D32" s="3"/>
      <c r="E32" s="33"/>
      <c r="F32" s="42"/>
      <c r="G32" s="201"/>
      <c r="H32" s="39" t="s">
        <v>140</v>
      </c>
      <c r="I32" s="184" t="str">
        <f>F27</f>
        <v>BAIK P13 L1</v>
      </c>
      <c r="J32" s="185" t="str">
        <f>F30</f>
        <v>Luleå SK P13 L1</v>
      </c>
      <c r="K32" s="39" t="s">
        <v>140</v>
      </c>
      <c r="L32" s="177" t="str">
        <f>F29</f>
        <v>BAIK P13 L2</v>
      </c>
      <c r="M32" s="185" t="str">
        <f>F30</f>
        <v>Luleå SK P13 L1</v>
      </c>
      <c r="N32" s="226"/>
      <c r="O32" s="173"/>
      <c r="P32" s="173"/>
    </row>
    <row r="33" spans="1:19" ht="14.25" thickTop="1" thickBot="1">
      <c r="A33" s="166"/>
      <c r="B33" s="22"/>
      <c r="C33" s="17" t="s">
        <v>154</v>
      </c>
      <c r="E33" s="33"/>
      <c r="F33" s="42"/>
      <c r="G33" s="201"/>
      <c r="H33" s="42"/>
      <c r="I33" s="42"/>
      <c r="J33" s="42"/>
      <c r="K33" s="42"/>
      <c r="L33" s="42"/>
      <c r="M33" s="42"/>
      <c r="N33" s="37"/>
      <c r="O33" s="37"/>
      <c r="P33" s="37"/>
    </row>
    <row r="34" spans="1:19" ht="14.25" thickBot="1">
      <c r="A34" s="84" t="s">
        <v>57</v>
      </c>
      <c r="B34" s="23">
        <v>1</v>
      </c>
      <c r="C34" s="31" t="s">
        <v>238</v>
      </c>
      <c r="E34" s="33"/>
      <c r="F34" s="42"/>
      <c r="G34" s="201"/>
      <c r="H34" s="42"/>
      <c r="I34" s="193" t="s">
        <v>98</v>
      </c>
      <c r="J34" s="175" t="s">
        <v>100</v>
      </c>
      <c r="K34" s="42"/>
      <c r="L34" s="193" t="s">
        <v>98</v>
      </c>
      <c r="M34" s="175" t="s">
        <v>103</v>
      </c>
      <c r="N34" s="37"/>
    </row>
    <row r="35" spans="1:19" ht="14.25" thickBot="1">
      <c r="A35" s="84" t="s">
        <v>61</v>
      </c>
      <c r="B35" s="23">
        <v>2</v>
      </c>
      <c r="C35" s="31" t="s">
        <v>236</v>
      </c>
      <c r="E35" s="33"/>
      <c r="F35" s="42"/>
      <c r="G35" s="201"/>
      <c r="H35" s="42"/>
      <c r="I35" s="218" t="str">
        <f>F28</f>
        <v>Team Kalix IBK P12/13 L2</v>
      </c>
      <c r="J35" s="41">
        <v>44535</v>
      </c>
      <c r="K35" s="42"/>
      <c r="L35" s="218" t="str">
        <f>F30</f>
        <v>Luleå SK P13 L1</v>
      </c>
      <c r="M35" s="41" t="s">
        <v>109</v>
      </c>
      <c r="N35" s="37"/>
    </row>
    <row r="36" spans="1:19" ht="14.25" thickBot="1">
      <c r="A36" s="84" t="s">
        <v>48</v>
      </c>
      <c r="B36" s="23">
        <v>3</v>
      </c>
      <c r="C36" s="31" t="s">
        <v>231</v>
      </c>
      <c r="E36" s="33"/>
      <c r="F36" s="42"/>
      <c r="G36" s="201"/>
      <c r="H36" s="39" t="s">
        <v>138</v>
      </c>
      <c r="I36" s="51" t="str">
        <f>F28</f>
        <v>Team Kalix IBK P12/13 L2</v>
      </c>
      <c r="J36" s="59" t="str">
        <f>F30</f>
        <v>Luleå SK P13 L1</v>
      </c>
      <c r="K36" s="39" t="s">
        <v>138</v>
      </c>
      <c r="L36" s="59" t="str">
        <f>F30</f>
        <v>Luleå SK P13 L1</v>
      </c>
      <c r="M36" s="56" t="str">
        <f>F29</f>
        <v>BAIK P13 L2</v>
      </c>
      <c r="N36" s="37"/>
    </row>
    <row r="37" spans="1:19" ht="14.25" thickBot="1">
      <c r="A37" s="84" t="s">
        <v>49</v>
      </c>
      <c r="B37" s="23">
        <v>4</v>
      </c>
      <c r="C37" s="88" t="s">
        <v>195</v>
      </c>
      <c r="E37" s="33"/>
      <c r="F37" s="42"/>
      <c r="G37" s="201"/>
      <c r="H37" s="39" t="s">
        <v>138</v>
      </c>
      <c r="I37" s="44" t="str">
        <f>F27</f>
        <v>BAIK P13 L1</v>
      </c>
      <c r="J37" s="56" t="str">
        <f>F29</f>
        <v>BAIK P13 L2</v>
      </c>
      <c r="K37" s="39" t="s">
        <v>138</v>
      </c>
      <c r="L37" s="51" t="str">
        <f>F28</f>
        <v>Team Kalix IBK P12/13 L2</v>
      </c>
      <c r="M37" s="44" t="str">
        <f>F27</f>
        <v>BAIK P13 L1</v>
      </c>
      <c r="N37" s="37"/>
    </row>
    <row r="38" spans="1:19" ht="14.25" thickBot="1">
      <c r="A38" s="84" t="s">
        <v>65</v>
      </c>
      <c r="B38" s="23">
        <v>5</v>
      </c>
      <c r="C38" s="31" t="s">
        <v>163</v>
      </c>
      <c r="E38" s="33"/>
      <c r="F38" s="42"/>
      <c r="G38" s="201"/>
      <c r="H38" s="39" t="s">
        <v>139</v>
      </c>
      <c r="I38" s="59" t="str">
        <f>F30</f>
        <v>Luleå SK P13 L1</v>
      </c>
      <c r="J38" s="44" t="str">
        <f>F27</f>
        <v>BAIK P13 L1</v>
      </c>
      <c r="K38" s="39" t="s">
        <v>139</v>
      </c>
      <c r="L38" s="56" t="str">
        <f>F29</f>
        <v>BAIK P13 L2</v>
      </c>
      <c r="M38" s="51" t="str">
        <f>F28</f>
        <v>Team Kalix IBK P12/13 L2</v>
      </c>
      <c r="N38" s="37"/>
    </row>
    <row r="39" spans="1:19" ht="14.25" thickBot="1">
      <c r="A39" s="84" t="s">
        <v>53</v>
      </c>
      <c r="B39" s="23">
        <v>6</v>
      </c>
      <c r="C39" s="296" t="s">
        <v>202</v>
      </c>
      <c r="E39" s="33"/>
      <c r="F39" s="42"/>
      <c r="G39" s="201"/>
      <c r="H39" s="39" t="s">
        <v>139</v>
      </c>
      <c r="I39" s="51" t="str">
        <f>F28</f>
        <v>Team Kalix IBK P12/13 L2</v>
      </c>
      <c r="J39" s="56" t="str">
        <f>F29</f>
        <v>BAIK P13 L2</v>
      </c>
      <c r="K39" s="39" t="s">
        <v>139</v>
      </c>
      <c r="L39" s="59" t="str">
        <f>F30</f>
        <v>Luleå SK P13 L1</v>
      </c>
      <c r="M39" s="44" t="str">
        <f>F27</f>
        <v>BAIK P13 L1</v>
      </c>
      <c r="N39" s="37"/>
    </row>
    <row r="40" spans="1:19" ht="14.25" thickBot="1">
      <c r="A40" s="84" t="s">
        <v>67</v>
      </c>
      <c r="B40" s="23">
        <v>7</v>
      </c>
      <c r="C40" s="31" t="s">
        <v>237</v>
      </c>
      <c r="E40" s="33"/>
      <c r="F40" s="42"/>
      <c r="G40" s="201"/>
      <c r="H40" s="39" t="s">
        <v>140</v>
      </c>
      <c r="I40" s="56" t="str">
        <f>F29</f>
        <v>BAIK P13 L2</v>
      </c>
      <c r="J40" s="59" t="str">
        <f>F30</f>
        <v>Luleå SK P13 L1</v>
      </c>
      <c r="K40" s="39" t="s">
        <v>140</v>
      </c>
      <c r="L40" s="44" t="str">
        <f>F27</f>
        <v>BAIK P13 L1</v>
      </c>
      <c r="M40" s="56" t="str">
        <f>F29</f>
        <v>BAIK P13 L2</v>
      </c>
      <c r="N40" s="37"/>
    </row>
    <row r="41" spans="1:19" ht="13.5" thickBot="1">
      <c r="A41" s="1"/>
      <c r="B41" s="27"/>
      <c r="C41" s="28"/>
      <c r="E41" s="33"/>
      <c r="F41" s="42"/>
      <c r="G41" s="201"/>
      <c r="H41" s="39" t="s">
        <v>140</v>
      </c>
      <c r="I41" s="183" t="str">
        <f>F28</f>
        <v>Team Kalix IBK P12/13 L2</v>
      </c>
      <c r="J41" s="184" t="str">
        <f>F27</f>
        <v>BAIK P13 L1</v>
      </c>
      <c r="K41" s="39" t="s">
        <v>140</v>
      </c>
      <c r="L41" s="185" t="str">
        <f>F30</f>
        <v>Luleå SK P13 L1</v>
      </c>
      <c r="M41" s="183" t="str">
        <f>F28</f>
        <v>Team Kalix IBK P12/13 L2</v>
      </c>
      <c r="N41" s="37"/>
    </row>
    <row r="42" spans="1:19" ht="16.5" thickBot="1">
      <c r="A42" s="29" t="s">
        <v>87</v>
      </c>
      <c r="B42" s="27"/>
      <c r="C42" s="28"/>
      <c r="E42" s="33"/>
      <c r="F42" s="79"/>
      <c r="G42" s="202"/>
      <c r="H42" s="80"/>
      <c r="I42" s="81"/>
      <c r="J42" s="79"/>
      <c r="K42" s="79"/>
      <c r="L42" s="82"/>
      <c r="M42" s="79"/>
      <c r="N42" s="80"/>
      <c r="O42" s="80"/>
      <c r="P42" s="80"/>
      <c r="Q42" s="82"/>
      <c r="R42" s="82"/>
      <c r="S42" s="82"/>
    </row>
    <row r="43" spans="1:19" ht="16.5" thickBot="1">
      <c r="A43" s="30" t="s">
        <v>310</v>
      </c>
      <c r="B43" s="27"/>
      <c r="E43" s="92"/>
      <c r="F43" s="93" t="s">
        <v>120</v>
      </c>
      <c r="G43" s="215"/>
      <c r="H43" s="165"/>
      <c r="I43" s="164"/>
      <c r="J43" s="165"/>
      <c r="K43" s="165"/>
      <c r="L43" s="165"/>
      <c r="M43" s="165"/>
      <c r="N43" s="237"/>
      <c r="O43" s="237"/>
      <c r="P43" s="237"/>
      <c r="Q43" s="238"/>
      <c r="R43" s="239"/>
      <c r="S43" s="239"/>
    </row>
    <row r="44" spans="1:19" ht="16.5" thickBot="1">
      <c r="A44" s="30" t="s">
        <v>311</v>
      </c>
      <c r="B44" s="27"/>
      <c r="C44" s="28"/>
      <c r="E44" s="96"/>
      <c r="F44" s="213" t="s">
        <v>148</v>
      </c>
      <c r="G44" s="196"/>
      <c r="H44" s="42"/>
      <c r="I44" s="193" t="s">
        <v>98</v>
      </c>
      <c r="J44" s="175" t="s">
        <v>99</v>
      </c>
      <c r="K44" s="42"/>
      <c r="L44" s="193" t="s">
        <v>98</v>
      </c>
      <c r="M44" s="164" t="s">
        <v>110</v>
      </c>
      <c r="N44" s="222"/>
      <c r="O44" s="223"/>
      <c r="P44" s="172"/>
      <c r="Q44" s="238"/>
      <c r="R44" s="223"/>
      <c r="S44" s="172"/>
    </row>
    <row r="45" spans="1:19" ht="16.5" thickBot="1">
      <c r="A45" s="30" t="s">
        <v>312</v>
      </c>
      <c r="B45" s="27"/>
      <c r="C45" s="27"/>
      <c r="E45" s="96"/>
      <c r="F45" s="99" t="s">
        <v>102</v>
      </c>
      <c r="G45" s="170"/>
      <c r="H45" s="42"/>
      <c r="I45" s="218" t="str">
        <f>F46</f>
        <v>Luleå SK P13 L2</v>
      </c>
      <c r="J45" s="41" t="s">
        <v>85</v>
      </c>
      <c r="K45" s="42"/>
      <c r="L45" s="218" t="str">
        <f>F48</f>
        <v>Gammelstads IF P13</v>
      </c>
      <c r="M45" s="228">
        <v>44570</v>
      </c>
      <c r="N45" s="222"/>
      <c r="O45" s="7"/>
      <c r="P45" s="174"/>
      <c r="Q45" s="237"/>
      <c r="R45" s="7"/>
      <c r="S45" s="174"/>
    </row>
    <row r="46" spans="1:19" ht="15.75">
      <c r="A46" s="30" t="s">
        <v>313</v>
      </c>
      <c r="B46" s="27"/>
      <c r="C46" s="28"/>
      <c r="E46" s="108">
        <v>1</v>
      </c>
      <c r="F46" s="44" t="s">
        <v>80</v>
      </c>
      <c r="G46" s="197"/>
      <c r="H46" s="39" t="s">
        <v>138</v>
      </c>
      <c r="I46" s="44" t="str">
        <f>F46</f>
        <v>Luleå SK P13 L2</v>
      </c>
      <c r="J46" s="51" t="str">
        <f>F47</f>
        <v>K4 IF P12/13</v>
      </c>
      <c r="K46" s="39" t="s">
        <v>138</v>
      </c>
      <c r="L46" s="56" t="str">
        <f>F48</f>
        <v>Gammelstads IF P13</v>
      </c>
      <c r="M46" s="229" t="str">
        <f>F46</f>
        <v>Luleå SK P13 L2</v>
      </c>
      <c r="N46" s="226"/>
      <c r="O46" s="204"/>
      <c r="P46" s="204"/>
      <c r="Q46" s="172"/>
      <c r="R46" s="204"/>
      <c r="S46" s="204"/>
    </row>
    <row r="47" spans="1:19" ht="16.5" thickBot="1">
      <c r="A47" s="30" t="s">
        <v>314</v>
      </c>
      <c r="B47" s="27"/>
      <c r="C47" s="27"/>
      <c r="E47" s="108">
        <v>2</v>
      </c>
      <c r="F47" s="51" t="s">
        <v>76</v>
      </c>
      <c r="G47" s="173"/>
      <c r="H47" s="39" t="s">
        <v>138</v>
      </c>
      <c r="I47" s="59" t="str">
        <f>F49</f>
        <v>IBF Argentum P12/13</v>
      </c>
      <c r="J47" s="56" t="str">
        <f>F48</f>
        <v>Gammelstads IF P13</v>
      </c>
      <c r="K47" s="39" t="s">
        <v>138</v>
      </c>
      <c r="L47" s="59" t="str">
        <f>F49</f>
        <v>IBF Argentum P12/13</v>
      </c>
      <c r="M47" s="230" t="str">
        <f>F47</f>
        <v>K4 IF P12/13</v>
      </c>
      <c r="N47" s="226"/>
      <c r="O47" s="204"/>
      <c r="P47" s="204"/>
      <c r="Q47" s="172"/>
      <c r="R47" s="204"/>
      <c r="S47" s="204"/>
    </row>
    <row r="48" spans="1:19" ht="16.5" thickBot="1">
      <c r="A48" s="30" t="s">
        <v>315</v>
      </c>
      <c r="E48" s="108">
        <v>3</v>
      </c>
      <c r="F48" s="56" t="s">
        <v>28</v>
      </c>
      <c r="G48" s="173"/>
      <c r="H48" s="39" t="s">
        <v>139</v>
      </c>
      <c r="I48" s="51" t="str">
        <f>F47</f>
        <v>K4 IF P12/13</v>
      </c>
      <c r="J48" s="59" t="str">
        <f>F49</f>
        <v>IBF Argentum P12/13</v>
      </c>
      <c r="K48" s="39" t="s">
        <v>139</v>
      </c>
      <c r="L48" s="44" t="str">
        <f>F46</f>
        <v>Luleå SK P13 L2</v>
      </c>
      <c r="M48" s="231" t="str">
        <f>F49</f>
        <v>IBF Argentum P12/13</v>
      </c>
      <c r="N48" s="226"/>
      <c r="O48" s="204"/>
      <c r="P48" s="204"/>
      <c r="Q48" s="172"/>
      <c r="R48" s="204"/>
      <c r="S48" s="204"/>
    </row>
    <row r="49" spans="1:19" ht="13.5" thickBot="1">
      <c r="E49" s="142">
        <v>4</v>
      </c>
      <c r="F49" s="185" t="s">
        <v>78</v>
      </c>
      <c r="G49" s="173"/>
      <c r="H49" s="39" t="s">
        <v>139</v>
      </c>
      <c r="I49" s="44" t="str">
        <f>F46</f>
        <v>Luleå SK P13 L2</v>
      </c>
      <c r="J49" s="56" t="str">
        <f>F48</f>
        <v>Gammelstads IF P13</v>
      </c>
      <c r="K49" s="39" t="s">
        <v>139</v>
      </c>
      <c r="L49" s="56" t="str">
        <f>F48</f>
        <v>Gammelstads IF P13</v>
      </c>
      <c r="M49" s="230" t="str">
        <f>F47</f>
        <v>K4 IF P12/13</v>
      </c>
      <c r="N49" s="226"/>
      <c r="O49" s="204"/>
      <c r="P49" s="204"/>
      <c r="Q49" s="172"/>
      <c r="R49" s="204"/>
      <c r="S49" s="204"/>
    </row>
    <row r="50" spans="1:19" ht="16.5" thickBot="1">
      <c r="A50" s="29" t="s">
        <v>87</v>
      </c>
      <c r="E50" s="33"/>
      <c r="F50" s="42"/>
      <c r="G50" s="173"/>
      <c r="H50" s="39" t="s">
        <v>140</v>
      </c>
      <c r="I50" s="56" t="str">
        <f>F48</f>
        <v>Gammelstads IF P13</v>
      </c>
      <c r="J50" s="51" t="str">
        <f>F47</f>
        <v>K4 IF P12/13</v>
      </c>
      <c r="K50" s="39" t="s">
        <v>140</v>
      </c>
      <c r="L50" s="51" t="str">
        <f>F47</f>
        <v>K4 IF P12/13</v>
      </c>
      <c r="M50" s="229" t="str">
        <f>F46</f>
        <v>Luleå SK P13 L2</v>
      </c>
      <c r="N50" s="226"/>
      <c r="O50" s="204"/>
      <c r="P50" s="204"/>
      <c r="Q50" s="172"/>
      <c r="R50" s="204"/>
      <c r="S50" s="204"/>
    </row>
    <row r="51" spans="1:19" ht="16.5" thickBot="1">
      <c r="A51" s="30" t="s">
        <v>316</v>
      </c>
      <c r="E51" s="33"/>
      <c r="F51" s="42"/>
      <c r="G51" s="201"/>
      <c r="H51" s="39" t="s">
        <v>140</v>
      </c>
      <c r="I51" s="184" t="str">
        <f>F46</f>
        <v>Luleå SK P13 L2</v>
      </c>
      <c r="J51" s="185" t="str">
        <f>F49</f>
        <v>IBF Argentum P12/13</v>
      </c>
      <c r="K51" s="39" t="s">
        <v>140</v>
      </c>
      <c r="L51" s="177" t="str">
        <f>F48</f>
        <v>Gammelstads IF P13</v>
      </c>
      <c r="M51" s="232" t="str">
        <f>F49</f>
        <v>IBF Argentum P12/13</v>
      </c>
      <c r="N51" s="226"/>
      <c r="O51" s="204"/>
      <c r="P51" s="204"/>
      <c r="Q51" s="172"/>
      <c r="R51" s="204"/>
      <c r="S51" s="204"/>
    </row>
    <row r="52" spans="1:19" ht="16.5" thickBot="1">
      <c r="A52" s="30" t="s">
        <v>317</v>
      </c>
      <c r="E52" s="33"/>
      <c r="F52" s="42"/>
      <c r="G52" s="201"/>
      <c r="H52" s="42"/>
      <c r="I52" s="42"/>
      <c r="J52" s="42"/>
      <c r="K52" s="42"/>
      <c r="L52" s="42"/>
      <c r="M52" s="42"/>
      <c r="N52" s="238"/>
      <c r="O52" s="238"/>
      <c r="P52" s="238"/>
      <c r="Q52" s="237"/>
      <c r="R52" s="240"/>
      <c r="S52" s="240"/>
    </row>
    <row r="53" spans="1:19" ht="16.5" thickBot="1">
      <c r="A53" s="30" t="s">
        <v>318</v>
      </c>
      <c r="E53" s="33"/>
      <c r="F53" s="42"/>
      <c r="G53" s="201"/>
      <c r="H53" s="42"/>
      <c r="I53" s="193" t="s">
        <v>98</v>
      </c>
      <c r="J53" s="175" t="s">
        <v>100</v>
      </c>
      <c r="K53" s="42"/>
      <c r="L53" s="193" t="s">
        <v>98</v>
      </c>
      <c r="M53" s="164" t="s">
        <v>103</v>
      </c>
      <c r="N53" s="242"/>
      <c r="O53" s="223"/>
      <c r="P53" s="173"/>
      <c r="Q53" s="238"/>
      <c r="R53" s="238"/>
      <c r="S53" s="238"/>
    </row>
    <row r="54" spans="1:19" ht="16.5" thickBot="1">
      <c r="A54" s="30" t="s">
        <v>319</v>
      </c>
      <c r="E54" s="33"/>
      <c r="F54" s="42"/>
      <c r="G54" s="201"/>
      <c r="H54" s="42"/>
      <c r="I54" s="218" t="str">
        <f>F47</f>
        <v>K4 IF P12/13</v>
      </c>
      <c r="J54" s="41" t="s">
        <v>84</v>
      </c>
      <c r="K54" s="42"/>
      <c r="L54" s="218" t="str">
        <f>F49</f>
        <v>IBF Argentum P12/13</v>
      </c>
      <c r="M54" s="228">
        <v>44619</v>
      </c>
      <c r="N54" s="243"/>
      <c r="O54" s="7"/>
      <c r="P54" s="174"/>
      <c r="Q54" s="237"/>
      <c r="R54" s="241"/>
      <c r="S54" s="241"/>
    </row>
    <row r="55" spans="1:19" ht="16.5" thickBot="1">
      <c r="A55" s="30" t="s">
        <v>320</v>
      </c>
      <c r="E55" s="33"/>
      <c r="F55" s="42"/>
      <c r="G55" s="201"/>
      <c r="H55" s="39" t="s">
        <v>138</v>
      </c>
      <c r="I55" s="51" t="str">
        <f>F47</f>
        <v>K4 IF P12/13</v>
      </c>
      <c r="J55" s="59" t="str">
        <f>F49</f>
        <v>IBF Argentum P12/13</v>
      </c>
      <c r="K55" s="39" t="s">
        <v>138</v>
      </c>
      <c r="L55" s="59" t="str">
        <f>F49</f>
        <v>IBF Argentum P12/13</v>
      </c>
      <c r="M55" s="233" t="str">
        <f>F48</f>
        <v>Gammelstads IF P13</v>
      </c>
      <c r="N55" s="226"/>
      <c r="O55" s="204"/>
      <c r="P55" s="204"/>
      <c r="Q55" s="237"/>
      <c r="R55" s="241"/>
      <c r="S55" s="241"/>
    </row>
    <row r="56" spans="1:19" ht="16.5" thickBot="1">
      <c r="A56" s="30" t="s">
        <v>321</v>
      </c>
      <c r="E56" s="33"/>
      <c r="F56" s="42"/>
      <c r="G56" s="201"/>
      <c r="H56" s="39" t="s">
        <v>138</v>
      </c>
      <c r="I56" s="44" t="str">
        <f>F46</f>
        <v>Luleå SK P13 L2</v>
      </c>
      <c r="J56" s="56" t="str">
        <f>F48</f>
        <v>Gammelstads IF P13</v>
      </c>
      <c r="K56" s="39" t="s">
        <v>138</v>
      </c>
      <c r="L56" s="51" t="str">
        <f>F47</f>
        <v>K4 IF P12/13</v>
      </c>
      <c r="M56" s="229" t="str">
        <f>F46</f>
        <v>Luleå SK P13 L2</v>
      </c>
      <c r="N56" s="226"/>
      <c r="O56" s="204"/>
      <c r="P56" s="204"/>
      <c r="Q56" s="237"/>
      <c r="R56" s="241"/>
      <c r="S56" s="241"/>
    </row>
    <row r="57" spans="1:19" ht="15.75" thickBot="1">
      <c r="E57" s="33"/>
      <c r="F57" s="42"/>
      <c r="G57" s="201"/>
      <c r="H57" s="39" t="s">
        <v>139</v>
      </c>
      <c r="I57" s="59" t="str">
        <f>F49</f>
        <v>IBF Argentum P12/13</v>
      </c>
      <c r="J57" s="44" t="str">
        <f>F46</f>
        <v>Luleå SK P13 L2</v>
      </c>
      <c r="K57" s="39" t="s">
        <v>139</v>
      </c>
      <c r="L57" s="56" t="str">
        <f>F48</f>
        <v>Gammelstads IF P13</v>
      </c>
      <c r="M57" s="230" t="str">
        <f>F47</f>
        <v>K4 IF P12/13</v>
      </c>
      <c r="N57" s="226"/>
      <c r="O57" s="204"/>
      <c r="P57" s="204"/>
      <c r="Q57" s="237"/>
      <c r="R57" s="241"/>
      <c r="S57" s="237"/>
    </row>
    <row r="58" spans="1:19" ht="15.75" thickBot="1">
      <c r="E58" s="33"/>
      <c r="F58" s="42"/>
      <c r="G58" s="201"/>
      <c r="H58" s="39" t="s">
        <v>139</v>
      </c>
      <c r="I58" s="51" t="str">
        <f>F47</f>
        <v>K4 IF P12/13</v>
      </c>
      <c r="J58" s="56" t="str">
        <f>F48</f>
        <v>Gammelstads IF P13</v>
      </c>
      <c r="K58" s="39" t="s">
        <v>139</v>
      </c>
      <c r="L58" s="59" t="str">
        <f>F49</f>
        <v>IBF Argentum P12/13</v>
      </c>
      <c r="M58" s="229" t="str">
        <f>F46</f>
        <v>Luleå SK P13 L2</v>
      </c>
      <c r="N58" s="226"/>
      <c r="O58" s="204"/>
      <c r="P58" s="204"/>
      <c r="Q58" s="237"/>
      <c r="R58" s="241"/>
      <c r="S58" s="237"/>
    </row>
    <row r="59" spans="1:19" ht="13.5" thickBot="1">
      <c r="E59" s="33"/>
      <c r="F59" s="42"/>
      <c r="G59" s="201"/>
      <c r="H59" s="39" t="s">
        <v>140</v>
      </c>
      <c r="I59" s="56" t="str">
        <f>F48</f>
        <v>Gammelstads IF P13</v>
      </c>
      <c r="J59" s="59" t="str">
        <f>F49</f>
        <v>IBF Argentum P12/13</v>
      </c>
      <c r="K59" s="39" t="s">
        <v>140</v>
      </c>
      <c r="L59" s="44" t="str">
        <f>F46</f>
        <v>Luleå SK P13 L2</v>
      </c>
      <c r="M59" s="233" t="str">
        <f>F48</f>
        <v>Gammelstads IF P13</v>
      </c>
      <c r="N59" s="226"/>
      <c r="O59" s="204"/>
      <c r="P59" s="204"/>
      <c r="Q59" s="237"/>
      <c r="R59" s="237"/>
      <c r="S59" s="237"/>
    </row>
    <row r="60" spans="1:19" ht="13.5" thickBot="1">
      <c r="E60" s="33"/>
      <c r="F60" s="42"/>
      <c r="G60" s="201"/>
      <c r="H60" s="39" t="s">
        <v>140</v>
      </c>
      <c r="I60" s="183" t="str">
        <f>F47</f>
        <v>K4 IF P12/13</v>
      </c>
      <c r="J60" s="184" t="str">
        <f>F46</f>
        <v>Luleå SK P13 L2</v>
      </c>
      <c r="K60" s="39" t="s">
        <v>140</v>
      </c>
      <c r="L60" s="185" t="str">
        <f>F49</f>
        <v>IBF Argentum P12/13</v>
      </c>
      <c r="M60" s="234" t="str">
        <f>F47</f>
        <v>K4 IF P12/13</v>
      </c>
      <c r="N60" s="226"/>
      <c r="O60" s="204"/>
      <c r="P60" s="204"/>
      <c r="Q60" s="237"/>
      <c r="R60" s="237"/>
      <c r="S60" s="237"/>
    </row>
    <row r="61" spans="1:19" ht="13.5" thickBot="1">
      <c r="E61" s="33"/>
      <c r="F61" s="212"/>
      <c r="G61" s="202"/>
      <c r="H61" s="80"/>
      <c r="I61" s="81"/>
      <c r="J61" s="79"/>
      <c r="K61" s="79"/>
      <c r="L61" s="82"/>
      <c r="M61" s="79"/>
      <c r="N61" s="90"/>
      <c r="O61" s="90"/>
      <c r="P61" s="90"/>
      <c r="Q61" s="91"/>
      <c r="R61" s="91"/>
      <c r="S61" s="91"/>
    </row>
    <row r="62" spans="1:19" ht="13.5" thickBot="1">
      <c r="E62" s="92"/>
      <c r="F62" s="175" t="s">
        <v>150</v>
      </c>
      <c r="G62" s="42"/>
      <c r="H62" s="37"/>
      <c r="I62" s="33"/>
      <c r="J62" s="33"/>
      <c r="L62" s="33"/>
      <c r="M62" s="42"/>
      <c r="N62" s="165"/>
      <c r="O62" s="165"/>
      <c r="P62" s="89"/>
      <c r="Q62" s="216"/>
      <c r="R62" s="216"/>
      <c r="S62" s="216"/>
    </row>
    <row r="63" spans="1:19" ht="13.5" thickBot="1">
      <c r="E63" s="96"/>
      <c r="F63" s="213" t="s">
        <v>151</v>
      </c>
      <c r="G63" s="37"/>
      <c r="H63" s="75"/>
      <c r="I63" s="193" t="s">
        <v>98</v>
      </c>
      <c r="J63" s="175" t="s">
        <v>99</v>
      </c>
      <c r="K63" s="75"/>
      <c r="L63" s="193" t="s">
        <v>98</v>
      </c>
      <c r="M63" s="175" t="s">
        <v>110</v>
      </c>
      <c r="N63" s="42"/>
      <c r="O63" s="193" t="s">
        <v>98</v>
      </c>
      <c r="P63" s="175" t="s">
        <v>101</v>
      </c>
      <c r="Q63" s="90"/>
    </row>
    <row r="64" spans="1:19" ht="13.5" thickBot="1">
      <c r="E64" s="96"/>
      <c r="F64" s="99" t="s">
        <v>102</v>
      </c>
      <c r="G64" s="40"/>
      <c r="H64" s="33"/>
      <c r="I64" s="218" t="str">
        <f>F65</f>
        <v>Öjebyns IBF P13 L1</v>
      </c>
      <c r="J64" s="41" t="s">
        <v>85</v>
      </c>
      <c r="K64" s="1"/>
      <c r="L64" s="218" t="str">
        <f>F67</f>
        <v>Öjebyns IBF P14 L2</v>
      </c>
      <c r="M64" s="41" t="s">
        <v>86</v>
      </c>
      <c r="N64" s="33"/>
      <c r="O64" s="218" t="str">
        <f>F69</f>
        <v>BAIK P14</v>
      </c>
      <c r="P64" s="41" t="s">
        <v>109</v>
      </c>
      <c r="Q64" s="90"/>
    </row>
    <row r="65" spans="5:19">
      <c r="E65" s="108">
        <v>1</v>
      </c>
      <c r="F65" s="109" t="s">
        <v>56</v>
      </c>
      <c r="G65" s="172"/>
      <c r="H65" s="39" t="s">
        <v>138</v>
      </c>
      <c r="I65" s="244" t="str">
        <f>F65</f>
        <v>Öjebyns IBF P13 L1</v>
      </c>
      <c r="J65" s="275" t="str">
        <f>F69</f>
        <v>BAIK P14</v>
      </c>
      <c r="K65" s="39" t="s">
        <v>138</v>
      </c>
      <c r="L65" s="246" t="str">
        <f>F67</f>
        <v>Öjebyns IBF P14 L2</v>
      </c>
      <c r="M65" s="276" t="str">
        <f>F70</f>
        <v>Bensby UFF P13/14</v>
      </c>
      <c r="N65" s="39" t="s">
        <v>138</v>
      </c>
      <c r="O65" s="248" t="str">
        <f>F69</f>
        <v>BAIK P14</v>
      </c>
      <c r="P65" s="249" t="str">
        <f>F65</f>
        <v>Öjebyns IBF P13 L1</v>
      </c>
      <c r="Q65" s="90"/>
    </row>
    <row r="66" spans="5:19" ht="13.5" thickBot="1">
      <c r="E66" s="108">
        <v>2</v>
      </c>
      <c r="F66" s="117" t="s">
        <v>60</v>
      </c>
      <c r="G66" s="172"/>
      <c r="H66" s="39" t="s">
        <v>138</v>
      </c>
      <c r="I66" s="276" t="str">
        <f>F70</f>
        <v>Bensby UFF P13/14</v>
      </c>
      <c r="J66" s="251" t="str">
        <f>F68</f>
        <v>Notvikens IK 13</v>
      </c>
      <c r="K66" s="39" t="s">
        <v>138</v>
      </c>
      <c r="L66" s="275" t="str">
        <f>F69</f>
        <v>BAIK P14</v>
      </c>
      <c r="M66" s="253" t="str">
        <f>F65</f>
        <v>Öjebyns IBF P13 L1</v>
      </c>
      <c r="N66" s="39" t="s">
        <v>138</v>
      </c>
      <c r="O66" s="254" t="str">
        <f>F68</f>
        <v>Notvikens IK 13</v>
      </c>
      <c r="P66" s="255" t="str">
        <f>F66</f>
        <v>Öjebyns IBF P14 L1</v>
      </c>
      <c r="Q66" s="90"/>
    </row>
    <row r="67" spans="5:19" ht="13.5" thickBot="1">
      <c r="E67" s="108">
        <v>3</v>
      </c>
      <c r="F67" s="124" t="s">
        <v>63</v>
      </c>
      <c r="G67" s="172"/>
      <c r="H67" s="39" t="s">
        <v>139</v>
      </c>
      <c r="I67" s="277" t="str">
        <f>F69</f>
        <v>BAIK P14</v>
      </c>
      <c r="J67" s="250" t="str">
        <f>F70</f>
        <v>Bensby UFF P13/14</v>
      </c>
      <c r="K67" s="39" t="s">
        <v>139</v>
      </c>
      <c r="L67" s="283" t="str">
        <f>F70</f>
        <v>Bensby UFF P13/14</v>
      </c>
      <c r="M67" s="252" t="str">
        <f>F69</f>
        <v>BAIK P14</v>
      </c>
      <c r="N67" s="39" t="s">
        <v>139</v>
      </c>
      <c r="O67" s="257" t="str">
        <f>F65</f>
        <v>Öjebyns IBF P13 L1</v>
      </c>
      <c r="P67" s="251" t="str">
        <f>F68</f>
        <v>Notvikens IK 13</v>
      </c>
      <c r="Q67" s="90"/>
    </row>
    <row r="68" spans="5:19">
      <c r="E68" s="108">
        <v>4</v>
      </c>
      <c r="F68" s="128" t="s">
        <v>64</v>
      </c>
      <c r="G68" s="172"/>
      <c r="H68" s="39" t="s">
        <v>139</v>
      </c>
      <c r="I68" s="257" t="str">
        <f>F65</f>
        <v>Öjebyns IBF P13 L1</v>
      </c>
      <c r="J68" s="251" t="str">
        <f>F68</f>
        <v>Notvikens IK 13</v>
      </c>
      <c r="K68" s="39" t="s">
        <v>139</v>
      </c>
      <c r="L68" s="258" t="str">
        <f>F67</f>
        <v>Öjebyns IBF P14 L2</v>
      </c>
      <c r="M68" s="253" t="str">
        <f>F65</f>
        <v>Öjebyns IBF P13 L1</v>
      </c>
      <c r="N68" s="39" t="s">
        <v>139</v>
      </c>
      <c r="O68" s="245" t="str">
        <f>F69</f>
        <v>BAIK P14</v>
      </c>
      <c r="P68" s="285" t="str">
        <f>F66</f>
        <v>Öjebyns IBF P14 L1</v>
      </c>
      <c r="Q68" s="90"/>
    </row>
    <row r="69" spans="5:19" ht="13.5" thickBot="1">
      <c r="E69" s="108">
        <v>5</v>
      </c>
      <c r="F69" s="287" t="s">
        <v>52</v>
      </c>
      <c r="G69" s="274"/>
      <c r="H69" s="39" t="s">
        <v>140</v>
      </c>
      <c r="I69" s="278" t="str">
        <f>F68</f>
        <v>Notvikens IK 13</v>
      </c>
      <c r="J69" s="252" t="str">
        <f>F69</f>
        <v>BAIK P14</v>
      </c>
      <c r="K69" s="39" t="s">
        <v>140</v>
      </c>
      <c r="L69" s="284" t="str">
        <f>F65</f>
        <v>Öjebyns IBF P13 L1</v>
      </c>
      <c r="M69" s="276" t="str">
        <f>F70</f>
        <v>Bensby UFF P13/14</v>
      </c>
      <c r="N69" s="39" t="s">
        <v>140</v>
      </c>
      <c r="O69" s="286" t="str">
        <f>F66</f>
        <v>Öjebyns IBF P14 L1</v>
      </c>
      <c r="P69" s="284" t="str">
        <f>F65</f>
        <v>Öjebyns IBF P13 L1</v>
      </c>
      <c r="Q69" s="90"/>
    </row>
    <row r="70" spans="5:19" ht="13.5" thickBot="1">
      <c r="E70" s="142">
        <v>6</v>
      </c>
      <c r="F70" s="288" t="s">
        <v>48</v>
      </c>
      <c r="G70" s="172"/>
      <c r="H70" s="39" t="s">
        <v>140</v>
      </c>
      <c r="I70" s="260" t="str">
        <f>F65</f>
        <v>Öjebyns IBF P13 L1</v>
      </c>
      <c r="J70" s="279" t="str">
        <f>F70</f>
        <v>Bensby UFF P13/14</v>
      </c>
      <c r="K70" s="39" t="s">
        <v>140</v>
      </c>
      <c r="L70" s="261" t="str">
        <f>F67</f>
        <v>Öjebyns IBF P14 L2</v>
      </c>
      <c r="M70" s="256" t="str">
        <f>F69</f>
        <v>BAIK P14</v>
      </c>
      <c r="N70" s="39" t="s">
        <v>140</v>
      </c>
      <c r="O70" s="262" t="str">
        <f>F69</f>
        <v>BAIK P14</v>
      </c>
      <c r="P70" s="271" t="str">
        <f>F68</f>
        <v>Notvikens IK 13</v>
      </c>
      <c r="Q70" s="90"/>
    </row>
    <row r="71" spans="5:19" ht="13.5" thickBot="1">
      <c r="E71" s="43"/>
      <c r="F71" s="39"/>
      <c r="G71" s="39"/>
      <c r="H71" s="42"/>
      <c r="I71" s="141"/>
      <c r="J71" s="141"/>
      <c r="K71" s="42"/>
      <c r="L71" s="33"/>
      <c r="M71" s="33"/>
      <c r="N71" s="42"/>
      <c r="O71" s="90"/>
      <c r="P71" s="90"/>
      <c r="Q71" s="90"/>
    </row>
    <row r="72" spans="5:19" ht="13.5" thickBot="1">
      <c r="E72" s="33"/>
      <c r="F72" s="33"/>
      <c r="G72" s="33"/>
      <c r="H72" s="295"/>
      <c r="I72" s="280" t="s">
        <v>98</v>
      </c>
      <c r="J72" s="179" t="s">
        <v>100</v>
      </c>
      <c r="K72" s="42"/>
      <c r="L72" s="193" t="s">
        <v>98</v>
      </c>
      <c r="M72" s="179" t="s">
        <v>103</v>
      </c>
      <c r="N72" s="42"/>
      <c r="O72" s="193" t="s">
        <v>98</v>
      </c>
      <c r="P72" s="179" t="s">
        <v>113</v>
      </c>
      <c r="Q72" s="90"/>
    </row>
    <row r="73" spans="5:19" ht="13.5" thickBot="1">
      <c r="E73" s="33"/>
      <c r="F73" s="33"/>
      <c r="G73" s="33"/>
      <c r="H73" s="295"/>
      <c r="I73" s="281" t="str">
        <f>F66</f>
        <v>Öjebyns IBF P14 L1</v>
      </c>
      <c r="J73" s="41" t="s">
        <v>84</v>
      </c>
      <c r="K73" s="42"/>
      <c r="L73" s="218" t="str">
        <f>F68</f>
        <v>Notvikens IK 13</v>
      </c>
      <c r="M73" s="41" t="s">
        <v>86</v>
      </c>
      <c r="N73" s="42"/>
      <c r="O73" s="218" t="str">
        <f>F70</f>
        <v>Bensby UFF P13/14</v>
      </c>
      <c r="P73" s="41" t="s">
        <v>104</v>
      </c>
      <c r="Q73" s="90"/>
    </row>
    <row r="74" spans="5:19" ht="13.5" thickBot="1">
      <c r="E74" s="33"/>
      <c r="F74" s="151"/>
      <c r="G74" s="151"/>
      <c r="H74" s="39" t="s">
        <v>138</v>
      </c>
      <c r="I74" s="289" t="str">
        <f>F66</f>
        <v>Öjebyns IBF P14 L1</v>
      </c>
      <c r="J74" s="282" t="str">
        <f>F67</f>
        <v>Öjebyns IBF P14 L2</v>
      </c>
      <c r="K74" s="39" t="s">
        <v>138</v>
      </c>
      <c r="L74" s="263" t="str">
        <f>F68</f>
        <v>Notvikens IK 13</v>
      </c>
      <c r="M74" s="264" t="str">
        <f>F67</f>
        <v>Öjebyns IBF P14 L2</v>
      </c>
      <c r="N74" s="39" t="s">
        <v>138</v>
      </c>
      <c r="O74" s="265" t="str">
        <f>F70</f>
        <v>Bensby UFF P13/14</v>
      </c>
      <c r="P74" s="266" t="str">
        <f>F67</f>
        <v>Öjebyns IBF P14 L2</v>
      </c>
      <c r="Q74" s="90"/>
    </row>
    <row r="75" spans="5:19">
      <c r="E75" s="33"/>
      <c r="F75" s="33"/>
      <c r="G75" s="33"/>
      <c r="H75" s="39" t="s">
        <v>138</v>
      </c>
      <c r="I75" s="290" t="str">
        <f>F65</f>
        <v>Öjebyns IBF P13 L1</v>
      </c>
      <c r="J75" s="275" t="str">
        <f>F69</f>
        <v>BAIK P14</v>
      </c>
      <c r="K75" s="39" t="s">
        <v>138</v>
      </c>
      <c r="L75" s="285" t="str">
        <f>F66</f>
        <v>Öjebyns IBF P14 L1</v>
      </c>
      <c r="M75" s="250" t="str">
        <f>F70</f>
        <v>Bensby UFF P13/14</v>
      </c>
      <c r="N75" s="39" t="s">
        <v>138</v>
      </c>
      <c r="O75" s="254" t="str">
        <f>F68</f>
        <v>Notvikens IK 13</v>
      </c>
      <c r="P75" s="255" t="str">
        <f>F66</f>
        <v>Öjebyns IBF P14 L1</v>
      </c>
      <c r="Q75" s="90"/>
    </row>
    <row r="76" spans="5:19">
      <c r="E76" s="33"/>
      <c r="F76" s="33"/>
      <c r="G76" s="33"/>
      <c r="H76" s="39" t="s">
        <v>139</v>
      </c>
      <c r="I76" s="291" t="str">
        <f>F67</f>
        <v>Öjebyns IBF P14 L2</v>
      </c>
      <c r="J76" s="253" t="str">
        <f>F65</f>
        <v>Öjebyns IBF P13 L1</v>
      </c>
      <c r="K76" s="39" t="s">
        <v>139</v>
      </c>
      <c r="L76" s="282" t="str">
        <f>F67</f>
        <v>Öjebyns IBF P14 L2</v>
      </c>
      <c r="M76" s="285" t="str">
        <f>F66</f>
        <v>Öjebyns IBF P14 L1</v>
      </c>
      <c r="N76" s="39" t="s">
        <v>139</v>
      </c>
      <c r="O76" s="258" t="str">
        <f>F67</f>
        <v>Öjebyns IBF P14 L2</v>
      </c>
      <c r="P76" s="251" t="str">
        <f>F68</f>
        <v>Notvikens IK 13</v>
      </c>
      <c r="Q76" s="90"/>
    </row>
    <row r="77" spans="5:19" ht="13.5" thickBot="1">
      <c r="E77" s="33"/>
      <c r="F77" s="33"/>
      <c r="G77" s="33"/>
      <c r="H77" s="39" t="s">
        <v>139</v>
      </c>
      <c r="I77" s="292" t="str">
        <f>F66</f>
        <v>Öjebyns IBF P14 L1</v>
      </c>
      <c r="J77" s="256" t="str">
        <f>F69</f>
        <v>BAIK P14</v>
      </c>
      <c r="K77" s="39" t="s">
        <v>139</v>
      </c>
      <c r="L77" s="254" t="str">
        <f>F68</f>
        <v>Notvikens IK 13</v>
      </c>
      <c r="M77" s="250" t="str">
        <f>F70</f>
        <v>Bensby UFF P13/14</v>
      </c>
      <c r="N77" s="39" t="s">
        <v>139</v>
      </c>
      <c r="O77" s="247" t="str">
        <f>F70</f>
        <v>Bensby UFF P13/14</v>
      </c>
      <c r="P77" s="255" t="str">
        <f>F66</f>
        <v>Öjebyns IBF P14 L1</v>
      </c>
      <c r="Q77" s="90"/>
    </row>
    <row r="78" spans="5:19" ht="13.5" thickBot="1">
      <c r="E78" s="33"/>
      <c r="F78" s="33"/>
      <c r="G78" s="33"/>
      <c r="H78" s="39" t="s">
        <v>140</v>
      </c>
      <c r="I78" s="293" t="str">
        <f>F69</f>
        <v>BAIK P14</v>
      </c>
      <c r="J78" s="267" t="str">
        <f>F67</f>
        <v>Öjebyns IBF P14 L2</v>
      </c>
      <c r="K78" s="39" t="s">
        <v>140</v>
      </c>
      <c r="L78" s="276" t="str">
        <f>F70</f>
        <v>Bensby UFF P13/14</v>
      </c>
      <c r="M78" s="264" t="str">
        <f>F67</f>
        <v>Öjebyns IBF P14 L2</v>
      </c>
      <c r="N78" s="39" t="s">
        <v>140</v>
      </c>
      <c r="O78" s="285" t="str">
        <f>F66</f>
        <v>Öjebyns IBF P14 L1</v>
      </c>
      <c r="P78" s="282" t="str">
        <f>F67</f>
        <v>Öjebyns IBF P14 L2</v>
      </c>
      <c r="Q78" s="90"/>
    </row>
    <row r="79" spans="5:19" ht="13.5" thickBot="1">
      <c r="E79" s="33"/>
      <c r="F79" s="33"/>
      <c r="G79" s="33"/>
      <c r="H79" s="39" t="s">
        <v>140</v>
      </c>
      <c r="I79" s="294" t="str">
        <f>F66</f>
        <v>Öjebyns IBF P14 L1</v>
      </c>
      <c r="J79" s="268" t="str">
        <f>F65</f>
        <v>Öjebyns IBF P13 L1</v>
      </c>
      <c r="K79" s="39" t="s">
        <v>140</v>
      </c>
      <c r="L79" s="269" t="str">
        <f>F68</f>
        <v>Notvikens IK 13</v>
      </c>
      <c r="M79" s="259" t="str">
        <f>F66</f>
        <v>Öjebyns IBF P14 L1</v>
      </c>
      <c r="N79" s="39" t="s">
        <v>140</v>
      </c>
      <c r="O79" s="270" t="str">
        <f>F70</f>
        <v>Bensby UFF P13/14</v>
      </c>
      <c r="P79" s="271" t="str">
        <f>F68</f>
        <v>Notvikens IK 13</v>
      </c>
      <c r="Q79" s="90"/>
    </row>
    <row r="80" spans="5:19" ht="13.5" thickBot="1">
      <c r="E80" s="79"/>
      <c r="F80" s="79"/>
      <c r="G80" s="79"/>
      <c r="H80" s="272"/>
      <c r="I80" s="272"/>
      <c r="J80" s="81"/>
      <c r="K80" s="272"/>
      <c r="L80" s="272"/>
      <c r="M80" s="273"/>
      <c r="N80" s="272"/>
      <c r="O80" s="272"/>
      <c r="P80" s="34"/>
      <c r="Q80" s="82"/>
      <c r="R80" s="82"/>
      <c r="S80" s="82"/>
    </row>
    <row r="81" spans="5:16" ht="13.5" thickBot="1">
      <c r="E81" s="92"/>
      <c r="F81" s="93" t="s">
        <v>97</v>
      </c>
      <c r="G81" s="196"/>
      <c r="H81" s="33"/>
      <c r="I81" s="36"/>
      <c r="J81" s="33"/>
      <c r="K81" s="33"/>
      <c r="M81" s="33"/>
      <c r="N81" s="33"/>
      <c r="O81" s="33"/>
      <c r="P81" s="33"/>
    </row>
    <row r="82" spans="5:16" ht="13.5" thickBot="1">
      <c r="E82" s="96"/>
      <c r="F82" s="213" t="s">
        <v>152</v>
      </c>
      <c r="G82" s="170"/>
      <c r="H82" s="38"/>
      <c r="I82" s="193" t="s">
        <v>98</v>
      </c>
      <c r="J82" s="175" t="s">
        <v>99</v>
      </c>
      <c r="K82" s="38"/>
      <c r="L82" s="193" t="s">
        <v>98</v>
      </c>
      <c r="M82" s="179" t="s">
        <v>100</v>
      </c>
      <c r="N82" s="33"/>
      <c r="O82" s="193" t="s">
        <v>98</v>
      </c>
      <c r="P82" s="179" t="s">
        <v>110</v>
      </c>
    </row>
    <row r="83" spans="5:16" ht="13.5" thickBot="1">
      <c r="E83" s="96"/>
      <c r="F83" s="99" t="s">
        <v>102</v>
      </c>
      <c r="G83" s="197"/>
      <c r="H83" s="33"/>
      <c r="I83" s="194" t="str">
        <f>F85</f>
        <v>Öjebyns IBF P14 L3</v>
      </c>
      <c r="J83" s="41" t="s">
        <v>85</v>
      </c>
      <c r="K83" s="42"/>
      <c r="L83" s="194" t="str">
        <f>F84</f>
        <v>Sunderby SK P13</v>
      </c>
      <c r="M83" s="41">
        <v>44534</v>
      </c>
      <c r="N83" s="42"/>
      <c r="O83" s="194" t="str">
        <f>F86</f>
        <v>Haparanda AIK P/F 12/13</v>
      </c>
      <c r="P83" s="41">
        <v>44570</v>
      </c>
    </row>
    <row r="84" spans="5:16">
      <c r="E84" s="108">
        <v>1</v>
      </c>
      <c r="F84" s="44" t="s">
        <v>77</v>
      </c>
      <c r="G84" s="173"/>
      <c r="H84" s="39" t="s">
        <v>138</v>
      </c>
      <c r="I84" s="45" t="str">
        <f>F85</f>
        <v>Öjebyns IBF P14 L3</v>
      </c>
      <c r="J84" s="46" t="str">
        <f>F86</f>
        <v>Haparanda AIK P/F 12/13</v>
      </c>
      <c r="K84" s="39" t="s">
        <v>138</v>
      </c>
      <c r="L84" s="47" t="str">
        <f>F84</f>
        <v>Sunderby SK P13</v>
      </c>
      <c r="M84" s="48" t="str">
        <f>F88</f>
        <v>Öjebyns IBF P14 L4</v>
      </c>
      <c r="N84" s="39" t="s">
        <v>138</v>
      </c>
      <c r="O84" s="49" t="str">
        <f>F86</f>
        <v>Haparanda AIK P/F 12/13</v>
      </c>
      <c r="P84" s="181" t="str">
        <f>F88</f>
        <v>Öjebyns IBF P14 L4</v>
      </c>
    </row>
    <row r="85" spans="5:16" ht="13.5" thickBot="1">
      <c r="E85" s="108">
        <v>2</v>
      </c>
      <c r="F85" s="51" t="s">
        <v>71</v>
      </c>
      <c r="G85" s="173"/>
      <c r="H85" s="39" t="s">
        <v>138</v>
      </c>
      <c r="I85" s="52" t="str">
        <f>F87</f>
        <v>Öjebyns IBF P13 L2</v>
      </c>
      <c r="J85" s="176" t="str">
        <f>F84</f>
        <v>Sunderby SK P13</v>
      </c>
      <c r="K85" s="39" t="s">
        <v>138</v>
      </c>
      <c r="L85" s="59" t="str">
        <f>F87</f>
        <v>Öjebyns IBF P13 L2</v>
      </c>
      <c r="M85" s="46" t="str">
        <f>F86</f>
        <v>Haparanda AIK P/F 12/13</v>
      </c>
      <c r="N85" s="39" t="s">
        <v>138</v>
      </c>
      <c r="O85" s="53" t="str">
        <f>F84</f>
        <v>Sunderby SK P13</v>
      </c>
      <c r="P85" s="55" t="str">
        <f>F85</f>
        <v>Öjebyns IBF P14 L3</v>
      </c>
    </row>
    <row r="86" spans="5:16" ht="13.5" thickBot="1">
      <c r="E86" s="108">
        <v>3</v>
      </c>
      <c r="F86" s="56" t="s">
        <v>74</v>
      </c>
      <c r="G86" s="173"/>
      <c r="H86" s="39" t="s">
        <v>139</v>
      </c>
      <c r="I86" s="177" t="str">
        <f>F86</f>
        <v>Haparanda AIK P/F 12/13</v>
      </c>
      <c r="J86" s="54" t="str">
        <f>F87</f>
        <v>Öjebyns IBF P13 L2</v>
      </c>
      <c r="K86" s="39" t="s">
        <v>139</v>
      </c>
      <c r="L86" s="180" t="str">
        <f>F88</f>
        <v>Öjebyns IBF P14 L4</v>
      </c>
      <c r="M86" s="59" t="str">
        <f>F87</f>
        <v>Öjebyns IBF P13 L2</v>
      </c>
      <c r="N86" s="39" t="s">
        <v>139</v>
      </c>
      <c r="O86" s="181" t="str">
        <f>F88</f>
        <v>Öjebyns IBF P14 L4</v>
      </c>
      <c r="P86" s="58" t="str">
        <f>F84</f>
        <v>Sunderby SK P13</v>
      </c>
    </row>
    <row r="87" spans="5:16" ht="13.5" thickBot="1">
      <c r="E87" s="108">
        <v>4</v>
      </c>
      <c r="F87" s="59" t="s">
        <v>69</v>
      </c>
      <c r="G87" s="173"/>
      <c r="H87" s="39" t="s">
        <v>139</v>
      </c>
      <c r="I87" s="60" t="str">
        <f>F85</f>
        <v>Öjebyns IBF P14 L3</v>
      </c>
      <c r="J87" s="58" t="str">
        <f>F84</f>
        <v>Sunderby SK P13</v>
      </c>
      <c r="K87" s="39" t="s">
        <v>139</v>
      </c>
      <c r="L87" s="53" t="str">
        <f>F84</f>
        <v>Sunderby SK P13</v>
      </c>
      <c r="M87" s="46" t="str">
        <f>F86</f>
        <v>Haparanda AIK P/F 12/13</v>
      </c>
      <c r="N87" s="39" t="s">
        <v>139</v>
      </c>
      <c r="O87" s="61" t="str">
        <f>F86</f>
        <v>Haparanda AIK P/F 12/13</v>
      </c>
      <c r="P87" s="51" t="str">
        <f>F85</f>
        <v>Öjebyns IBF P14 L3</v>
      </c>
    </row>
    <row r="88" spans="5:16" ht="13.5" thickBot="1">
      <c r="E88" s="142">
        <v>5</v>
      </c>
      <c r="F88" s="62" t="s">
        <v>73</v>
      </c>
      <c r="G88" s="173"/>
      <c r="H88" s="39" t="s">
        <v>140</v>
      </c>
      <c r="I88" s="178" t="str">
        <f>F84</f>
        <v>Sunderby SK P13</v>
      </c>
      <c r="J88" s="56" t="str">
        <f>F86</f>
        <v>Haparanda AIK P/F 12/13</v>
      </c>
      <c r="K88" s="39" t="s">
        <v>140</v>
      </c>
      <c r="L88" s="61" t="str">
        <f>F86</f>
        <v>Haparanda AIK P/F 12/13</v>
      </c>
      <c r="M88" s="181" t="str">
        <f>F88</f>
        <v>Öjebyns IBF P14 L4</v>
      </c>
      <c r="N88" s="39" t="s">
        <v>140</v>
      </c>
      <c r="O88" s="183" t="str">
        <f>F85</f>
        <v>Öjebyns IBF P14 L3</v>
      </c>
      <c r="P88" s="189" t="str">
        <f>F88</f>
        <v>Öjebyns IBF P14 L4</v>
      </c>
    </row>
    <row r="89" spans="5:16" ht="13.5" thickBot="1">
      <c r="E89" s="33"/>
      <c r="F89" s="64"/>
      <c r="G89" s="198"/>
      <c r="H89" s="39" t="s">
        <v>140</v>
      </c>
      <c r="I89" s="65" t="str">
        <f>F85</f>
        <v>Öjebyns IBF P14 L3</v>
      </c>
      <c r="J89" s="73" t="str">
        <f>F87</f>
        <v>Öjebyns IBF P13 L2</v>
      </c>
      <c r="K89" s="39" t="s">
        <v>140</v>
      </c>
      <c r="L89" s="190" t="str">
        <f>F84</f>
        <v>Sunderby SK P13</v>
      </c>
      <c r="M89" s="191" t="str">
        <f>F87</f>
        <v>Öjebyns IBF P13 L2</v>
      </c>
      <c r="N89" s="39" t="s">
        <v>140</v>
      </c>
      <c r="O89" s="187" t="str">
        <f>F86</f>
        <v>Haparanda AIK P/F 12/13</v>
      </c>
      <c r="P89" s="188" t="str">
        <f>F84</f>
        <v>Sunderby SK P13</v>
      </c>
    </row>
    <row r="90" spans="5:16" ht="13.5" thickBot="1">
      <c r="E90" s="33"/>
      <c r="F90" s="33"/>
      <c r="G90" s="199"/>
      <c r="H90" s="33"/>
      <c r="I90" s="42"/>
      <c r="J90" s="42"/>
      <c r="K90" s="39"/>
      <c r="L90" s="192"/>
      <c r="M90" s="192"/>
      <c r="N90" s="37"/>
      <c r="O90" s="37"/>
      <c r="P90" s="37"/>
    </row>
    <row r="91" spans="5:16" ht="13.5" thickBot="1">
      <c r="E91" s="33"/>
      <c r="F91" s="33"/>
      <c r="G91" s="199"/>
      <c r="H91" s="33"/>
      <c r="I91" s="193" t="s">
        <v>98</v>
      </c>
      <c r="J91" s="93" t="s">
        <v>103</v>
      </c>
      <c r="K91" s="39"/>
      <c r="L91" s="193" t="s">
        <v>98</v>
      </c>
      <c r="M91" s="175" t="s">
        <v>101</v>
      </c>
      <c r="N91" s="37"/>
    </row>
    <row r="92" spans="5:16" ht="13.5" thickBot="1">
      <c r="E92" s="33"/>
      <c r="F92" s="69"/>
      <c r="G92" s="200"/>
      <c r="H92" s="64"/>
      <c r="I92" s="194" t="str">
        <f>F88</f>
        <v>Öjebyns IBF P14 L4</v>
      </c>
      <c r="J92" s="41" t="s">
        <v>109</v>
      </c>
      <c r="K92" s="64"/>
      <c r="L92" s="194" t="str">
        <f>F87</f>
        <v>Öjebyns IBF P13 L2</v>
      </c>
      <c r="M92" s="41" t="s">
        <v>104</v>
      </c>
      <c r="N92" s="37"/>
    </row>
    <row r="93" spans="5:16" ht="13.5" thickBot="1">
      <c r="E93" s="33"/>
      <c r="F93" s="69"/>
      <c r="G93" s="200"/>
      <c r="H93" s="39" t="s">
        <v>138</v>
      </c>
      <c r="I93" s="70" t="str">
        <f>F88</f>
        <v>Öjebyns IBF P14 L4</v>
      </c>
      <c r="J93" s="71" t="str">
        <f>F86</f>
        <v>Haparanda AIK P/F 12/13</v>
      </c>
      <c r="K93" s="39" t="s">
        <v>138</v>
      </c>
      <c r="L93" s="72" t="str">
        <f>F87</f>
        <v>Öjebyns IBF P13 L2</v>
      </c>
      <c r="M93" s="48" t="str">
        <f>F88</f>
        <v>Öjebyns IBF P14 L4</v>
      </c>
      <c r="N93" s="37"/>
    </row>
    <row r="94" spans="5:16" ht="13.5" thickBot="1">
      <c r="E94" s="33"/>
      <c r="F94" s="39"/>
      <c r="G94" s="169"/>
      <c r="H94" s="39" t="s">
        <v>138</v>
      </c>
      <c r="I94" s="60" t="str">
        <f>F85</f>
        <v>Öjebyns IBF P14 L3</v>
      </c>
      <c r="J94" s="73" t="str">
        <f>F87</f>
        <v>Öjebyns IBF P13 L2</v>
      </c>
      <c r="K94" s="39" t="s">
        <v>138</v>
      </c>
      <c r="L94" s="60" t="str">
        <f>F85</f>
        <v>Öjebyns IBF P14 L3</v>
      </c>
      <c r="M94" s="74" t="str">
        <f>F84</f>
        <v>Sunderby SK P13</v>
      </c>
      <c r="N94" s="37"/>
    </row>
    <row r="95" spans="5:16" ht="13.5" thickBot="1">
      <c r="E95" s="33"/>
      <c r="F95" s="69"/>
      <c r="G95" s="200"/>
      <c r="H95" s="39" t="s">
        <v>139</v>
      </c>
      <c r="I95" s="56" t="str">
        <f>F86</f>
        <v>Haparanda AIK P/F 12/13</v>
      </c>
      <c r="J95" s="55" t="str">
        <f>F85</f>
        <v>Öjebyns IBF P14 L3</v>
      </c>
      <c r="K95" s="39" t="s">
        <v>139</v>
      </c>
      <c r="L95" s="62" t="str">
        <f>F88</f>
        <v>Öjebyns IBF P14 L4</v>
      </c>
      <c r="M95" s="55" t="str">
        <f>F85</f>
        <v>Öjebyns IBF P14 L3</v>
      </c>
      <c r="N95" s="37"/>
    </row>
    <row r="96" spans="5:16">
      <c r="E96" s="33"/>
      <c r="F96" s="39"/>
      <c r="G96" s="169"/>
      <c r="H96" s="39" t="s">
        <v>139</v>
      </c>
      <c r="I96" s="50" t="str">
        <f>F88</f>
        <v>Öjebyns IBF P14 L4</v>
      </c>
      <c r="J96" s="59" t="str">
        <f>F87</f>
        <v>Öjebyns IBF P13 L2</v>
      </c>
      <c r="K96" s="39" t="s">
        <v>139</v>
      </c>
      <c r="L96" s="52" t="str">
        <f>F87</f>
        <v>Öjebyns IBF P13 L2</v>
      </c>
      <c r="M96" s="176" t="str">
        <f>F84</f>
        <v>Sunderby SK P13</v>
      </c>
      <c r="N96" s="37"/>
    </row>
    <row r="97" spans="5:19">
      <c r="E97" s="33"/>
      <c r="F97" s="42"/>
      <c r="G97" s="201"/>
      <c r="H97" s="39" t="s">
        <v>140</v>
      </c>
      <c r="I97" s="59" t="str">
        <f>F87</f>
        <v>Öjebyns IBF P13 L2</v>
      </c>
      <c r="J97" s="56" t="str">
        <f>F86</f>
        <v>Haparanda AIK P/F 12/13</v>
      </c>
      <c r="K97" s="39" t="s">
        <v>140</v>
      </c>
      <c r="L97" s="176" t="str">
        <f>F84</f>
        <v>Sunderby SK P13</v>
      </c>
      <c r="M97" s="181" t="str">
        <f>F88</f>
        <v>Öjebyns IBF P14 L4</v>
      </c>
      <c r="N97" s="37"/>
    </row>
    <row r="98" spans="5:19" ht="13.5" thickBot="1">
      <c r="E98" s="33"/>
      <c r="F98" s="42"/>
      <c r="G98" s="201"/>
      <c r="H98" s="39" t="s">
        <v>140</v>
      </c>
      <c r="I98" s="76" t="str">
        <f>F88</f>
        <v>Öjebyns IBF P14 L4</v>
      </c>
      <c r="J98" s="77" t="str">
        <f>F85</f>
        <v>Öjebyns IBF P14 L3</v>
      </c>
      <c r="K98" s="39" t="s">
        <v>140</v>
      </c>
      <c r="L98" s="78" t="str">
        <f>F87</f>
        <v>Öjebyns IBF P13 L2</v>
      </c>
      <c r="M98" s="77" t="str">
        <f>F85</f>
        <v>Öjebyns IBF P14 L3</v>
      </c>
      <c r="N98" s="37"/>
    </row>
    <row r="99" spans="5:19" ht="13.5" thickBot="1">
      <c r="E99" s="33"/>
      <c r="F99" s="42"/>
      <c r="G99" s="201"/>
      <c r="H99" s="34"/>
      <c r="I99" s="34"/>
      <c r="J99" s="34"/>
      <c r="K99" s="34"/>
      <c r="L99" s="34"/>
      <c r="M99" s="34"/>
      <c r="N99" s="34"/>
      <c r="O99" s="34"/>
      <c r="P99" s="34"/>
      <c r="Q99" s="82"/>
      <c r="R99" s="82"/>
      <c r="S99" s="82"/>
    </row>
    <row r="100" spans="5:19" ht="13.5" thickBot="1">
      <c r="E100" s="92"/>
      <c r="F100" s="93" t="s">
        <v>112</v>
      </c>
      <c r="G100" s="203"/>
      <c r="H100" s="89"/>
      <c r="I100" s="36"/>
      <c r="J100" s="33"/>
      <c r="K100" s="33"/>
      <c r="M100" s="33"/>
      <c r="N100" s="33"/>
      <c r="O100" s="33"/>
      <c r="P100" s="33"/>
      <c r="Q100" s="90"/>
      <c r="R100" s="91"/>
      <c r="S100" s="91"/>
    </row>
    <row r="101" spans="5:19" ht="16.5" thickTop="1" thickBot="1">
      <c r="E101" s="96"/>
      <c r="F101" s="97" t="s">
        <v>155</v>
      </c>
      <c r="G101" s="204"/>
      <c r="H101" s="33"/>
      <c r="I101" s="208" t="s">
        <v>98</v>
      </c>
      <c r="J101" s="94" t="s">
        <v>99</v>
      </c>
      <c r="K101" s="38"/>
      <c r="L101" s="208" t="s">
        <v>98</v>
      </c>
      <c r="M101" s="95" t="s">
        <v>110</v>
      </c>
      <c r="N101" s="33"/>
      <c r="O101" s="210" t="s">
        <v>98</v>
      </c>
      <c r="P101" s="95" t="s">
        <v>101</v>
      </c>
      <c r="Q101" s="90"/>
      <c r="R101" s="208" t="s">
        <v>98</v>
      </c>
      <c r="S101" s="95" t="s">
        <v>114</v>
      </c>
    </row>
    <row r="102" spans="5:19" ht="15.75" thickBot="1">
      <c r="E102" s="96"/>
      <c r="F102" s="99" t="s">
        <v>102</v>
      </c>
      <c r="G102" s="205"/>
      <c r="H102" s="38"/>
      <c r="I102" s="209" t="str">
        <f>F103</f>
        <v>Alviks IK P14</v>
      </c>
      <c r="J102" s="98" t="s">
        <v>85</v>
      </c>
      <c r="K102" s="1"/>
      <c r="L102" s="209" t="str">
        <f>F109</f>
        <v>Bensby UFF P13/14</v>
      </c>
      <c r="M102" s="98" t="s">
        <v>84</v>
      </c>
      <c r="N102" s="33"/>
      <c r="O102" s="211" t="str">
        <f>F107</f>
        <v>Team Kalix IBK P14/15</v>
      </c>
      <c r="P102" s="98">
        <v>44590</v>
      </c>
      <c r="Q102" s="33"/>
      <c r="R102" s="209" t="str">
        <f>F108</f>
        <v>Sunderby SK P14</v>
      </c>
      <c r="S102" s="98">
        <v>44639</v>
      </c>
    </row>
    <row r="103" spans="5:19">
      <c r="E103" s="108">
        <v>1</v>
      </c>
      <c r="F103" s="109" t="s">
        <v>57</v>
      </c>
      <c r="G103" s="206"/>
      <c r="H103" s="39" t="s">
        <v>138</v>
      </c>
      <c r="I103" s="100" t="str">
        <f>F103</f>
        <v>Alviks IK P14</v>
      </c>
      <c r="J103" s="101" t="str">
        <f>F109</f>
        <v>Bensby UFF P13/14</v>
      </c>
      <c r="K103" s="39" t="s">
        <v>138</v>
      </c>
      <c r="L103" s="102" t="str">
        <f>F109</f>
        <v>Bensby UFF P13/14</v>
      </c>
      <c r="M103" s="103" t="str">
        <f>F104</f>
        <v>IBK Luleå P13/14</v>
      </c>
      <c r="N103" s="39" t="s">
        <v>138</v>
      </c>
      <c r="O103" s="104" t="str">
        <f>F107</f>
        <v>Team Kalix IBK P14/15</v>
      </c>
      <c r="P103" s="105" t="str">
        <f>F104</f>
        <v>IBK Luleå P13/14</v>
      </c>
      <c r="Q103" s="39" t="s">
        <v>138</v>
      </c>
      <c r="R103" s="106" t="str">
        <f>F108</f>
        <v>Sunderby SK P14</v>
      </c>
      <c r="S103" s="107" t="str">
        <f>F105</f>
        <v>Wibax IBF Piteå P14 L2</v>
      </c>
    </row>
    <row r="104" spans="5:19" ht="13.5" thickBot="1">
      <c r="E104" s="108">
        <v>2</v>
      </c>
      <c r="F104" s="117" t="s">
        <v>61</v>
      </c>
      <c r="G104" s="172"/>
      <c r="H104" s="39" t="s">
        <v>138</v>
      </c>
      <c r="I104" s="110" t="str">
        <f>F106</f>
        <v>Wibax IBF Piteå P14 L1</v>
      </c>
      <c r="J104" s="111" t="str">
        <f>F108</f>
        <v>Sunderby SK P14</v>
      </c>
      <c r="K104" s="39" t="s">
        <v>138</v>
      </c>
      <c r="L104" s="112" t="str">
        <f>F108</f>
        <v>Sunderby SK P14</v>
      </c>
      <c r="M104" s="113" t="str">
        <f>F107</f>
        <v>Team Kalix IBK P14/15</v>
      </c>
      <c r="N104" s="39" t="s">
        <v>138</v>
      </c>
      <c r="O104" s="114" t="str">
        <f>F108</f>
        <v>Sunderby SK P14</v>
      </c>
      <c r="P104" s="115" t="str">
        <f>F109</f>
        <v>Bensby UFF P13/14</v>
      </c>
      <c r="Q104" s="39" t="s">
        <v>138</v>
      </c>
      <c r="R104" s="116" t="str">
        <f>F103</f>
        <v>Alviks IK P14</v>
      </c>
      <c r="S104" s="115" t="str">
        <f>F109</f>
        <v>Bensby UFF P13/14</v>
      </c>
    </row>
    <row r="105" spans="5:19" ht="13.5" thickBot="1">
      <c r="E105" s="108">
        <v>3</v>
      </c>
      <c r="F105" s="124" t="s">
        <v>53</v>
      </c>
      <c r="G105" s="172"/>
      <c r="H105" s="39" t="s">
        <v>139</v>
      </c>
      <c r="I105" s="118" t="str">
        <f>F109</f>
        <v>Bensby UFF P13/14</v>
      </c>
      <c r="J105" s="119" t="str">
        <f>F106</f>
        <v>Wibax IBF Piteå P14 L1</v>
      </c>
      <c r="K105" s="39" t="s">
        <v>139</v>
      </c>
      <c r="L105" s="120" t="str">
        <f>F104</f>
        <v>IBK Luleå P13/14</v>
      </c>
      <c r="M105" s="111" t="str">
        <f>F108</f>
        <v>Sunderby SK P14</v>
      </c>
      <c r="N105" s="39" t="s">
        <v>139</v>
      </c>
      <c r="O105" s="121" t="str">
        <f>F104</f>
        <v>IBK Luleå P13/14</v>
      </c>
      <c r="P105" s="111" t="str">
        <f>F108</f>
        <v>Sunderby SK P14</v>
      </c>
      <c r="Q105" s="39" t="s">
        <v>139</v>
      </c>
      <c r="R105" s="122" t="str">
        <f>F105</f>
        <v>Wibax IBF Piteå P14 L2</v>
      </c>
      <c r="S105" s="123" t="str">
        <f>F103</f>
        <v>Alviks IK P14</v>
      </c>
    </row>
    <row r="106" spans="5:19" ht="13.5" thickBot="1">
      <c r="E106" s="108">
        <v>4</v>
      </c>
      <c r="F106" s="128" t="s">
        <v>49</v>
      </c>
      <c r="G106" s="172"/>
      <c r="H106" s="39" t="s">
        <v>139</v>
      </c>
      <c r="I106" s="116" t="str">
        <f>F103</f>
        <v>Alviks IK P14</v>
      </c>
      <c r="J106" s="111" t="str">
        <f>F108</f>
        <v>Sunderby SK P14</v>
      </c>
      <c r="K106" s="39" t="s">
        <v>139</v>
      </c>
      <c r="L106" s="125" t="str">
        <f>F109</f>
        <v>Bensby UFF P13/14</v>
      </c>
      <c r="M106" s="126" t="str">
        <f>F107</f>
        <v>Team Kalix IBK P14/15</v>
      </c>
      <c r="N106" s="39" t="s">
        <v>139</v>
      </c>
      <c r="O106" s="127" t="str">
        <f>F107</f>
        <v>Team Kalix IBK P14/15</v>
      </c>
      <c r="P106" s="115" t="str">
        <f>F109</f>
        <v>Bensby UFF P13/14</v>
      </c>
      <c r="Q106" s="39" t="s">
        <v>139</v>
      </c>
      <c r="R106" s="114" t="str">
        <f>F108</f>
        <v>Sunderby SK P14</v>
      </c>
      <c r="S106" s="115" t="str">
        <f>F109</f>
        <v>Bensby UFF P13/14</v>
      </c>
    </row>
    <row r="107" spans="5:19" ht="13.5" thickBot="1">
      <c r="E107" s="108">
        <v>5</v>
      </c>
      <c r="F107" s="132" t="s">
        <v>65</v>
      </c>
      <c r="G107" s="172"/>
      <c r="H107" s="39" t="s">
        <v>140</v>
      </c>
      <c r="I107" s="112" t="str">
        <f>F108</f>
        <v>Sunderby SK P14</v>
      </c>
      <c r="J107" s="115" t="str">
        <f>F109</f>
        <v>Bensby UFF P13/14</v>
      </c>
      <c r="K107" s="39" t="s">
        <v>140</v>
      </c>
      <c r="L107" s="129" t="str">
        <f>F107</f>
        <v>Team Kalix IBK P14/15</v>
      </c>
      <c r="M107" s="103" t="str">
        <f>F104</f>
        <v>IBK Luleå P13/14</v>
      </c>
      <c r="N107" s="39" t="s">
        <v>140</v>
      </c>
      <c r="O107" s="130" t="str">
        <f>F109</f>
        <v>Bensby UFF P13/14</v>
      </c>
      <c r="P107" s="103" t="str">
        <f>F104</f>
        <v>IBK Luleå P13/14</v>
      </c>
      <c r="Q107" s="39" t="s">
        <v>140</v>
      </c>
      <c r="R107" s="130" t="str">
        <f>F109</f>
        <v>Bensby UFF P13/14</v>
      </c>
      <c r="S107" s="131" t="str">
        <f>F105</f>
        <v>Wibax IBF Piteå P14 L2</v>
      </c>
    </row>
    <row r="108" spans="5:19" ht="13.5" thickBot="1">
      <c r="E108" s="108">
        <v>6</v>
      </c>
      <c r="F108" s="140" t="s">
        <v>67</v>
      </c>
      <c r="G108" s="172"/>
      <c r="H108" s="39" t="s">
        <v>140</v>
      </c>
      <c r="I108" s="133" t="str">
        <f>F103</f>
        <v>Alviks IK P14</v>
      </c>
      <c r="J108" s="134" t="str">
        <f>F106</f>
        <v>Wibax IBF Piteå P14 L1</v>
      </c>
      <c r="K108" s="39" t="s">
        <v>140</v>
      </c>
      <c r="L108" s="135" t="str">
        <f>F109</f>
        <v>Bensby UFF P13/14</v>
      </c>
      <c r="M108" s="136" t="str">
        <f>F108</f>
        <v>Sunderby SK P14</v>
      </c>
      <c r="N108" s="39" t="s">
        <v>140</v>
      </c>
      <c r="O108" s="137" t="str">
        <f>F107</f>
        <v>Team Kalix IBK P14/15</v>
      </c>
      <c r="P108" s="136" t="str">
        <f>F108</f>
        <v>Sunderby SK P14</v>
      </c>
      <c r="Q108" s="39" t="s">
        <v>140</v>
      </c>
      <c r="R108" s="138" t="str">
        <f>F108</f>
        <v>Sunderby SK P14</v>
      </c>
      <c r="S108" s="139" t="str">
        <f>F103</f>
        <v>Alviks IK P14</v>
      </c>
    </row>
    <row r="109" spans="5:19" ht="14.25" thickTop="1" thickBot="1">
      <c r="E109" s="142">
        <v>7</v>
      </c>
      <c r="F109" s="143" t="s">
        <v>48</v>
      </c>
      <c r="G109" s="172"/>
      <c r="H109" s="33"/>
      <c r="I109" s="141"/>
      <c r="J109" s="141"/>
      <c r="K109" s="35"/>
      <c r="L109" s="33"/>
      <c r="M109" s="33"/>
      <c r="N109" s="90"/>
      <c r="O109" s="90"/>
      <c r="P109" s="90"/>
      <c r="Q109" s="33"/>
      <c r="R109" s="141"/>
      <c r="S109" s="141"/>
    </row>
    <row r="110" spans="5:19" ht="14.25" thickTop="1" thickBot="1">
      <c r="E110" s="33"/>
      <c r="F110" s="33"/>
      <c r="G110" s="172"/>
      <c r="H110" s="33"/>
      <c r="I110" s="208" t="s">
        <v>98</v>
      </c>
      <c r="J110" s="95" t="s">
        <v>100</v>
      </c>
      <c r="K110" s="37"/>
      <c r="L110" s="208" t="s">
        <v>98</v>
      </c>
      <c r="M110" s="95" t="s">
        <v>103</v>
      </c>
      <c r="N110" s="90"/>
      <c r="O110" s="208" t="s">
        <v>98</v>
      </c>
      <c r="P110" s="94" t="s">
        <v>113</v>
      </c>
      <c r="Q110" s="90"/>
      <c r="R110" s="90"/>
      <c r="S110" s="90"/>
    </row>
    <row r="111" spans="5:19" ht="15.75" thickBot="1">
      <c r="E111" s="33"/>
      <c r="F111" s="33"/>
      <c r="G111" s="199"/>
      <c r="H111" s="33"/>
      <c r="I111" s="209" t="str">
        <f>F104</f>
        <v>IBK Luleå P13/14</v>
      </c>
      <c r="J111" s="98" t="s">
        <v>85</v>
      </c>
      <c r="K111" s="37"/>
      <c r="L111" s="209" t="str">
        <f>F106</f>
        <v>Wibax IBF Piteå P14 L1</v>
      </c>
      <c r="M111" s="98" t="s">
        <v>86</v>
      </c>
      <c r="N111" s="35"/>
      <c r="O111" s="209" t="str">
        <f>F105</f>
        <v>Wibax IBF Piteå P14 L2</v>
      </c>
      <c r="P111" s="98" t="s">
        <v>109</v>
      </c>
      <c r="Q111" s="33"/>
      <c r="R111" s="144"/>
      <c r="S111" s="144"/>
    </row>
    <row r="112" spans="5:19" ht="15.75" thickBot="1">
      <c r="E112" s="33"/>
      <c r="F112" s="151"/>
      <c r="G112" s="199"/>
      <c r="H112" s="39" t="s">
        <v>138</v>
      </c>
      <c r="I112" s="145" t="str">
        <f>F104</f>
        <v>IBK Luleå P13/14</v>
      </c>
      <c r="J112" s="146" t="str">
        <f>F106</f>
        <v>Wibax IBF Piteå P14 L1</v>
      </c>
      <c r="K112" s="39" t="s">
        <v>138</v>
      </c>
      <c r="L112" s="147" t="str">
        <f>F106</f>
        <v>Wibax IBF Piteå P14 L1</v>
      </c>
      <c r="M112" s="148" t="str">
        <f>F105</f>
        <v>Wibax IBF Piteå P14 L2</v>
      </c>
      <c r="N112" s="39" t="s">
        <v>138</v>
      </c>
      <c r="O112" s="149" t="str">
        <f>F105</f>
        <v>Wibax IBF Piteå P14 L2</v>
      </c>
      <c r="P112" s="150" t="str">
        <f>F103</f>
        <v>Alviks IK P14</v>
      </c>
      <c r="Q112" s="33"/>
      <c r="R112" s="144"/>
      <c r="S112" s="144"/>
    </row>
    <row r="113" spans="5:19" ht="15">
      <c r="E113" s="33"/>
      <c r="F113" s="33"/>
      <c r="G113" s="207"/>
      <c r="H113" s="39" t="s">
        <v>138</v>
      </c>
      <c r="I113" s="122" t="str">
        <f>F105</f>
        <v>Wibax IBF Piteå P14 L2</v>
      </c>
      <c r="J113" s="113" t="str">
        <f>F107</f>
        <v>Team Kalix IBK P14/15</v>
      </c>
      <c r="K113" s="39" t="s">
        <v>138</v>
      </c>
      <c r="L113" s="152" t="str">
        <f>F103</f>
        <v>Alviks IK P14</v>
      </c>
      <c r="M113" s="153" t="str">
        <f>F107</f>
        <v>Team Kalix IBK P14/15</v>
      </c>
      <c r="N113" s="39" t="s">
        <v>138</v>
      </c>
      <c r="O113" s="121" t="str">
        <f>F104</f>
        <v>IBK Luleå P13/14</v>
      </c>
      <c r="P113" s="154" t="str">
        <f>F106</f>
        <v>Wibax IBF Piteå P14 L1</v>
      </c>
      <c r="Q113" s="33"/>
      <c r="R113" s="144"/>
      <c r="S113" s="144"/>
    </row>
    <row r="114" spans="5:19" ht="15">
      <c r="E114" s="33"/>
      <c r="F114" s="33"/>
      <c r="G114" s="199"/>
      <c r="H114" s="39" t="s">
        <v>139</v>
      </c>
      <c r="I114" s="110" t="str">
        <f>F106</f>
        <v>Wibax IBF Piteå P14 L1</v>
      </c>
      <c r="J114" s="148" t="str">
        <f>F105</f>
        <v>Wibax IBF Piteå P14 L2</v>
      </c>
      <c r="K114" s="39" t="s">
        <v>139</v>
      </c>
      <c r="L114" s="155" t="str">
        <f>F105</f>
        <v>Wibax IBF Piteå P14 L2</v>
      </c>
      <c r="M114" s="123" t="str">
        <f>F103</f>
        <v>Alviks IK P14</v>
      </c>
      <c r="N114" s="39" t="s">
        <v>139</v>
      </c>
      <c r="O114" s="152" t="str">
        <f>F103</f>
        <v>Alviks IK P14</v>
      </c>
      <c r="P114" s="156" t="str">
        <f>F104</f>
        <v>IBK Luleå P13/14</v>
      </c>
      <c r="Q114" s="33"/>
      <c r="R114" s="144"/>
      <c r="S114" s="33"/>
    </row>
    <row r="115" spans="5:19" ht="15.75" thickBot="1">
      <c r="E115" s="33"/>
      <c r="F115" s="33"/>
      <c r="G115" s="199"/>
      <c r="H115" s="39" t="s">
        <v>139</v>
      </c>
      <c r="I115" s="121" t="str">
        <f>F104</f>
        <v>IBK Luleå P13/14</v>
      </c>
      <c r="J115" s="126" t="str">
        <f>F107</f>
        <v>Team Kalix IBK P14/15</v>
      </c>
      <c r="K115" s="39" t="s">
        <v>139</v>
      </c>
      <c r="L115" s="157" t="str">
        <f>F106</f>
        <v>Wibax IBF Piteå P14 L1</v>
      </c>
      <c r="M115" s="113" t="str">
        <f>F107</f>
        <v>Team Kalix IBK P14/15</v>
      </c>
      <c r="N115" s="39" t="s">
        <v>139</v>
      </c>
      <c r="O115" s="122" t="str">
        <f>F105</f>
        <v>Wibax IBF Piteå P14 L2</v>
      </c>
      <c r="P115" s="146" t="str">
        <f>F106</f>
        <v>Wibax IBF Piteå P14 L1</v>
      </c>
      <c r="Q115" s="33"/>
      <c r="R115" s="144"/>
      <c r="S115" s="33"/>
    </row>
    <row r="116" spans="5:19">
      <c r="E116" s="33"/>
      <c r="F116" s="33"/>
      <c r="G116" s="199"/>
      <c r="H116" s="39" t="s">
        <v>140</v>
      </c>
      <c r="I116" s="129" t="str">
        <f>F107</f>
        <v>Team Kalix IBK P14/15</v>
      </c>
      <c r="J116" s="119" t="str">
        <f>F106</f>
        <v>Wibax IBF Piteå P14 L1</v>
      </c>
      <c r="K116" s="39" t="s">
        <v>140</v>
      </c>
      <c r="L116" s="127" t="str">
        <f>F107</f>
        <v>Team Kalix IBK P14/15</v>
      </c>
      <c r="M116" s="148" t="str">
        <f>F105</f>
        <v>Wibax IBF Piteå P14 L2</v>
      </c>
      <c r="N116" s="39" t="s">
        <v>140</v>
      </c>
      <c r="O116" s="157" t="str">
        <f>F106</f>
        <v>Wibax IBF Piteå P14 L1</v>
      </c>
      <c r="P116" s="123" t="str">
        <f>F103</f>
        <v>Alviks IK P14</v>
      </c>
      <c r="Q116" s="33"/>
      <c r="R116" s="33"/>
      <c r="S116" s="33"/>
    </row>
    <row r="117" spans="5:19" ht="13.5" thickBot="1">
      <c r="E117" s="33"/>
      <c r="F117" s="33"/>
      <c r="G117" s="199"/>
      <c r="H117" s="39" t="s">
        <v>140</v>
      </c>
      <c r="I117" s="158" t="str">
        <f>F104</f>
        <v>IBK Luleå P13/14</v>
      </c>
      <c r="J117" s="159" t="str">
        <f>F105</f>
        <v>Wibax IBF Piteå P14 L2</v>
      </c>
      <c r="K117" s="39" t="s">
        <v>140</v>
      </c>
      <c r="L117" s="160" t="str">
        <f>F106</f>
        <v>Wibax IBF Piteå P14 L1</v>
      </c>
      <c r="M117" s="161" t="str">
        <f>F103</f>
        <v>Alviks IK P14</v>
      </c>
      <c r="N117" s="39" t="s">
        <v>140</v>
      </c>
      <c r="O117" s="162" t="str">
        <f>F105</f>
        <v>Wibax IBF Piteå P14 L2</v>
      </c>
      <c r="P117" s="163" t="str">
        <f>F104</f>
        <v>IBK Luleå P13/14</v>
      </c>
      <c r="Q117" s="33"/>
      <c r="R117" s="33"/>
      <c r="S117" s="33"/>
    </row>
    <row r="118" spans="5:19" ht="14.25" thickTop="1" thickBot="1">
      <c r="E118" s="79"/>
      <c r="F118" s="79"/>
      <c r="G118" s="202"/>
      <c r="H118" s="80"/>
      <c r="I118" s="81"/>
      <c r="J118" s="79"/>
      <c r="K118" s="79"/>
      <c r="L118" s="82"/>
      <c r="M118" s="79"/>
      <c r="N118" s="80"/>
      <c r="O118" s="80"/>
      <c r="P118" s="80"/>
      <c r="Q118" s="82"/>
      <c r="R118" s="82"/>
      <c r="S118" s="82"/>
    </row>
  </sheetData>
  <sheetProtection algorithmName="SHA-512" hashValue="qOUOcZ/ZfmWmn7PISl8X9vewAJVKQVYquglSDMhBYBraPH9YyeKHkUOYb9BW/zKPsREfW7tcII8BUKWGjQluFQ==" saltValue="56YnrVcHBHSS8y8B/bmVOw==" spinCount="100000" sheet="1" objects="1" scenarios="1"/>
  <pageMargins left="0.7" right="0.7" top="0.75" bottom="0.75" header="0.3" footer="0.3"/>
  <ignoredErrors>
    <ignoredError sqref="I84 M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08C1-2266-40EF-AF0F-8B13FCB42F9E}">
  <dimension ref="A1:S42"/>
  <sheetViews>
    <sheetView tabSelected="1" zoomScaleNormal="100" workbookViewId="0">
      <selection activeCell="C24" sqref="C24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style="2" customWidth="1"/>
    <col min="8" max="8" width="3.5703125" bestFit="1" customWidth="1"/>
    <col min="9" max="10" width="24.7109375" bestFit="1" customWidth="1"/>
    <col min="11" max="11" width="3.5703125" bestFit="1" customWidth="1"/>
    <col min="12" max="13" width="24.7109375" bestFit="1" customWidth="1"/>
    <col min="14" max="14" width="3.5703125" bestFit="1" customWidth="1"/>
    <col min="15" max="16" width="24.7109375" bestFit="1" customWidth="1"/>
    <col min="17" max="17" width="4" customWidth="1"/>
    <col min="18" max="19" width="23.140625" customWidth="1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32.25">
      <c r="A2" s="186" t="s">
        <v>136</v>
      </c>
      <c r="B2" s="11"/>
      <c r="D2" s="4"/>
      <c r="E2" s="5"/>
      <c r="F2" s="4"/>
      <c r="G2" s="4"/>
      <c r="H2" s="5"/>
      <c r="I2" s="4"/>
      <c r="J2" s="5"/>
      <c r="K2" s="4"/>
      <c r="L2" s="3"/>
      <c r="M2" s="3"/>
    </row>
    <row r="3" spans="1:16" ht="15">
      <c r="C3" s="12" t="s">
        <v>119</v>
      </c>
      <c r="D3" s="4"/>
      <c r="E3" s="4"/>
      <c r="F3" s="4"/>
      <c r="G3" s="4"/>
      <c r="H3" s="4"/>
      <c r="I3" s="4"/>
      <c r="J3" s="4"/>
      <c r="K3" s="4"/>
      <c r="L3" s="3"/>
      <c r="M3" s="3"/>
    </row>
    <row r="4" spans="1:16" ht="13.5" thickBot="1">
      <c r="A4" s="13" t="s">
        <v>81</v>
      </c>
      <c r="B4" s="14" t="s">
        <v>82</v>
      </c>
      <c r="C4" s="14" t="s">
        <v>83</v>
      </c>
      <c r="D4" s="6"/>
      <c r="E4" s="33"/>
      <c r="F4" s="212"/>
      <c r="G4" s="202"/>
      <c r="H4" s="80"/>
      <c r="I4" s="81"/>
      <c r="J4" s="79"/>
      <c r="K4" s="79"/>
      <c r="L4" s="82"/>
      <c r="M4" s="79"/>
      <c r="N4" s="80"/>
      <c r="O4" s="80"/>
      <c r="P4" s="80"/>
    </row>
    <row r="5" spans="1:16" ht="13.5" thickBot="1">
      <c r="A5" s="15"/>
      <c r="B5" s="16"/>
      <c r="C5" s="17" t="s">
        <v>156</v>
      </c>
      <c r="D5" s="8"/>
      <c r="E5" s="92"/>
      <c r="F5" s="93" t="s">
        <v>120</v>
      </c>
      <c r="G5" s="215"/>
      <c r="H5" s="165"/>
      <c r="I5" s="164"/>
      <c r="J5" s="165"/>
      <c r="K5" s="165"/>
      <c r="L5" s="165"/>
      <c r="M5" s="165"/>
      <c r="N5" s="33"/>
      <c r="O5" s="33"/>
      <c r="P5" s="33"/>
    </row>
    <row r="6" spans="1:16" ht="13.5" thickBot="1">
      <c r="A6" s="85" t="s">
        <v>58</v>
      </c>
      <c r="B6" s="18">
        <v>1</v>
      </c>
      <c r="C6" s="296" t="s">
        <v>189</v>
      </c>
      <c r="D6" s="9"/>
      <c r="E6" s="96"/>
      <c r="F6" s="213" t="s">
        <v>158</v>
      </c>
      <c r="G6" s="196"/>
      <c r="H6" s="42"/>
      <c r="I6" s="193" t="s">
        <v>98</v>
      </c>
      <c r="J6" s="175" t="s">
        <v>99</v>
      </c>
      <c r="K6" s="42"/>
      <c r="L6" s="193" t="s">
        <v>98</v>
      </c>
      <c r="M6" s="175" t="s">
        <v>110</v>
      </c>
      <c r="N6" s="222"/>
      <c r="O6" s="223"/>
      <c r="P6" s="172"/>
    </row>
    <row r="7" spans="1:16" ht="14.25" thickBot="1">
      <c r="A7" s="84" t="s">
        <v>54</v>
      </c>
      <c r="B7" s="19">
        <v>2</v>
      </c>
      <c r="C7" s="31" t="s">
        <v>190</v>
      </c>
      <c r="D7" s="9"/>
      <c r="E7" s="96"/>
      <c r="F7" s="99" t="s">
        <v>102</v>
      </c>
      <c r="G7" s="170"/>
      <c r="H7" s="42"/>
      <c r="I7" s="218" t="str">
        <f>F8</f>
        <v>IBF Argentum F13</v>
      </c>
      <c r="J7" s="41">
        <v>44513</v>
      </c>
      <c r="K7" s="42"/>
      <c r="L7" s="218" t="str">
        <f>F10</f>
        <v>Team Kalix IBK F12/13</v>
      </c>
      <c r="M7" s="41">
        <v>44591</v>
      </c>
      <c r="N7" s="224"/>
      <c r="O7" s="225"/>
      <c r="P7" s="174"/>
    </row>
    <row r="8" spans="1:16" ht="13.5">
      <c r="A8" s="84" t="s">
        <v>62</v>
      </c>
      <c r="B8" s="19">
        <v>3</v>
      </c>
      <c r="C8" s="31" t="s">
        <v>164</v>
      </c>
      <c r="D8" s="10"/>
      <c r="E8" s="108">
        <v>1</v>
      </c>
      <c r="F8" s="44" t="s">
        <v>58</v>
      </c>
      <c r="G8" s="197"/>
      <c r="H8" s="39" t="s">
        <v>138</v>
      </c>
      <c r="I8" s="44" t="str">
        <f>F8</f>
        <v>IBF Argentum F13</v>
      </c>
      <c r="J8" s="51" t="str">
        <f>F9</f>
        <v>Öjebyns IBF F13</v>
      </c>
      <c r="K8" s="39" t="s">
        <v>138</v>
      </c>
      <c r="L8" s="56" t="str">
        <f>F10</f>
        <v>Team Kalix IBK F12/13</v>
      </c>
      <c r="M8" s="44" t="str">
        <f>F8</f>
        <v>IBF Argentum F13</v>
      </c>
      <c r="N8" s="226"/>
      <c r="O8" s="173"/>
      <c r="P8" s="173"/>
    </row>
    <row r="9" spans="1:16" ht="14.25" thickBot="1">
      <c r="A9" s="84" t="s">
        <v>50</v>
      </c>
      <c r="B9" s="19">
        <v>4</v>
      </c>
      <c r="C9" s="31" t="s">
        <v>266</v>
      </c>
      <c r="D9" s="3"/>
      <c r="E9" s="108">
        <v>2</v>
      </c>
      <c r="F9" s="51" t="s">
        <v>54</v>
      </c>
      <c r="G9" s="173"/>
      <c r="H9" s="39" t="s">
        <v>138</v>
      </c>
      <c r="I9" s="59" t="str">
        <f>F11</f>
        <v>K4 IF F12/13</v>
      </c>
      <c r="J9" s="56" t="str">
        <f>F10</f>
        <v>Team Kalix IBK F12/13</v>
      </c>
      <c r="K9" s="39" t="s">
        <v>138</v>
      </c>
      <c r="L9" s="59" t="str">
        <f>F11</f>
        <v>K4 IF F12/13</v>
      </c>
      <c r="M9" s="51" t="str">
        <f>F9</f>
        <v>Öjebyns IBF F13</v>
      </c>
      <c r="N9" s="226"/>
      <c r="O9" s="173"/>
      <c r="P9" s="173"/>
    </row>
    <row r="10" spans="1:16" ht="13.5" thickBot="1">
      <c r="A10" s="83"/>
      <c r="B10" s="16"/>
      <c r="C10" s="17" t="s">
        <v>157</v>
      </c>
      <c r="D10" s="3"/>
      <c r="E10" s="108">
        <v>3</v>
      </c>
      <c r="F10" s="56" t="s">
        <v>62</v>
      </c>
      <c r="G10" s="173"/>
      <c r="H10" s="39" t="s">
        <v>139</v>
      </c>
      <c r="I10" s="51" t="str">
        <f>F9</f>
        <v>Öjebyns IBF F13</v>
      </c>
      <c r="J10" s="59" t="str">
        <f>F11</f>
        <v>K4 IF F12/13</v>
      </c>
      <c r="K10" s="39" t="s">
        <v>139</v>
      </c>
      <c r="L10" s="44" t="str">
        <f>F8</f>
        <v>IBF Argentum F13</v>
      </c>
      <c r="M10" s="59" t="str">
        <f>F11</f>
        <v>K4 IF F12/13</v>
      </c>
      <c r="N10" s="226"/>
      <c r="O10" s="173"/>
      <c r="P10" s="173"/>
    </row>
    <row r="11" spans="1:16" ht="14.25" thickBot="1">
      <c r="A11" s="84" t="s">
        <v>75</v>
      </c>
      <c r="B11" s="19">
        <v>1</v>
      </c>
      <c r="C11" s="32" t="s">
        <v>229</v>
      </c>
      <c r="D11" s="3"/>
      <c r="E11" s="142">
        <v>4</v>
      </c>
      <c r="F11" s="185" t="s">
        <v>50</v>
      </c>
      <c r="G11" s="173"/>
      <c r="H11" s="39" t="s">
        <v>139</v>
      </c>
      <c r="I11" s="44" t="str">
        <f>F8</f>
        <v>IBF Argentum F13</v>
      </c>
      <c r="J11" s="56" t="str">
        <f>F10</f>
        <v>Team Kalix IBK F12/13</v>
      </c>
      <c r="K11" s="39" t="s">
        <v>139</v>
      </c>
      <c r="L11" s="56" t="str">
        <f>F10</f>
        <v>Team Kalix IBK F12/13</v>
      </c>
      <c r="M11" s="51" t="str">
        <f>F9</f>
        <v>Öjebyns IBF F13</v>
      </c>
      <c r="N11" s="226"/>
      <c r="O11" s="173"/>
      <c r="P11" s="173"/>
    </row>
    <row r="12" spans="1:16" ht="14.25" thickBot="1">
      <c r="A12" s="84" t="s">
        <v>130</v>
      </c>
      <c r="B12" s="19">
        <v>2</v>
      </c>
      <c r="C12" s="32" t="s">
        <v>181</v>
      </c>
      <c r="D12" s="3"/>
      <c r="E12" s="33"/>
      <c r="F12" s="42"/>
      <c r="G12" s="173"/>
      <c r="H12" s="39" t="s">
        <v>140</v>
      </c>
      <c r="I12" s="56" t="str">
        <f>F10</f>
        <v>Team Kalix IBK F12/13</v>
      </c>
      <c r="J12" s="51" t="str">
        <f>F9</f>
        <v>Öjebyns IBF F13</v>
      </c>
      <c r="K12" s="39" t="s">
        <v>140</v>
      </c>
      <c r="L12" s="51" t="str">
        <f>F9</f>
        <v>Öjebyns IBF F13</v>
      </c>
      <c r="M12" s="44" t="str">
        <f>F8</f>
        <v>IBF Argentum F13</v>
      </c>
      <c r="N12" s="226"/>
      <c r="O12" s="173"/>
      <c r="P12" s="173"/>
    </row>
    <row r="13" spans="1:16" ht="14.25" thickBot="1">
      <c r="A13" s="84" t="s">
        <v>129</v>
      </c>
      <c r="B13" s="19">
        <v>3</v>
      </c>
      <c r="C13" s="31" t="s">
        <v>194</v>
      </c>
      <c r="D13" s="3"/>
      <c r="E13" s="33"/>
      <c r="F13" s="42"/>
      <c r="G13" s="201"/>
      <c r="H13" s="39" t="s">
        <v>140</v>
      </c>
      <c r="I13" s="184" t="str">
        <f>F8</f>
        <v>IBF Argentum F13</v>
      </c>
      <c r="J13" s="185" t="str">
        <f>F11</f>
        <v>K4 IF F12/13</v>
      </c>
      <c r="K13" s="39" t="s">
        <v>140</v>
      </c>
      <c r="L13" s="177" t="str">
        <f>F10</f>
        <v>Team Kalix IBK F12/13</v>
      </c>
      <c r="M13" s="185" t="str">
        <f>F11</f>
        <v>K4 IF F12/13</v>
      </c>
      <c r="N13" s="226"/>
      <c r="O13" s="173"/>
      <c r="P13" s="173"/>
    </row>
    <row r="14" spans="1:16" ht="14.25" thickBot="1">
      <c r="A14" s="84" t="s">
        <v>79</v>
      </c>
      <c r="B14" s="19">
        <v>4</v>
      </c>
      <c r="C14" s="31" t="s">
        <v>165</v>
      </c>
      <c r="D14" s="3"/>
      <c r="E14" s="33"/>
      <c r="F14" s="42"/>
      <c r="G14" s="201"/>
      <c r="H14" s="42"/>
      <c r="I14" s="42"/>
      <c r="J14" s="42"/>
      <c r="K14" s="42"/>
      <c r="L14" s="42"/>
      <c r="M14" s="42"/>
      <c r="N14" s="37"/>
      <c r="O14" s="37"/>
      <c r="P14" s="37"/>
    </row>
    <row r="15" spans="1:16" ht="13.5" thickBot="1">
      <c r="A15" s="1"/>
      <c r="B15" s="27"/>
      <c r="C15" s="28"/>
      <c r="D15" s="3"/>
      <c r="E15" s="33"/>
      <c r="F15" s="42"/>
      <c r="G15" s="201"/>
      <c r="H15" s="42"/>
      <c r="I15" s="193" t="s">
        <v>98</v>
      </c>
      <c r="J15" s="175" t="s">
        <v>100</v>
      </c>
      <c r="K15" s="42"/>
      <c r="L15" s="193" t="s">
        <v>98</v>
      </c>
      <c r="M15" s="175" t="s">
        <v>103</v>
      </c>
      <c r="N15" s="37"/>
    </row>
    <row r="16" spans="1:16" ht="16.5" thickBot="1">
      <c r="A16" s="29" t="s">
        <v>87</v>
      </c>
      <c r="B16" s="27"/>
      <c r="C16" s="28"/>
      <c r="D16" s="3"/>
      <c r="E16" s="33"/>
      <c r="F16" s="42"/>
      <c r="G16" s="201"/>
      <c r="H16" s="42"/>
      <c r="I16" s="218" t="str">
        <f>F9</f>
        <v>Öjebyns IBF F13</v>
      </c>
      <c r="J16" s="41" t="s">
        <v>84</v>
      </c>
      <c r="K16" s="42"/>
      <c r="L16" s="218" t="str">
        <f>F11</f>
        <v>K4 IF F12/13</v>
      </c>
      <c r="M16" s="41" t="s">
        <v>109</v>
      </c>
      <c r="N16" s="37"/>
    </row>
    <row r="17" spans="1:19" ht="16.5" thickBot="1">
      <c r="A17" s="30" t="s">
        <v>310</v>
      </c>
      <c r="B17" s="27"/>
      <c r="D17" s="3"/>
      <c r="E17" s="33"/>
      <c r="F17" s="42"/>
      <c r="G17" s="201"/>
      <c r="H17" s="39" t="s">
        <v>138</v>
      </c>
      <c r="I17" s="51" t="str">
        <f>F9</f>
        <v>Öjebyns IBF F13</v>
      </c>
      <c r="J17" s="59" t="str">
        <f>F11</f>
        <v>K4 IF F12/13</v>
      </c>
      <c r="K17" s="39" t="s">
        <v>138</v>
      </c>
      <c r="L17" s="59" t="str">
        <f>F11</f>
        <v>K4 IF F12/13</v>
      </c>
      <c r="M17" s="56" t="str">
        <f>F10</f>
        <v>Team Kalix IBK F12/13</v>
      </c>
      <c r="N17" s="37"/>
    </row>
    <row r="18" spans="1:19" ht="16.5" thickBot="1">
      <c r="A18" s="30" t="s">
        <v>311</v>
      </c>
      <c r="B18" s="27"/>
      <c r="C18" s="28"/>
      <c r="D18" s="3"/>
      <c r="E18" s="33"/>
      <c r="F18" s="42"/>
      <c r="G18" s="201"/>
      <c r="H18" s="39" t="s">
        <v>138</v>
      </c>
      <c r="I18" s="44" t="str">
        <f>F8</f>
        <v>IBF Argentum F13</v>
      </c>
      <c r="J18" s="56" t="str">
        <f>F10</f>
        <v>Team Kalix IBK F12/13</v>
      </c>
      <c r="K18" s="39" t="s">
        <v>138</v>
      </c>
      <c r="L18" s="51" t="str">
        <f>F9</f>
        <v>Öjebyns IBF F13</v>
      </c>
      <c r="M18" s="44" t="str">
        <f>F8</f>
        <v>IBF Argentum F13</v>
      </c>
      <c r="N18" s="37"/>
    </row>
    <row r="19" spans="1:19" ht="16.5" thickBot="1">
      <c r="A19" s="30" t="s">
        <v>312</v>
      </c>
      <c r="B19" s="27"/>
      <c r="C19" s="27"/>
      <c r="D19" s="3"/>
      <c r="E19" s="33"/>
      <c r="F19" s="42"/>
      <c r="G19" s="201"/>
      <c r="H19" s="39" t="s">
        <v>139</v>
      </c>
      <c r="I19" s="59" t="str">
        <f>F11</f>
        <v>K4 IF F12/13</v>
      </c>
      <c r="J19" s="44" t="str">
        <f>F8</f>
        <v>IBF Argentum F13</v>
      </c>
      <c r="K19" s="39" t="s">
        <v>139</v>
      </c>
      <c r="L19" s="56" t="str">
        <f>F10</f>
        <v>Team Kalix IBK F12/13</v>
      </c>
      <c r="M19" s="51" t="str">
        <f>F9</f>
        <v>Öjebyns IBF F13</v>
      </c>
      <c r="N19" s="37"/>
    </row>
    <row r="20" spans="1:19" ht="16.5" thickBot="1">
      <c r="A20" s="30" t="s">
        <v>313</v>
      </c>
      <c r="B20" s="27"/>
      <c r="C20" s="28"/>
      <c r="D20" s="3"/>
      <c r="E20" s="33"/>
      <c r="F20" s="42"/>
      <c r="G20" s="201"/>
      <c r="H20" s="39" t="s">
        <v>139</v>
      </c>
      <c r="I20" s="51" t="str">
        <f>F9</f>
        <v>Öjebyns IBF F13</v>
      </c>
      <c r="J20" s="56" t="str">
        <f>F10</f>
        <v>Team Kalix IBK F12/13</v>
      </c>
      <c r="K20" s="39" t="s">
        <v>139</v>
      </c>
      <c r="L20" s="59" t="str">
        <f>F11</f>
        <v>K4 IF F12/13</v>
      </c>
      <c r="M20" s="44" t="str">
        <f>F8</f>
        <v>IBF Argentum F13</v>
      </c>
      <c r="N20" s="37"/>
    </row>
    <row r="21" spans="1:19" ht="16.5" thickBot="1">
      <c r="A21" s="30" t="s">
        <v>314</v>
      </c>
      <c r="B21" s="27"/>
      <c r="C21" s="27"/>
      <c r="D21" s="3"/>
      <c r="E21" s="33"/>
      <c r="F21" s="42"/>
      <c r="G21" s="201"/>
      <c r="H21" s="39" t="s">
        <v>140</v>
      </c>
      <c r="I21" s="56" t="str">
        <f>F10</f>
        <v>Team Kalix IBK F12/13</v>
      </c>
      <c r="J21" s="59" t="str">
        <f>F11</f>
        <v>K4 IF F12/13</v>
      </c>
      <c r="K21" s="39" t="s">
        <v>140</v>
      </c>
      <c r="L21" s="44" t="str">
        <f>F8</f>
        <v>IBF Argentum F13</v>
      </c>
      <c r="M21" s="56" t="str">
        <f>F10</f>
        <v>Team Kalix IBK F12/13</v>
      </c>
      <c r="N21" s="37"/>
    </row>
    <row r="22" spans="1:19" ht="16.5" thickBot="1">
      <c r="A22" s="30" t="s">
        <v>315</v>
      </c>
      <c r="D22" s="3"/>
      <c r="E22" s="33"/>
      <c r="F22" s="42"/>
      <c r="G22" s="201"/>
      <c r="H22" s="39" t="s">
        <v>140</v>
      </c>
      <c r="I22" s="183" t="str">
        <f>F9</f>
        <v>Öjebyns IBF F13</v>
      </c>
      <c r="J22" s="184" t="str">
        <f>F8</f>
        <v>IBF Argentum F13</v>
      </c>
      <c r="K22" s="39" t="s">
        <v>140</v>
      </c>
      <c r="L22" s="185" t="str">
        <f>F11</f>
        <v>K4 IF F12/13</v>
      </c>
      <c r="M22" s="183" t="str">
        <f>F9</f>
        <v>Öjebyns IBF F13</v>
      </c>
      <c r="N22" s="37"/>
    </row>
    <row r="23" spans="1:19" ht="13.5" thickBot="1">
      <c r="D23" s="3"/>
      <c r="E23" s="33"/>
      <c r="F23" s="79"/>
      <c r="G23" s="202"/>
      <c r="H23" s="80"/>
      <c r="I23" s="81"/>
      <c r="J23" s="79"/>
      <c r="K23" s="79"/>
      <c r="L23" s="82"/>
      <c r="M23" s="79"/>
      <c r="N23" s="80"/>
      <c r="O23" s="80"/>
      <c r="P23" s="80"/>
      <c r="Q23" s="82"/>
      <c r="R23" s="82"/>
      <c r="S23" s="82"/>
    </row>
    <row r="24" spans="1:19" ht="16.5" thickBot="1">
      <c r="A24" s="29" t="s">
        <v>87</v>
      </c>
      <c r="D24" s="3"/>
      <c r="E24" s="92"/>
      <c r="F24" s="93" t="s">
        <v>120</v>
      </c>
      <c r="G24" s="215"/>
      <c r="H24" s="165"/>
      <c r="I24" s="164"/>
      <c r="J24" s="165"/>
      <c r="K24" s="165"/>
      <c r="L24" s="165"/>
      <c r="M24" s="165"/>
      <c r="N24" s="237"/>
      <c r="O24" s="237"/>
      <c r="P24" s="237"/>
    </row>
    <row r="25" spans="1:19" ht="16.5" thickBot="1">
      <c r="A25" s="30" t="s">
        <v>316</v>
      </c>
      <c r="D25" s="3"/>
      <c r="E25" s="96"/>
      <c r="F25" s="213" t="s">
        <v>159</v>
      </c>
      <c r="G25" s="196"/>
      <c r="H25" s="42"/>
      <c r="I25" s="193" t="s">
        <v>98</v>
      </c>
      <c r="J25" s="175" t="s">
        <v>99</v>
      </c>
      <c r="K25" s="42"/>
      <c r="L25" s="193" t="s">
        <v>98</v>
      </c>
      <c r="M25" s="164" t="s">
        <v>110</v>
      </c>
      <c r="N25" s="222"/>
      <c r="O25" s="223"/>
      <c r="P25" s="172"/>
    </row>
    <row r="26" spans="1:19" ht="16.5" thickBot="1">
      <c r="A26" s="30" t="s">
        <v>317</v>
      </c>
      <c r="D26" s="3"/>
      <c r="E26" s="96"/>
      <c r="F26" s="99" t="s">
        <v>102</v>
      </c>
      <c r="G26" s="170"/>
      <c r="H26" s="42"/>
      <c r="I26" s="218" t="str">
        <f>F27</f>
        <v>BAIK F13/14</v>
      </c>
      <c r="J26" s="41" t="s">
        <v>85</v>
      </c>
      <c r="K26" s="42"/>
      <c r="L26" s="218" t="str">
        <f>F29</f>
        <v xml:space="preserve">Wibax IBF Piteå F14 </v>
      </c>
      <c r="M26" s="228">
        <v>44211</v>
      </c>
      <c r="N26" s="222"/>
      <c r="O26" s="7"/>
      <c r="P26" s="174"/>
    </row>
    <row r="27" spans="1:19" ht="15.75">
      <c r="A27" s="30" t="s">
        <v>318</v>
      </c>
      <c r="D27" s="3"/>
      <c r="E27" s="108">
        <v>1</v>
      </c>
      <c r="F27" s="44" t="s">
        <v>75</v>
      </c>
      <c r="G27" s="197"/>
      <c r="H27" s="39" t="s">
        <v>138</v>
      </c>
      <c r="I27" s="44" t="str">
        <f>F27</f>
        <v>BAIK F13/14</v>
      </c>
      <c r="J27" s="51" t="str">
        <f>F28</f>
        <v>Alviks IK F12-14</v>
      </c>
      <c r="K27" s="39" t="s">
        <v>138</v>
      </c>
      <c r="L27" s="56" t="str">
        <f>F29</f>
        <v xml:space="preserve">Wibax IBF Piteå F14 </v>
      </c>
      <c r="M27" s="229" t="str">
        <f>F27</f>
        <v>BAIK F13/14</v>
      </c>
      <c r="N27" s="226"/>
      <c r="O27" s="204"/>
      <c r="P27" s="204"/>
    </row>
    <row r="28" spans="1:19" ht="16.5" thickBot="1">
      <c r="A28" s="30" t="s">
        <v>319</v>
      </c>
      <c r="D28" s="3"/>
      <c r="E28" s="108">
        <v>2</v>
      </c>
      <c r="F28" s="51" t="s">
        <v>130</v>
      </c>
      <c r="G28" s="173"/>
      <c r="H28" s="39" t="s">
        <v>138</v>
      </c>
      <c r="I28" s="59" t="str">
        <f>F30</f>
        <v>Team Kalix IBK  F14/15</v>
      </c>
      <c r="J28" s="56" t="str">
        <f>F29</f>
        <v xml:space="preserve">Wibax IBF Piteå F14 </v>
      </c>
      <c r="K28" s="39" t="s">
        <v>138</v>
      </c>
      <c r="L28" s="59" t="str">
        <f>F30</f>
        <v>Team Kalix IBK  F14/15</v>
      </c>
      <c r="M28" s="230" t="str">
        <f>F28</f>
        <v>Alviks IK F12-14</v>
      </c>
      <c r="N28" s="226"/>
      <c r="O28" s="204"/>
      <c r="P28" s="204"/>
    </row>
    <row r="29" spans="1:19" ht="16.5" thickBot="1">
      <c r="A29" s="30" t="s">
        <v>320</v>
      </c>
      <c r="D29" s="3"/>
      <c r="E29" s="108">
        <v>3</v>
      </c>
      <c r="F29" s="56" t="s">
        <v>129</v>
      </c>
      <c r="G29" s="173"/>
      <c r="H29" s="39" t="s">
        <v>139</v>
      </c>
      <c r="I29" s="51" t="str">
        <f>F28</f>
        <v>Alviks IK F12-14</v>
      </c>
      <c r="J29" s="59" t="str">
        <f>F30</f>
        <v>Team Kalix IBK  F14/15</v>
      </c>
      <c r="K29" s="39" t="s">
        <v>139</v>
      </c>
      <c r="L29" s="44" t="str">
        <f>F27</f>
        <v>BAIK F13/14</v>
      </c>
      <c r="M29" s="231" t="str">
        <f>F30</f>
        <v>Team Kalix IBK  F14/15</v>
      </c>
      <c r="N29" s="226"/>
      <c r="O29" s="204"/>
      <c r="P29" s="204"/>
    </row>
    <row r="30" spans="1:19" ht="16.5" thickBot="1">
      <c r="A30" s="30" t="s">
        <v>321</v>
      </c>
      <c r="D30" s="3"/>
      <c r="E30" s="142">
        <v>4</v>
      </c>
      <c r="F30" s="185" t="s">
        <v>79</v>
      </c>
      <c r="G30" s="173"/>
      <c r="H30" s="39" t="s">
        <v>139</v>
      </c>
      <c r="I30" s="44" t="str">
        <f>F27</f>
        <v>BAIK F13/14</v>
      </c>
      <c r="J30" s="56" t="str">
        <f>F29</f>
        <v xml:space="preserve">Wibax IBF Piteå F14 </v>
      </c>
      <c r="K30" s="39" t="s">
        <v>139</v>
      </c>
      <c r="L30" s="56" t="str">
        <f>F29</f>
        <v xml:space="preserve">Wibax IBF Piteå F14 </v>
      </c>
      <c r="M30" s="230" t="str">
        <f>F28</f>
        <v>Alviks IK F12-14</v>
      </c>
      <c r="N30" s="226"/>
      <c r="O30" s="204"/>
      <c r="P30" s="204"/>
    </row>
    <row r="31" spans="1:19" ht="13.5" thickBot="1">
      <c r="D31" s="3"/>
      <c r="E31" s="33"/>
      <c r="F31" s="42"/>
      <c r="G31" s="173"/>
      <c r="H31" s="39" t="s">
        <v>140</v>
      </c>
      <c r="I31" s="56" t="str">
        <f>F29</f>
        <v xml:space="preserve">Wibax IBF Piteå F14 </v>
      </c>
      <c r="J31" s="51" t="str">
        <f>F28</f>
        <v>Alviks IK F12-14</v>
      </c>
      <c r="K31" s="39" t="s">
        <v>140</v>
      </c>
      <c r="L31" s="51" t="str">
        <f>F28</f>
        <v>Alviks IK F12-14</v>
      </c>
      <c r="M31" s="229" t="str">
        <f>F27</f>
        <v>BAIK F13/14</v>
      </c>
      <c r="N31" s="226"/>
      <c r="O31" s="204"/>
      <c r="P31" s="204"/>
    </row>
    <row r="32" spans="1:19" ht="13.5" thickBot="1">
      <c r="D32" s="3"/>
      <c r="E32" s="33"/>
      <c r="F32" s="42"/>
      <c r="G32" s="201"/>
      <c r="H32" s="39" t="s">
        <v>140</v>
      </c>
      <c r="I32" s="184" t="str">
        <f>F27</f>
        <v>BAIK F13/14</v>
      </c>
      <c r="J32" s="185" t="str">
        <f>F30</f>
        <v>Team Kalix IBK  F14/15</v>
      </c>
      <c r="K32" s="39" t="s">
        <v>140</v>
      </c>
      <c r="L32" s="177" t="str">
        <f>F29</f>
        <v xml:space="preserve">Wibax IBF Piteå F14 </v>
      </c>
      <c r="M32" s="232" t="str">
        <f>F30</f>
        <v>Team Kalix IBK  F14/15</v>
      </c>
      <c r="N32" s="226"/>
      <c r="O32" s="204"/>
      <c r="P32" s="204"/>
    </row>
    <row r="33" spans="5:19" ht="13.5" thickBot="1">
      <c r="E33" s="33"/>
      <c r="F33" s="42"/>
      <c r="G33" s="201"/>
      <c r="H33" s="42"/>
      <c r="I33" s="42"/>
      <c r="J33" s="42"/>
      <c r="K33" s="42"/>
      <c r="L33" s="42"/>
      <c r="M33" s="42"/>
      <c r="N33" s="238"/>
      <c r="O33" s="238"/>
      <c r="P33" s="238"/>
    </row>
    <row r="34" spans="5:19" ht="13.5" thickBot="1">
      <c r="E34" s="33"/>
      <c r="F34" s="42"/>
      <c r="G34" s="201"/>
      <c r="H34" s="42"/>
      <c r="I34" s="193" t="s">
        <v>98</v>
      </c>
      <c r="J34" s="175" t="s">
        <v>100</v>
      </c>
      <c r="K34" s="42"/>
      <c r="L34" s="193" t="s">
        <v>98</v>
      </c>
      <c r="M34" s="164" t="s">
        <v>103</v>
      </c>
      <c r="N34" s="242"/>
      <c r="O34" s="223"/>
      <c r="P34" s="173"/>
    </row>
    <row r="35" spans="5:19" ht="13.5" thickBot="1">
      <c r="E35" s="33"/>
      <c r="F35" s="42"/>
      <c r="G35" s="201"/>
      <c r="H35" s="42"/>
      <c r="I35" s="218" t="str">
        <f>F28</f>
        <v>Alviks IK F12-14</v>
      </c>
      <c r="J35" s="41" t="s">
        <v>244</v>
      </c>
      <c r="K35" s="42"/>
      <c r="L35" s="218" t="str">
        <f>F30</f>
        <v>Team Kalix IBK  F14/15</v>
      </c>
      <c r="M35" s="228" t="s">
        <v>245</v>
      </c>
      <c r="N35" s="243"/>
      <c r="O35" s="7"/>
      <c r="P35" s="174"/>
    </row>
    <row r="36" spans="5:19" ht="13.5" thickBot="1">
      <c r="E36" s="33"/>
      <c r="F36" s="42"/>
      <c r="G36" s="201"/>
      <c r="H36" s="39" t="s">
        <v>138</v>
      </c>
      <c r="I36" s="51" t="str">
        <f>F28</f>
        <v>Alviks IK F12-14</v>
      </c>
      <c r="J36" s="59" t="str">
        <f>F30</f>
        <v>Team Kalix IBK  F14/15</v>
      </c>
      <c r="K36" s="39" t="s">
        <v>138</v>
      </c>
      <c r="L36" s="59" t="str">
        <f>F30</f>
        <v>Team Kalix IBK  F14/15</v>
      </c>
      <c r="M36" s="233" t="str">
        <f>F29</f>
        <v xml:space="preserve">Wibax IBF Piteå F14 </v>
      </c>
      <c r="N36" s="226"/>
      <c r="O36" s="204"/>
      <c r="P36" s="204"/>
    </row>
    <row r="37" spans="5:19" ht="13.5" thickBot="1">
      <c r="E37" s="33"/>
      <c r="F37" s="42"/>
      <c r="G37" s="201"/>
      <c r="H37" s="39" t="s">
        <v>139</v>
      </c>
      <c r="I37" s="44" t="str">
        <f>F27</f>
        <v>BAIK F13/14</v>
      </c>
      <c r="J37" s="56" t="str">
        <f>F29</f>
        <v xml:space="preserve">Wibax IBF Piteå F14 </v>
      </c>
      <c r="K37" s="39" t="s">
        <v>138</v>
      </c>
      <c r="L37" s="51" t="str">
        <f>F28</f>
        <v>Alviks IK F12-14</v>
      </c>
      <c r="M37" s="229" t="str">
        <f>F27</f>
        <v>BAIK F13/14</v>
      </c>
      <c r="N37" s="226"/>
      <c r="O37" s="204"/>
      <c r="P37" s="204"/>
    </row>
    <row r="38" spans="5:19" ht="13.5" thickBot="1">
      <c r="E38" s="33"/>
      <c r="F38" s="42"/>
      <c r="G38" s="201"/>
      <c r="H38" s="39" t="s">
        <v>140</v>
      </c>
      <c r="I38" s="59" t="str">
        <f>F30</f>
        <v>Team Kalix IBK  F14/15</v>
      </c>
      <c r="J38" s="44" t="str">
        <f>F27</f>
        <v>BAIK F13/14</v>
      </c>
      <c r="K38" s="39" t="s">
        <v>139</v>
      </c>
      <c r="L38" s="56" t="str">
        <f>F29</f>
        <v xml:space="preserve">Wibax IBF Piteå F14 </v>
      </c>
      <c r="M38" s="230" t="str">
        <f>F28</f>
        <v>Alviks IK F12-14</v>
      </c>
      <c r="N38" s="226"/>
      <c r="O38" s="204"/>
      <c r="P38" s="204"/>
    </row>
    <row r="39" spans="5:19" ht="13.5" thickBot="1">
      <c r="E39" s="33"/>
      <c r="F39" s="42"/>
      <c r="G39" s="201"/>
      <c r="H39" s="39" t="s">
        <v>141</v>
      </c>
      <c r="I39" s="51" t="str">
        <f>F28</f>
        <v>Alviks IK F12-14</v>
      </c>
      <c r="J39" s="56" t="str">
        <f>F29</f>
        <v xml:space="preserve">Wibax IBF Piteå F14 </v>
      </c>
      <c r="K39" s="39" t="s">
        <v>139</v>
      </c>
      <c r="L39" s="59" t="str">
        <f>F30</f>
        <v>Team Kalix IBK  F14/15</v>
      </c>
      <c r="M39" s="229" t="str">
        <f>F27</f>
        <v>BAIK F13/14</v>
      </c>
      <c r="N39" s="226"/>
      <c r="O39" s="204"/>
      <c r="P39" s="204"/>
    </row>
    <row r="40" spans="5:19" ht="13.5" thickBot="1">
      <c r="E40" s="33"/>
      <c r="F40" s="42"/>
      <c r="G40" s="201"/>
      <c r="H40" s="39" t="s">
        <v>142</v>
      </c>
      <c r="I40" s="56" t="str">
        <f>F29</f>
        <v xml:space="preserve">Wibax IBF Piteå F14 </v>
      </c>
      <c r="J40" s="59" t="str">
        <f>F30</f>
        <v>Team Kalix IBK  F14/15</v>
      </c>
      <c r="K40" s="39" t="s">
        <v>140</v>
      </c>
      <c r="L40" s="44" t="str">
        <f>F27</f>
        <v>BAIK F13/14</v>
      </c>
      <c r="M40" s="233" t="str">
        <f>F29</f>
        <v xml:space="preserve">Wibax IBF Piteå F14 </v>
      </c>
      <c r="N40" s="226"/>
      <c r="O40" s="204"/>
      <c r="P40" s="204"/>
    </row>
    <row r="41" spans="5:19" ht="13.5" thickBot="1">
      <c r="E41" s="33"/>
      <c r="F41" s="42"/>
      <c r="G41" s="201"/>
      <c r="H41" s="39" t="s">
        <v>143</v>
      </c>
      <c r="I41" s="183" t="str">
        <f>F28</f>
        <v>Alviks IK F12-14</v>
      </c>
      <c r="J41" s="184" t="str">
        <f>F27</f>
        <v>BAIK F13/14</v>
      </c>
      <c r="K41" s="39" t="s">
        <v>140</v>
      </c>
      <c r="L41" s="185" t="str">
        <f>F30</f>
        <v>Team Kalix IBK  F14/15</v>
      </c>
      <c r="M41" s="234" t="str">
        <f>F28</f>
        <v>Alviks IK F12-14</v>
      </c>
      <c r="N41" s="226"/>
      <c r="O41" s="204"/>
      <c r="P41" s="204"/>
    </row>
    <row r="42" spans="5:19" ht="13.5" thickBot="1">
      <c r="E42" s="79"/>
      <c r="F42" s="79"/>
      <c r="G42" s="202"/>
      <c r="H42" s="80"/>
      <c r="I42" s="81"/>
      <c r="J42" s="79"/>
      <c r="K42" s="79"/>
      <c r="L42" s="82"/>
      <c r="M42" s="79"/>
      <c r="N42" s="34"/>
      <c r="O42" s="34"/>
      <c r="P42" s="34"/>
      <c r="Q42" s="82"/>
      <c r="R42" s="82"/>
      <c r="S42" s="82"/>
    </row>
  </sheetData>
  <sheetProtection algorithmName="SHA-512" hashValue="RV/Vmzs4kemE892hd/LeSdqvG5nTIEQZSysHXUT2K4Ze9owqL8HbovidX1YWs2c4PbqpPrgOUhL5EwhkEXfOOQ==" saltValue="zbiJJYphM28qHkA7XXuX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Pojkar Blå</vt:lpstr>
      <vt:lpstr>Flickor Blå</vt:lpstr>
      <vt:lpstr>Pojkar Grön</vt:lpstr>
      <vt:lpstr>Flickor Grön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Conny</cp:lastModifiedBy>
  <dcterms:created xsi:type="dcterms:W3CDTF">2021-10-18T15:09:51Z</dcterms:created>
  <dcterms:modified xsi:type="dcterms:W3CDTF">2021-10-22T12:25:09Z</dcterms:modified>
</cp:coreProperties>
</file>