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pas\Desktop\Sofia\Innebandy\"/>
    </mc:Choice>
  </mc:AlternateContent>
  <xr:revisionPtr revIDLastSave="0" documentId="13_ncr:1_{F8A98313-F0BA-40EA-9625-90DD1968DF6F}" xr6:coauthVersionLast="47" xr6:coauthVersionMax="47" xr10:uidLastSave="{00000000-0000-0000-0000-000000000000}"/>
  <bookViews>
    <workbookView xWindow="-110" yWindow="-110" windowWidth="19420" windowHeight="10420" activeTab="1" xr2:uid="{DB89129F-F944-474A-9373-4C1EFDCD4BE7}"/>
  </bookViews>
  <sheets>
    <sheet name="Serie. Domaravgifter" sheetId="2" r:id="rId1"/>
    <sheet name="Lagets Budgetpalnering 23-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C8" i="1"/>
  <c r="B5" i="1"/>
  <c r="B8" i="1" s="1"/>
  <c r="C18" i="1" l="1"/>
  <c r="B18" i="1"/>
  <c r="B20" i="1" s="1"/>
  <c r="C2" i="1" s="1"/>
  <c r="C20" i="1" l="1"/>
</calcChain>
</file>

<file path=xl/sharedStrings.xml><?xml version="1.0" encoding="utf-8"?>
<sst xmlns="http://schemas.openxmlformats.org/spreadsheetml/2006/main" count="19" uniqueCount="19">
  <si>
    <t>Domarrespott/ersättning</t>
  </si>
  <si>
    <t>Utfall 230430</t>
  </si>
  <si>
    <t>Budget 23/24</t>
  </si>
  <si>
    <t>Ingående balans</t>
  </si>
  <si>
    <t>Fika, Entre, Lotter</t>
  </si>
  <si>
    <t>Intäkt sponsring</t>
  </si>
  <si>
    <t>Summa intäkter</t>
  </si>
  <si>
    <t>Inköp material och varor</t>
  </si>
  <si>
    <t>Seriespel</t>
  </si>
  <si>
    <t>Domare</t>
  </si>
  <si>
    <t>Övriga kostnader</t>
  </si>
  <si>
    <t>Summa kostnader</t>
  </si>
  <si>
    <t>Resultat</t>
  </si>
  <si>
    <t>Utgående balans (likvida mdel)</t>
  </si>
  <si>
    <t>Cupavgifter</t>
  </si>
  <si>
    <t>Resor</t>
  </si>
  <si>
    <t>F13-15</t>
  </si>
  <si>
    <t xml:space="preserve">Övriga intäkter </t>
  </si>
  <si>
    <t>Egen försäljning/lagavgift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</si>
</sst>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1" fillId="0" borderId="8" xfId="1" applyNumberFormat="1" applyFont="1" applyBorder="1" applyAlignment="1">
      <alignment horizontal="center"/>
    </xf>
    <xf numFmtId="0" fontId="1" fillId="3" borderId="1" xfId="0" applyFont="1" applyFill="1" applyBorder="1"/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0</xdr:rowOff>
    </xdr:from>
    <xdr:to>
      <xdr:col>10</xdr:col>
      <xdr:colOff>458057</xdr:colOff>
      <xdr:row>26</xdr:row>
      <xdr:rowOff>76822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F19A091-A126-4101-8104-2617919FF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571500"/>
          <a:ext cx="6144482" cy="4458322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27</xdr:row>
      <xdr:rowOff>0</xdr:rowOff>
    </xdr:from>
    <xdr:to>
      <xdr:col>10</xdr:col>
      <xdr:colOff>572423</xdr:colOff>
      <xdr:row>47</xdr:row>
      <xdr:rowOff>143427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92CE386-11C6-4B6B-A680-3EC318A77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5143500"/>
          <a:ext cx="6611273" cy="3953427"/>
        </a:xfrm>
        <a:prstGeom prst="rect">
          <a:avLst/>
        </a:prstGeom>
      </xdr:spPr>
    </xdr:pic>
    <xdr:clientData/>
  </xdr:twoCellAnchor>
  <xdr:twoCellAnchor editAs="oneCell">
    <xdr:from>
      <xdr:col>10</xdr:col>
      <xdr:colOff>409575</xdr:colOff>
      <xdr:row>29</xdr:row>
      <xdr:rowOff>161925</xdr:rowOff>
    </xdr:from>
    <xdr:to>
      <xdr:col>16</xdr:col>
      <xdr:colOff>153240</xdr:colOff>
      <xdr:row>45</xdr:row>
      <xdr:rowOff>403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A06FA13-802E-4B17-9E57-8F464C86B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05575" y="5686425"/>
          <a:ext cx="6020640" cy="2886478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10</xdr:row>
      <xdr:rowOff>152400</xdr:rowOff>
    </xdr:from>
    <xdr:to>
      <xdr:col>19</xdr:col>
      <xdr:colOff>534525</xdr:colOff>
      <xdr:row>21</xdr:row>
      <xdr:rowOff>47903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E0916848-27EC-4E73-9E09-F1C2BF8F2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77025" y="2057400"/>
          <a:ext cx="8059275" cy="1991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0584-D0FB-4527-AB7E-DFCDE3C6125E}">
  <dimension ref="D4:L49"/>
  <sheetViews>
    <sheetView workbookViewId="0">
      <selection activeCell="O27" sqref="O27"/>
    </sheetView>
  </sheetViews>
  <sheetFormatPr defaultRowHeight="14.5" x14ac:dyDescent="0.35"/>
  <cols>
    <col min="12" max="12" width="48.453125" customWidth="1"/>
  </cols>
  <sheetData>
    <row r="4" spans="12:12" x14ac:dyDescent="0.35">
      <c r="L4" s="4"/>
    </row>
    <row r="8" spans="12:12" x14ac:dyDescent="0.35">
      <c r="L8" s="5"/>
    </row>
    <row r="9" spans="12:12" x14ac:dyDescent="0.35">
      <c r="L9" s="5"/>
    </row>
    <row r="10" spans="12:12" x14ac:dyDescent="0.35">
      <c r="L10" s="1" t="s">
        <v>0</v>
      </c>
    </row>
    <row r="11" spans="12:12" x14ac:dyDescent="0.35">
      <c r="L11" s="5"/>
    </row>
    <row r="12" spans="12:12" x14ac:dyDescent="0.35">
      <c r="L12" s="3"/>
    </row>
    <row r="13" spans="12:12" x14ac:dyDescent="0.35">
      <c r="L13" s="3"/>
    </row>
    <row r="14" spans="12:12" x14ac:dyDescent="0.35">
      <c r="L14" s="2"/>
    </row>
    <row r="15" spans="12:12" x14ac:dyDescent="0.35">
      <c r="L15" s="2"/>
    </row>
    <row r="49" spans="4:4" ht="15.5" x14ac:dyDescent="0.35">
      <c r="D49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EC50-993C-4CF7-A3F5-09A29DADC10E}">
  <dimension ref="A1:C20"/>
  <sheetViews>
    <sheetView tabSelected="1" workbookViewId="0">
      <selection activeCell="F8" sqref="F8"/>
    </sheetView>
  </sheetViews>
  <sheetFormatPr defaultRowHeight="14.5" x14ac:dyDescent="0.35"/>
  <cols>
    <col min="1" max="1" width="26.1796875" bestFit="1" customWidth="1"/>
    <col min="2" max="2" width="20.453125" customWidth="1"/>
    <col min="3" max="3" width="15.1796875" customWidth="1"/>
  </cols>
  <sheetData>
    <row r="1" spans="1:3" ht="15" thickBot="1" x14ac:dyDescent="0.4">
      <c r="A1" s="18" t="s">
        <v>16</v>
      </c>
      <c r="B1" s="7" t="s">
        <v>1</v>
      </c>
      <c r="C1" s="8" t="s">
        <v>2</v>
      </c>
    </row>
    <row r="2" spans="1:3" ht="15" thickBot="1" x14ac:dyDescent="0.4">
      <c r="A2" s="19" t="s">
        <v>3</v>
      </c>
      <c r="B2" s="9">
        <v>4760</v>
      </c>
      <c r="C2" s="10">
        <f>B20</f>
        <v>11539</v>
      </c>
    </row>
    <row r="3" spans="1:3" x14ac:dyDescent="0.35">
      <c r="A3" s="20"/>
      <c r="B3" s="11"/>
      <c r="C3" s="11"/>
    </row>
    <row r="4" spans="1:3" x14ac:dyDescent="0.35">
      <c r="A4" s="21" t="s">
        <v>18</v>
      </c>
      <c r="B4" s="12">
        <v>10650</v>
      </c>
      <c r="C4" s="12">
        <v>3000</v>
      </c>
    </row>
    <row r="5" spans="1:3" x14ac:dyDescent="0.35">
      <c r="A5" s="21" t="s">
        <v>4</v>
      </c>
      <c r="B5" s="12">
        <f>1312+4005</f>
        <v>5317</v>
      </c>
      <c r="C5" s="12">
        <v>7000</v>
      </c>
    </row>
    <row r="6" spans="1:3" x14ac:dyDescent="0.35">
      <c r="A6" s="21" t="s">
        <v>5</v>
      </c>
      <c r="B6" s="12"/>
      <c r="C6" s="12">
        <v>0</v>
      </c>
    </row>
    <row r="7" spans="1:3" ht="15" thickBot="1" x14ac:dyDescent="0.4">
      <c r="A7" s="22" t="s">
        <v>17</v>
      </c>
      <c r="B7" s="13"/>
      <c r="C7" s="13">
        <v>0</v>
      </c>
    </row>
    <row r="8" spans="1:3" ht="15" thickBot="1" x14ac:dyDescent="0.4">
      <c r="A8" s="19" t="s">
        <v>6</v>
      </c>
      <c r="B8" s="9">
        <f>SUM(B4:B7)</f>
        <v>15967</v>
      </c>
      <c r="C8" s="9">
        <f>SUM(C4:C7)</f>
        <v>10000</v>
      </c>
    </row>
    <row r="9" spans="1:3" x14ac:dyDescent="0.35">
      <c r="A9" s="20"/>
      <c r="B9" s="11"/>
      <c r="C9" s="11"/>
    </row>
    <row r="10" spans="1:3" x14ac:dyDescent="0.35">
      <c r="A10" s="21" t="s">
        <v>7</v>
      </c>
      <c r="B10" s="12"/>
      <c r="C10" s="12">
        <v>0</v>
      </c>
    </row>
    <row r="11" spans="1:3" x14ac:dyDescent="0.35">
      <c r="A11" s="21" t="s">
        <v>8</v>
      </c>
      <c r="B11" s="12">
        <v>-2000</v>
      </c>
      <c r="C11" s="12">
        <v>-4500</v>
      </c>
    </row>
    <row r="12" spans="1:3" x14ac:dyDescent="0.35">
      <c r="A12" s="21" t="s">
        <v>14</v>
      </c>
      <c r="B12" s="12"/>
      <c r="C12" s="12">
        <v>0</v>
      </c>
    </row>
    <row r="13" spans="1:3" x14ac:dyDescent="0.35">
      <c r="A13" s="21" t="s">
        <v>9</v>
      </c>
      <c r="B13" s="12">
        <v>-940</v>
      </c>
      <c r="C13" s="12">
        <v>-2000</v>
      </c>
    </row>
    <row r="14" spans="1:3" x14ac:dyDescent="0.35">
      <c r="A14" s="22" t="s">
        <v>15</v>
      </c>
      <c r="B14" s="13">
        <v>-4399</v>
      </c>
      <c r="C14" s="13">
        <v>-10000</v>
      </c>
    </row>
    <row r="15" spans="1:3" ht="15" thickBot="1" x14ac:dyDescent="0.4">
      <c r="A15" s="22" t="s">
        <v>10</v>
      </c>
      <c r="B15" s="13">
        <v>-1849</v>
      </c>
      <c r="C15" s="13">
        <v>0</v>
      </c>
    </row>
    <row r="16" spans="1:3" ht="15" thickBot="1" x14ac:dyDescent="0.4">
      <c r="A16" s="19" t="s">
        <v>11</v>
      </c>
      <c r="B16" s="9">
        <f>SUM(B10:B15)</f>
        <v>-9188</v>
      </c>
      <c r="C16" s="9">
        <f>SUM(C10:C15)</f>
        <v>-16500</v>
      </c>
    </row>
    <row r="17" spans="1:3" ht="15" thickBot="1" x14ac:dyDescent="0.4">
      <c r="A17" s="23"/>
      <c r="B17" s="14"/>
      <c r="C17" s="14"/>
    </row>
    <row r="18" spans="1:3" ht="15" thickBot="1" x14ac:dyDescent="0.4">
      <c r="A18" s="19" t="s">
        <v>12</v>
      </c>
      <c r="B18" s="15">
        <f>B8+B16</f>
        <v>6779</v>
      </c>
      <c r="C18" s="9">
        <f>C8+C16</f>
        <v>-6500</v>
      </c>
    </row>
    <row r="19" spans="1:3" x14ac:dyDescent="0.35">
      <c r="A19" s="24"/>
      <c r="B19" s="16"/>
      <c r="C19" s="16"/>
    </row>
    <row r="20" spans="1:3" ht="15" thickBot="1" x14ac:dyDescent="0.4">
      <c r="A20" s="25" t="s">
        <v>13</v>
      </c>
      <c r="B20" s="17">
        <f>B2+B18</f>
        <v>11539</v>
      </c>
      <c r="C20" s="17">
        <f>C2+C18</f>
        <v>5039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Serie. Domaravgifter</vt:lpstr>
      <vt:lpstr>Lagets Budgetpalnering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Grba</dc:creator>
  <cp:lastModifiedBy>Sofia Pasma</cp:lastModifiedBy>
  <dcterms:created xsi:type="dcterms:W3CDTF">2022-09-26T12:07:08Z</dcterms:created>
  <dcterms:modified xsi:type="dcterms:W3CDTF">2023-10-12T18:40:15Z</dcterms:modified>
</cp:coreProperties>
</file>