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a\Innebandy\"/>
    </mc:Choice>
  </mc:AlternateContent>
  <bookViews>
    <workbookView xWindow="0" yWindow="0" windowWidth="17256" windowHeight="577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 l="1"/>
  <c r="I20" i="1" l="1"/>
  <c r="I23" i="1" l="1"/>
  <c r="J18" i="1"/>
  <c r="I28" i="1" s="1"/>
  <c r="J17" i="1"/>
  <c r="I27" i="1" s="1"/>
  <c r="J16" i="1"/>
  <c r="I26" i="1" s="1"/>
  <c r="I25" i="1"/>
  <c r="B38" i="1"/>
  <c r="B37" i="1"/>
  <c r="B36" i="1"/>
  <c r="B35" i="1"/>
</calcChain>
</file>

<file path=xl/sharedStrings.xml><?xml version="1.0" encoding="utf-8"?>
<sst xmlns="http://schemas.openxmlformats.org/spreadsheetml/2006/main" count="73" uniqueCount="65">
  <si>
    <t>Tallink</t>
  </si>
  <si>
    <t>Linköping</t>
  </si>
  <si>
    <t>Lagavgift</t>
  </si>
  <si>
    <t>Logi skola</t>
  </si>
  <si>
    <t>Flerbäddsrum</t>
  </si>
  <si>
    <t>Dubbelrum</t>
  </si>
  <si>
    <t>Hotell A:3***-4****</t>
  </si>
  <si>
    <t>Hotell B:2**-3***</t>
  </si>
  <si>
    <t>Dubbel/trippelrum</t>
  </si>
  <si>
    <t>Hotell A+:3***-4****</t>
  </si>
  <si>
    <t>Måltider</t>
  </si>
  <si>
    <t>Skola</t>
  </si>
  <si>
    <t>Allt är per person  utom lagavgiften som är per lag</t>
  </si>
  <si>
    <t>Helpension</t>
  </si>
  <si>
    <t>Halvpension</t>
  </si>
  <si>
    <t>Hotell B</t>
  </si>
  <si>
    <t>Hotell A</t>
  </si>
  <si>
    <t>Hotell A+</t>
  </si>
  <si>
    <t>Buss S-kolm-Prag t/r</t>
  </si>
  <si>
    <t>Minst 45 st</t>
  </si>
  <si>
    <t>4-8 juli P08</t>
  </si>
  <si>
    <t>12-14 maj P08</t>
  </si>
  <si>
    <t>12-14 maj P08 Svår</t>
  </si>
  <si>
    <t>Tallink Spa &amp; Conf.</t>
  </si>
  <si>
    <t xml:space="preserve">Logi </t>
  </si>
  <si>
    <t>Tallink Express Hotel</t>
  </si>
  <si>
    <t>Tallink City Hotel</t>
  </si>
  <si>
    <t>Halvpension 2 luncher</t>
  </si>
  <si>
    <t>Helpension 2 luncher + 2 middag</t>
  </si>
  <si>
    <t>Måltider färja per väg</t>
  </si>
  <si>
    <t xml:space="preserve">Vuxen </t>
  </si>
  <si>
    <t>6-17 år</t>
  </si>
  <si>
    <t>Middagsbuffe inkl dryck</t>
  </si>
  <si>
    <t>Frukostbuffe</t>
  </si>
  <si>
    <t>Hamburgetallrik</t>
  </si>
  <si>
    <t>Avbeställningsskydd</t>
  </si>
  <si>
    <t>Buss V-ås-Värtahamn</t>
  </si>
  <si>
    <t>31/3-2/4</t>
  </si>
  <si>
    <t>Röd C 08</t>
  </si>
  <si>
    <t>Röd D 08/09</t>
  </si>
  <si>
    <t>14-16/4</t>
  </si>
  <si>
    <t>Röd B 07/08</t>
  </si>
  <si>
    <t>Lagavgift skola</t>
  </si>
  <si>
    <t>Lagavgift utan deltagarkort A</t>
  </si>
  <si>
    <t>Deltagarkort A skola fr-sön</t>
  </si>
  <si>
    <t>Deltagrkort B skola lö-sö</t>
  </si>
  <si>
    <t>Deltagrkort C eget boende 3 middagar + 2 lunch</t>
  </si>
  <si>
    <t>Scandic</t>
  </si>
  <si>
    <t>4 bäddsrum/natt</t>
  </si>
  <si>
    <t>3 bäddsrum/natt</t>
  </si>
  <si>
    <t>dubbelrum/natt</t>
  </si>
  <si>
    <t>Exempel 1 skola</t>
  </si>
  <si>
    <t>Exempel 2 Hotell B</t>
  </si>
  <si>
    <t>Exempel 3 Hotell A</t>
  </si>
  <si>
    <t>Exempel 4 Hotell A+</t>
  </si>
  <si>
    <t>Exempel 1 Express hotell</t>
  </si>
  <si>
    <t>Exempel 2 Spa &amp; Conf + City Hotel</t>
  </si>
  <si>
    <t>Exempel 2 skola1 natt</t>
  </si>
  <si>
    <t>Exempel 1 skola 2 nätter</t>
  </si>
  <si>
    <t>kr/pers</t>
  </si>
  <si>
    <t>Exempel 3 Hotell 4 bädd</t>
  </si>
  <si>
    <t>Exempel 4 Hotell 3 bädd</t>
  </si>
  <si>
    <t>Exempel 5 Hotell dubbel</t>
  </si>
  <si>
    <t xml:space="preserve">Prag </t>
  </si>
  <si>
    <t>Buss + drivmedel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</si>
</sst>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" fontId="0" fillId="2" borderId="0" xfId="0" applyNumberForma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view="pageBreakPreview" zoomScale="60" zoomScaleNormal="100" workbookViewId="0">
      <selection activeCell="F37" sqref="F37"/>
    </sheetView>
  </sheetViews>
  <sheetFormatPr defaultRowHeight="14.4" x14ac:dyDescent="0.3"/>
  <cols>
    <col min="1" max="1" width="20.33203125" customWidth="1"/>
    <col min="2" max="2" width="16.44140625" customWidth="1"/>
    <col min="3" max="3" width="15.77734375" customWidth="1"/>
    <col min="4" max="4" width="12.21875" customWidth="1"/>
    <col min="5" max="5" width="27.88671875" customWidth="1"/>
    <col min="6" max="6" width="21.77734375" customWidth="1"/>
    <col min="7" max="7" width="24" customWidth="1"/>
    <col min="8" max="8" width="21.6640625" customWidth="1"/>
    <col min="9" max="9" width="12.77734375" customWidth="1"/>
    <col min="10" max="10" width="15.6640625" customWidth="1"/>
    <col min="11" max="11" width="14.77734375" customWidth="1"/>
  </cols>
  <sheetData>
    <row r="2" spans="1:11" x14ac:dyDescent="0.3">
      <c r="A2" t="s">
        <v>12</v>
      </c>
    </row>
    <row r="4" spans="1:11" x14ac:dyDescent="0.3">
      <c r="A4" s="4"/>
      <c r="B4" s="4" t="s">
        <v>63</v>
      </c>
      <c r="C4" s="4"/>
      <c r="D4" s="4"/>
      <c r="E4" s="5"/>
      <c r="F4" s="5" t="s">
        <v>0</v>
      </c>
      <c r="G4" s="5"/>
      <c r="H4" s="1"/>
      <c r="I4" s="1" t="s">
        <v>1</v>
      </c>
      <c r="J4" s="1"/>
      <c r="K4" s="1"/>
    </row>
    <row r="5" spans="1:11" x14ac:dyDescent="0.3">
      <c r="A5" s="4"/>
      <c r="B5" s="4" t="s">
        <v>20</v>
      </c>
      <c r="C5" s="4"/>
      <c r="D5" s="4"/>
      <c r="E5" s="5"/>
      <c r="F5" s="5" t="s">
        <v>21</v>
      </c>
      <c r="G5" s="5"/>
      <c r="H5" s="1"/>
      <c r="I5" s="1" t="s">
        <v>37</v>
      </c>
      <c r="J5" s="1" t="s">
        <v>39</v>
      </c>
      <c r="K5" s="1"/>
    </row>
    <row r="6" spans="1:11" x14ac:dyDescent="0.3">
      <c r="A6" s="4"/>
      <c r="B6" s="4"/>
      <c r="C6" s="4"/>
      <c r="D6" s="4"/>
      <c r="E6" s="5"/>
      <c r="F6" s="5" t="s">
        <v>22</v>
      </c>
      <c r="G6" s="5"/>
      <c r="H6" s="1"/>
      <c r="I6" s="1" t="s">
        <v>37</v>
      </c>
      <c r="J6" s="1" t="s">
        <v>38</v>
      </c>
      <c r="K6" s="1"/>
    </row>
    <row r="7" spans="1:11" x14ac:dyDescent="0.3">
      <c r="A7" s="4"/>
      <c r="B7" s="4"/>
      <c r="C7" s="4"/>
      <c r="D7" s="4"/>
      <c r="E7" s="5"/>
      <c r="F7" s="5"/>
      <c r="G7" s="5"/>
      <c r="H7" s="1"/>
      <c r="I7" s="1" t="s">
        <v>40</v>
      </c>
      <c r="J7" s="1" t="s">
        <v>41</v>
      </c>
      <c r="K7" s="1"/>
    </row>
    <row r="8" spans="1:11" x14ac:dyDescent="0.3">
      <c r="A8" s="4"/>
      <c r="B8" s="4"/>
      <c r="C8" s="4"/>
      <c r="D8" s="4"/>
      <c r="E8" s="5"/>
      <c r="F8" s="5"/>
      <c r="G8" s="5"/>
      <c r="H8" s="1"/>
      <c r="I8" s="1"/>
      <c r="J8" s="1"/>
      <c r="K8" s="1"/>
    </row>
    <row r="9" spans="1:11" x14ac:dyDescent="0.3">
      <c r="A9" s="4" t="s">
        <v>2</v>
      </c>
      <c r="B9" s="4">
        <v>3050</v>
      </c>
      <c r="C9" s="4"/>
      <c r="D9" s="4"/>
      <c r="E9" s="5" t="s">
        <v>2</v>
      </c>
      <c r="F9" s="5">
        <v>2895</v>
      </c>
      <c r="G9" s="5"/>
      <c r="H9" s="1" t="s">
        <v>42</v>
      </c>
      <c r="I9" s="1">
        <v>1995</v>
      </c>
      <c r="J9" s="1"/>
      <c r="K9" s="1"/>
    </row>
    <row r="10" spans="1:11" ht="28.8" x14ac:dyDescent="0.3">
      <c r="A10" s="4"/>
      <c r="B10" s="4"/>
      <c r="C10" s="4"/>
      <c r="D10" s="4"/>
      <c r="E10" s="5"/>
      <c r="F10" s="5"/>
      <c r="G10" s="5"/>
      <c r="H10" s="2" t="s">
        <v>43</v>
      </c>
      <c r="I10" s="1">
        <v>2995</v>
      </c>
      <c r="J10" s="1"/>
      <c r="K10" s="1"/>
    </row>
    <row r="11" spans="1:11" ht="28.8" x14ac:dyDescent="0.3">
      <c r="A11" s="4" t="s">
        <v>3</v>
      </c>
      <c r="B11" s="4">
        <v>1250</v>
      </c>
      <c r="C11" s="4"/>
      <c r="D11" s="4"/>
      <c r="E11" s="5"/>
      <c r="F11" s="5"/>
      <c r="G11" s="5"/>
      <c r="H11" s="2" t="s">
        <v>44</v>
      </c>
      <c r="I11" s="1">
        <v>899</v>
      </c>
      <c r="J11" s="1"/>
      <c r="K11" s="1"/>
    </row>
    <row r="12" spans="1:11" x14ac:dyDescent="0.3">
      <c r="A12" s="4"/>
      <c r="B12" s="4"/>
      <c r="C12" s="4"/>
      <c r="D12" s="4"/>
      <c r="E12" s="5"/>
      <c r="F12" s="5"/>
      <c r="G12" s="5"/>
      <c r="H12" s="2" t="s">
        <v>45</v>
      </c>
      <c r="I12" s="1">
        <v>649</v>
      </c>
      <c r="J12" s="1"/>
      <c r="K12" s="1"/>
    </row>
    <row r="13" spans="1:11" ht="43.2" x14ac:dyDescent="0.3">
      <c r="A13" s="4" t="s">
        <v>7</v>
      </c>
      <c r="B13" s="4"/>
      <c r="C13" s="4"/>
      <c r="D13" s="4"/>
      <c r="E13" s="5" t="s">
        <v>24</v>
      </c>
      <c r="F13" s="5"/>
      <c r="G13" s="5"/>
      <c r="H13" s="2" t="s">
        <v>46</v>
      </c>
      <c r="I13" s="1">
        <v>569</v>
      </c>
      <c r="J13" s="1"/>
      <c r="K13" s="1"/>
    </row>
    <row r="14" spans="1:11" x14ac:dyDescent="0.3">
      <c r="A14" s="4" t="s">
        <v>4</v>
      </c>
      <c r="B14" s="4">
        <v>2295</v>
      </c>
      <c r="C14" s="4"/>
      <c r="D14" s="4"/>
      <c r="E14" s="5" t="s">
        <v>23</v>
      </c>
      <c r="F14" s="5"/>
      <c r="G14" s="5"/>
      <c r="H14" s="1"/>
      <c r="I14" s="1"/>
      <c r="J14" s="1"/>
      <c r="K14" s="1"/>
    </row>
    <row r="15" spans="1:11" x14ac:dyDescent="0.3">
      <c r="A15" s="4" t="s">
        <v>5</v>
      </c>
      <c r="B15" s="4">
        <v>2650</v>
      </c>
      <c r="C15" s="4"/>
      <c r="D15" s="4"/>
      <c r="E15" s="5" t="s">
        <v>5</v>
      </c>
      <c r="F15" s="5">
        <v>2495</v>
      </c>
      <c r="G15" s="5"/>
      <c r="H15" s="2" t="s">
        <v>47</v>
      </c>
      <c r="I15" s="1"/>
      <c r="J15" s="1"/>
      <c r="K15" s="1"/>
    </row>
    <row r="16" spans="1:11" x14ac:dyDescent="0.3">
      <c r="A16" s="4"/>
      <c r="B16" s="4"/>
      <c r="C16" s="4"/>
      <c r="D16" s="4"/>
      <c r="E16" s="5"/>
      <c r="F16" s="5"/>
      <c r="G16" s="5"/>
      <c r="H16" s="2" t="s">
        <v>48</v>
      </c>
      <c r="I16" s="1">
        <v>1450</v>
      </c>
      <c r="J16" s="3">
        <f>I16/4</f>
        <v>362.5</v>
      </c>
      <c r="K16" s="1" t="s">
        <v>59</v>
      </c>
    </row>
    <row r="17" spans="1:11" x14ac:dyDescent="0.3">
      <c r="A17" s="4" t="s">
        <v>6</v>
      </c>
      <c r="B17" s="4"/>
      <c r="C17" s="4"/>
      <c r="D17" s="4"/>
      <c r="E17" s="5" t="s">
        <v>25</v>
      </c>
      <c r="F17" s="5"/>
      <c r="G17" s="5"/>
      <c r="H17" s="2" t="s">
        <v>49</v>
      </c>
      <c r="I17" s="1">
        <v>1250</v>
      </c>
      <c r="J17" s="3">
        <f>I17/3</f>
        <v>416.66666666666669</v>
      </c>
      <c r="K17" s="1" t="s">
        <v>59</v>
      </c>
    </row>
    <row r="18" spans="1:11" x14ac:dyDescent="0.3">
      <c r="A18" s="4" t="s">
        <v>8</v>
      </c>
      <c r="B18" s="4">
        <v>2995</v>
      </c>
      <c r="C18" s="4"/>
      <c r="D18" s="4"/>
      <c r="E18" s="5" t="s">
        <v>5</v>
      </c>
      <c r="F18" s="5">
        <v>2195</v>
      </c>
      <c r="G18" s="5"/>
      <c r="H18" s="2" t="s">
        <v>50</v>
      </c>
      <c r="I18" s="1">
        <v>1000</v>
      </c>
      <c r="J18" s="1">
        <f>I18/2</f>
        <v>500</v>
      </c>
      <c r="K18" s="1" t="s">
        <v>59</v>
      </c>
    </row>
    <row r="19" spans="1:11" x14ac:dyDescent="0.3">
      <c r="A19" s="4"/>
      <c r="B19" s="4"/>
      <c r="C19" s="4"/>
      <c r="D19" s="4"/>
      <c r="E19" s="5"/>
      <c r="F19" s="5"/>
      <c r="G19" s="5"/>
      <c r="H19" s="1"/>
      <c r="I19" s="1"/>
      <c r="J19" s="1"/>
      <c r="K19" s="1"/>
    </row>
    <row r="20" spans="1:11" x14ac:dyDescent="0.3">
      <c r="A20" s="4" t="s">
        <v>9</v>
      </c>
      <c r="B20" s="4"/>
      <c r="C20" s="4"/>
      <c r="D20" s="4"/>
      <c r="E20" s="5" t="s">
        <v>26</v>
      </c>
      <c r="F20" s="5">
        <v>2495</v>
      </c>
      <c r="G20" s="5"/>
      <c r="H20" s="2" t="s">
        <v>64</v>
      </c>
      <c r="I20" s="1">
        <f>4657+4846+7000+5180</f>
        <v>21683</v>
      </c>
      <c r="J20" s="1"/>
      <c r="K20" s="1"/>
    </row>
    <row r="21" spans="1:11" x14ac:dyDescent="0.3">
      <c r="A21" s="4" t="s">
        <v>8</v>
      </c>
      <c r="B21" s="4">
        <v>3295</v>
      </c>
      <c r="C21" s="4"/>
      <c r="D21" s="4"/>
      <c r="E21" s="5" t="s">
        <v>5</v>
      </c>
      <c r="F21" s="5"/>
      <c r="G21" s="5"/>
      <c r="H21" s="2"/>
      <c r="I21" s="1"/>
      <c r="J21" s="1"/>
      <c r="K21" s="1"/>
    </row>
    <row r="22" spans="1:11" x14ac:dyDescent="0.3">
      <c r="A22" s="4"/>
      <c r="B22" s="4"/>
      <c r="C22" s="4"/>
      <c r="D22" s="4"/>
      <c r="E22" s="5"/>
      <c r="F22" s="5"/>
      <c r="G22" s="5"/>
      <c r="H22" s="1"/>
      <c r="I22" s="1"/>
      <c r="J22" s="1"/>
      <c r="K22" s="1"/>
    </row>
    <row r="23" spans="1:11" ht="28.8" x14ac:dyDescent="0.3">
      <c r="A23" s="4" t="s">
        <v>10</v>
      </c>
      <c r="B23" s="4" t="s">
        <v>14</v>
      </c>
      <c r="C23" s="4" t="s">
        <v>13</v>
      </c>
      <c r="D23" s="4"/>
      <c r="E23" s="5"/>
      <c r="F23" s="6" t="s">
        <v>27</v>
      </c>
      <c r="G23" s="6" t="s">
        <v>28</v>
      </c>
      <c r="H23" s="2" t="s">
        <v>58</v>
      </c>
      <c r="I23" s="1">
        <f>I11</f>
        <v>899</v>
      </c>
      <c r="J23" s="1"/>
      <c r="K23" s="1"/>
    </row>
    <row r="24" spans="1:11" x14ac:dyDescent="0.3">
      <c r="A24" s="4" t="s">
        <v>11</v>
      </c>
      <c r="B24" s="4">
        <v>300</v>
      </c>
      <c r="C24" s="4">
        <v>700</v>
      </c>
      <c r="D24" s="4"/>
      <c r="E24" s="5"/>
      <c r="F24" s="5">
        <v>175</v>
      </c>
      <c r="G24" s="5">
        <v>400</v>
      </c>
      <c r="H24" s="1"/>
      <c r="I24" s="1"/>
      <c r="J24" s="1"/>
      <c r="K24" s="1"/>
    </row>
    <row r="25" spans="1:11" x14ac:dyDescent="0.3">
      <c r="A25" s="4" t="s">
        <v>15</v>
      </c>
      <c r="B25" s="4">
        <v>400</v>
      </c>
      <c r="C25" s="4">
        <v>850</v>
      </c>
      <c r="D25" s="4"/>
      <c r="E25" s="5"/>
      <c r="F25" s="5"/>
      <c r="G25" s="5"/>
      <c r="H25" s="2" t="s">
        <v>57</v>
      </c>
      <c r="I25" s="1">
        <f>I12</f>
        <v>649</v>
      </c>
      <c r="J25" s="1"/>
      <c r="K25" s="1"/>
    </row>
    <row r="26" spans="1:11" x14ac:dyDescent="0.3">
      <c r="A26" s="4" t="s">
        <v>16</v>
      </c>
      <c r="B26" s="4">
        <v>450</v>
      </c>
      <c r="C26" s="4">
        <v>900</v>
      </c>
      <c r="D26" s="4"/>
      <c r="E26" s="7" t="s">
        <v>29</v>
      </c>
      <c r="F26" s="5" t="s">
        <v>30</v>
      </c>
      <c r="G26" s="5" t="s">
        <v>31</v>
      </c>
      <c r="H26" s="2" t="s">
        <v>60</v>
      </c>
      <c r="I26" s="3">
        <f>I13+J16</f>
        <v>931.5</v>
      </c>
      <c r="J26" s="1"/>
      <c r="K26" s="1"/>
    </row>
    <row r="27" spans="1:11" x14ac:dyDescent="0.3">
      <c r="A27" s="4" t="s">
        <v>17</v>
      </c>
      <c r="B27" s="4">
        <v>800</v>
      </c>
      <c r="C27" s="4">
        <v>1200</v>
      </c>
      <c r="D27" s="4"/>
      <c r="E27" s="5" t="s">
        <v>32</v>
      </c>
      <c r="F27" s="7">
        <v>415</v>
      </c>
      <c r="G27" s="7">
        <v>195</v>
      </c>
      <c r="H27" s="2" t="s">
        <v>61</v>
      </c>
      <c r="I27" s="3">
        <f>I13+J17</f>
        <v>985.66666666666674</v>
      </c>
      <c r="J27" s="1"/>
      <c r="K27" s="1"/>
    </row>
    <row r="28" spans="1:11" x14ac:dyDescent="0.3">
      <c r="A28" s="4"/>
      <c r="B28" s="4"/>
      <c r="C28" s="4"/>
      <c r="D28" s="4"/>
      <c r="E28" s="5" t="s">
        <v>33</v>
      </c>
      <c r="F28" s="5">
        <v>185</v>
      </c>
      <c r="G28" s="5">
        <v>105</v>
      </c>
      <c r="H28" s="2" t="s">
        <v>62</v>
      </c>
      <c r="I28" s="1">
        <f>I13+J18</f>
        <v>1069</v>
      </c>
      <c r="J28" s="1"/>
      <c r="K28" s="1"/>
    </row>
    <row r="29" spans="1:11" x14ac:dyDescent="0.3">
      <c r="A29" s="4" t="s">
        <v>18</v>
      </c>
      <c r="B29" s="4">
        <v>3095</v>
      </c>
      <c r="C29" s="4"/>
      <c r="D29" s="4"/>
      <c r="E29" s="5" t="s">
        <v>34</v>
      </c>
      <c r="F29" s="5">
        <v>220</v>
      </c>
      <c r="G29" s="5">
        <v>220</v>
      </c>
      <c r="H29" s="1"/>
      <c r="I29" s="1"/>
      <c r="J29" s="1"/>
      <c r="K29" s="1"/>
    </row>
    <row r="30" spans="1:11" x14ac:dyDescent="0.3">
      <c r="A30" s="4" t="s">
        <v>19</v>
      </c>
      <c r="B30" s="4"/>
      <c r="C30" s="4"/>
      <c r="D30" s="4"/>
      <c r="E30" s="5"/>
      <c r="F30" s="5"/>
      <c r="G30" s="5"/>
      <c r="H30" s="1"/>
      <c r="I30" s="1"/>
      <c r="J30" s="1"/>
      <c r="K30" s="1"/>
    </row>
    <row r="31" spans="1:11" x14ac:dyDescent="0.3">
      <c r="A31" s="4"/>
      <c r="B31" s="4"/>
      <c r="C31" s="4"/>
      <c r="D31" s="4"/>
      <c r="E31" s="5" t="s">
        <v>35</v>
      </c>
      <c r="F31" s="5">
        <v>115</v>
      </c>
      <c r="G31" s="5"/>
      <c r="H31" s="1"/>
      <c r="I31" s="1"/>
      <c r="J31" s="1"/>
      <c r="K31" s="1"/>
    </row>
    <row r="32" spans="1:11" x14ac:dyDescent="0.3">
      <c r="A32" s="4"/>
      <c r="B32" s="4"/>
      <c r="C32" s="4"/>
      <c r="D32" s="4"/>
      <c r="E32" s="5"/>
      <c r="F32" s="5"/>
      <c r="G32" s="5"/>
      <c r="H32" s="1"/>
      <c r="I32" s="1"/>
      <c r="J32" s="1"/>
      <c r="K32" s="1"/>
    </row>
    <row r="33" spans="1:11" x14ac:dyDescent="0.3">
      <c r="A33" s="4"/>
      <c r="B33" s="4"/>
      <c r="C33" s="4"/>
      <c r="D33" s="4"/>
      <c r="E33" s="5" t="s">
        <v>36</v>
      </c>
      <c r="F33" s="5">
        <v>525</v>
      </c>
      <c r="G33" s="5"/>
      <c r="H33" s="1"/>
      <c r="I33" s="1"/>
      <c r="J33" s="1"/>
      <c r="K33" s="1"/>
    </row>
    <row r="34" spans="1:11" x14ac:dyDescent="0.3">
      <c r="A34" s="4"/>
      <c r="B34" s="4"/>
      <c r="C34" s="4"/>
      <c r="D34" s="4"/>
      <c r="E34" s="5"/>
      <c r="F34" s="5"/>
      <c r="G34" s="5"/>
      <c r="H34" s="1"/>
      <c r="I34" s="1"/>
      <c r="J34" s="1"/>
      <c r="K34" s="1"/>
    </row>
    <row r="35" spans="1:11" x14ac:dyDescent="0.3">
      <c r="A35" s="4" t="s">
        <v>51</v>
      </c>
      <c r="B35" s="4">
        <f>B11+C24+B29</f>
        <v>5045</v>
      </c>
      <c r="C35" s="4"/>
      <c r="D35" s="4"/>
      <c r="E35" s="5" t="s">
        <v>55</v>
      </c>
      <c r="F35" s="5">
        <f>F18+G24+G28+G27+F31+F33+G27+G28</f>
        <v>3835</v>
      </c>
      <c r="G35" s="5"/>
      <c r="H35" s="1"/>
      <c r="I35" s="1"/>
      <c r="J35" s="1"/>
      <c r="K35" s="1"/>
    </row>
    <row r="36" spans="1:11" ht="28.8" x14ac:dyDescent="0.3">
      <c r="A36" s="4" t="s">
        <v>52</v>
      </c>
      <c r="B36" s="4">
        <f>B14+C25+B29</f>
        <v>6240</v>
      </c>
      <c r="C36" s="4"/>
      <c r="D36" s="4"/>
      <c r="E36" s="6" t="s">
        <v>56</v>
      </c>
      <c r="F36" s="5">
        <f>F15+G24+G27+G28+F31+F33+G27+G28</f>
        <v>4135</v>
      </c>
      <c r="G36" s="5"/>
      <c r="H36" s="1"/>
      <c r="I36" s="1"/>
      <c r="J36" s="1"/>
      <c r="K36" s="1"/>
    </row>
    <row r="37" spans="1:11" x14ac:dyDescent="0.3">
      <c r="A37" s="4" t="s">
        <v>53</v>
      </c>
      <c r="B37" s="4">
        <f>B18+C26+B29</f>
        <v>6990</v>
      </c>
      <c r="C37" s="4"/>
      <c r="D37" s="4"/>
      <c r="E37" s="5"/>
      <c r="F37" s="5"/>
      <c r="G37" s="5"/>
      <c r="H37" s="1"/>
      <c r="I37" s="1"/>
      <c r="J37" s="1"/>
      <c r="K37" s="1"/>
    </row>
    <row r="38" spans="1:11" x14ac:dyDescent="0.3">
      <c r="A38" s="4" t="s">
        <v>54</v>
      </c>
      <c r="B38" s="4">
        <f>B21+C27+B29</f>
        <v>7590</v>
      </c>
      <c r="C38" s="4"/>
      <c r="D38" s="4"/>
      <c r="E38" s="5"/>
      <c r="F38" s="5"/>
      <c r="G38" s="5"/>
      <c r="H38" s="1"/>
      <c r="I38" s="1"/>
      <c r="J38" s="1"/>
      <c r="K38" s="1"/>
    </row>
    <row r="39" spans="1:11" x14ac:dyDescent="0.3">
      <c r="A39" s="4"/>
      <c r="B39" s="4"/>
      <c r="C39" s="4"/>
      <c r="D39" s="4"/>
      <c r="E39" s="5"/>
      <c r="F39" s="5"/>
      <c r="G39" s="5"/>
      <c r="H39" s="1"/>
      <c r="I39" s="1"/>
      <c r="J39" s="1"/>
      <c r="K39" s="1"/>
    </row>
  </sheetData>
  <pageMargins left="0.7" right="0.7" top="0.75" bottom="0.75" header="0.3" footer="0.3"/>
  <pageSetup paperSize="9" orientation="portrait" r:id="rId1"/>
  <colBreaks count="2" manualBreakCount="2">
    <brk id="4" max="1048575" man="1"/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Mälarenergi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</dc:creator>
  <cp:lastModifiedBy>Boa</cp:lastModifiedBy>
  <cp:lastPrinted>2022-11-25T10:52:20Z</cp:lastPrinted>
  <dcterms:created xsi:type="dcterms:W3CDTF">2022-11-12T11:41:19Z</dcterms:created>
  <dcterms:modified xsi:type="dcterms:W3CDTF">2022-12-01T21:11:59Z</dcterms:modified>
</cp:coreProperties>
</file>