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M:\Elnät och ServaNet\7. Entreprenad\Bygga\6. Enskilda, byar, mindre villaområden, FFH\Privat G\Timrå IK\"/>
    </mc:Choice>
  </mc:AlternateContent>
  <xr:revisionPtr revIDLastSave="0" documentId="13_ncr:1_{BFCF0445-5C72-4D16-BC82-26BD0D4AF524}" xr6:coauthVersionLast="47" xr6:coauthVersionMax="47" xr10:uidLastSave="{00000000-0000-0000-0000-000000000000}"/>
  <bookViews>
    <workbookView xWindow="-120" yWindow="-120" windowWidth="29040" windowHeight="15720" xr2:uid="{297DA7F3-E17A-4EF4-A69E-CE3C5F2DAD23}"/>
  </bookViews>
  <sheets>
    <sheet name="Vem har beställt" sheetId="1" r:id="rId1"/>
    <sheet name="Att hämta" sheetId="2" r:id="rId2"/>
  </sheets>
  <definedNames>
    <definedName name="_xlnm._FilterDatabase" localSheetId="0" hidden="1">'Vem har beställt'!$F$5:$M$74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2" l="1"/>
  <c r="N29" i="2"/>
  <c r="J29" i="2"/>
  <c r="I29" i="2"/>
  <c r="N25" i="2"/>
  <c r="N26" i="2"/>
  <c r="N27" i="2"/>
  <c r="M25" i="2"/>
  <c r="M26" i="2"/>
  <c r="M27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N9" i="2"/>
  <c r="M9" i="2"/>
  <c r="L77" i="1" l="1"/>
  <c r="K77" i="1"/>
</calcChain>
</file>

<file path=xl/sharedStrings.xml><?xml version="1.0" encoding="utf-8"?>
<sst xmlns="http://schemas.openxmlformats.org/spreadsheetml/2006/main" count="318" uniqueCount="213">
  <si>
    <t>anders.wallden@hotmail.com</t>
  </si>
  <si>
    <t>Viggo Walldén</t>
  </si>
  <si>
    <t>2025-01-30 12.29.49</t>
  </si>
  <si>
    <t>jill_w9@hotmail.com</t>
  </si>
  <si>
    <t>Elin Strid</t>
  </si>
  <si>
    <t>2025-01-30 12.32.45</t>
  </si>
  <si>
    <t>timraik75@gmail.com</t>
  </si>
  <si>
    <t>Ronnie Olofsson</t>
  </si>
  <si>
    <t>Elis Forslind</t>
  </si>
  <si>
    <t>2025-01-30 12.33.40</t>
  </si>
  <si>
    <t>Rene Poll</t>
  </si>
  <si>
    <t>2025-01-30 12.41.14</t>
  </si>
  <si>
    <t>Magnus Wiberg</t>
  </si>
  <si>
    <t>2025-01-30 12.47.39</t>
  </si>
  <si>
    <t>Mia Berglund</t>
  </si>
  <si>
    <t>2025-01-30 19.27.13</t>
  </si>
  <si>
    <t>sara.linnea.ericsson@gmail.com</t>
  </si>
  <si>
    <t>Carin E jonsson</t>
  </si>
  <si>
    <t>Elvin Svahn</t>
  </si>
  <si>
    <t>2025-01-30 19.27.35</t>
  </si>
  <si>
    <t>Ingela Svahn</t>
  </si>
  <si>
    <t>2025-01-30 19.28.00</t>
  </si>
  <si>
    <t>Tomme Westerlund</t>
  </si>
  <si>
    <t>2025-01-30 19.28.22</t>
  </si>
  <si>
    <t>Lina Pihl</t>
  </si>
  <si>
    <t>2025-01-30 19.28.50</t>
  </si>
  <si>
    <t>Sara Eriksson</t>
  </si>
  <si>
    <t>2025-01-30 19.37.39</t>
  </si>
  <si>
    <t>Erik Brunnström</t>
  </si>
  <si>
    <t>2025-01-30 19.57.15</t>
  </si>
  <si>
    <t>helene@taflin.net</t>
  </si>
  <si>
    <t>Helene Taflin</t>
  </si>
  <si>
    <t>Ian Djursvik</t>
  </si>
  <si>
    <t>2025-01-30 20.22.40</t>
  </si>
  <si>
    <t>Anders Berg</t>
  </si>
  <si>
    <t>2025-01-30 20.29.06</t>
  </si>
  <si>
    <t>Tony Edlund</t>
  </si>
  <si>
    <t>2025-01-30 20.37.46</t>
  </si>
  <si>
    <t>Jan Pettersson</t>
  </si>
  <si>
    <t>2025-01-30 21.02.02</t>
  </si>
  <si>
    <t>Ingrid Ekenberg</t>
  </si>
  <si>
    <t>2025-01-30 21.31.41</t>
  </si>
  <si>
    <t>Ninni</t>
  </si>
  <si>
    <t>2025-01-31 07.34.56</t>
  </si>
  <si>
    <t>anna.pettersson48@gmail.com</t>
  </si>
  <si>
    <t>Anna Pettersson</t>
  </si>
  <si>
    <t>070-538 27 02</t>
  </si>
  <si>
    <t>2025-01-31 17.39.36</t>
  </si>
  <si>
    <t>djursvik.asa@gmail.com</t>
  </si>
  <si>
    <t>Åsa</t>
  </si>
  <si>
    <t>073-8485578</t>
  </si>
  <si>
    <t>2025-01-31 18.19.24</t>
  </si>
  <si>
    <t>Christina Ohlsson</t>
  </si>
  <si>
    <t>2025-02-01 14.09.09</t>
  </si>
  <si>
    <t>Barbro Djursvik</t>
  </si>
  <si>
    <t>2025-02-01 21.53.45</t>
  </si>
  <si>
    <t>Johan Ivarsson</t>
  </si>
  <si>
    <t>2025-02-03 09.14.30</t>
  </si>
  <si>
    <t>aw@sw.se</t>
  </si>
  <si>
    <t>Johnny Hallgren</t>
  </si>
  <si>
    <t>2025-02-03 09.14.50</t>
  </si>
  <si>
    <t>Birger Sandgren</t>
  </si>
  <si>
    <t>2025-02-03 09.22.02</t>
  </si>
  <si>
    <t>Rolf Engh</t>
  </si>
  <si>
    <t>2025-02-03 09.24.17</t>
  </si>
  <si>
    <t>Krister Westling</t>
  </si>
  <si>
    <t>2025-02-03 09.30.44</t>
  </si>
  <si>
    <t>johan.tegeback@adeator.se</t>
  </si>
  <si>
    <t>Johan Tegeback</t>
  </si>
  <si>
    <t>Eric Tegeback</t>
  </si>
  <si>
    <t>2025-02-03 16.08.16</t>
  </si>
  <si>
    <t>holmlund.emelie@gmail.com</t>
  </si>
  <si>
    <t>Emelie</t>
  </si>
  <si>
    <t>Olle Holmlund</t>
  </si>
  <si>
    <t>2025-02-03 18.33.51</t>
  </si>
  <si>
    <t>angelica.l.bengtsson@gmail.com</t>
  </si>
  <si>
    <t>Angelica Bengtsson</t>
  </si>
  <si>
    <t>Oscar Vesterlund</t>
  </si>
  <si>
    <t>070-3893339</t>
  </si>
  <si>
    <t>2025-02-04 12.57.14</t>
  </si>
  <si>
    <t>Ann-Sofie</t>
  </si>
  <si>
    <t>2025-02-04 19.13.11</t>
  </si>
  <si>
    <t>Olov Tallkvist</t>
  </si>
  <si>
    <t>2025-02-04 21.43.51</t>
  </si>
  <si>
    <t>m.t@hsvakuumplast.se</t>
  </si>
  <si>
    <t>Michael Törnlund</t>
  </si>
  <si>
    <t>Neo Törnlund</t>
  </si>
  <si>
    <t>070-3601338</t>
  </si>
  <si>
    <t>2025-02-04 21.45.04</t>
  </si>
  <si>
    <t>2025-02-05 08.04.12</t>
  </si>
  <si>
    <t>Anders Malmström</t>
  </si>
  <si>
    <t>070-2222222</t>
  </si>
  <si>
    <t>2025-02-05 08.05.03</t>
  </si>
  <si>
    <t>Johan Eriksson</t>
  </si>
  <si>
    <t>2025-02-05 08.13.22</t>
  </si>
  <si>
    <t>martin@weareyou.nu</t>
  </si>
  <si>
    <t>Martin Romö</t>
  </si>
  <si>
    <t>2025-02-05 10.15.01</t>
  </si>
  <si>
    <t>helena_erika@hotmail.com</t>
  </si>
  <si>
    <t>Helena Andersson</t>
  </si>
  <si>
    <t>Erik Andersson</t>
  </si>
  <si>
    <t>2025-02-05 12.43.15</t>
  </si>
  <si>
    <t>Jocke Åhlin</t>
  </si>
  <si>
    <t>2025-02-05 15.14.34</t>
  </si>
  <si>
    <t>larsholmlund0@gmail.com</t>
  </si>
  <si>
    <t>Lars Holmlund</t>
  </si>
  <si>
    <t>2025-02-05 15.15.07</t>
  </si>
  <si>
    <t>holmlundbosse@gmail.com</t>
  </si>
  <si>
    <t>Bo E A Holmlund</t>
  </si>
  <si>
    <t>2025-02-06 08.05.59</t>
  </si>
  <si>
    <t>joakim.lundgren@sundsvallelnat.se</t>
  </si>
  <si>
    <t>Joakim Lundgren</t>
  </si>
  <si>
    <t>2025-02-06 08.06.58</t>
  </si>
  <si>
    <t>r_malin@hotmail.com</t>
  </si>
  <si>
    <t>Malin Rantamäki</t>
  </si>
  <si>
    <t>John Stormfjäll</t>
  </si>
  <si>
    <t>2025-02-06 13.51.26</t>
  </si>
  <si>
    <t>Patrik Nordvall</t>
  </si>
  <si>
    <t>2025-02-06 17.49.40</t>
  </si>
  <si>
    <t>zerpa.ms@gmail.com</t>
  </si>
  <si>
    <t>Micael Sundberg</t>
  </si>
  <si>
    <t>+46 76-697 52 57</t>
  </si>
  <si>
    <t>2025-02-07 02.42.11</t>
  </si>
  <si>
    <t>070-2657549</t>
  </si>
  <si>
    <t>2025-02-07 21.55.38</t>
  </si>
  <si>
    <t>vesterlund.frida@gmail.com</t>
  </si>
  <si>
    <t>Frida Vesterlund</t>
  </si>
  <si>
    <t>2025-02-10 07.43.21</t>
  </si>
  <si>
    <t>pmj060@gmail.com</t>
  </si>
  <si>
    <t>Pär Jonsson</t>
  </si>
  <si>
    <t>2025-02-10 17.08.33</t>
  </si>
  <si>
    <t>hakan_halen@hotmail.com</t>
  </si>
  <si>
    <t>Håkan Halen</t>
  </si>
  <si>
    <t>2025-02-10 17.17.32</t>
  </si>
  <si>
    <t>stormfjall@icloud.com</t>
  </si>
  <si>
    <t>Andreas Stormfjäll</t>
  </si>
  <si>
    <t>2025-02-10 22.06.27</t>
  </si>
  <si>
    <t>evafjallid@gmail.com</t>
  </si>
  <si>
    <t>Eva Fjällid</t>
  </si>
  <si>
    <t>2025-02-10 23.01.23</t>
  </si>
  <si>
    <t>tani66@hotmail.com</t>
  </si>
  <si>
    <t>Tatiana Ärlemalm</t>
  </si>
  <si>
    <t>2025-02-11 08.56.03</t>
  </si>
  <si>
    <t>happyy_20@hotmail.com</t>
  </si>
  <si>
    <t>Linda Dahlin</t>
  </si>
  <si>
    <t>Isak Dahlin</t>
  </si>
  <si>
    <t>2025-02-11 16.00.22</t>
  </si>
  <si>
    <t>malin.sjostrom@icloud.com</t>
  </si>
  <si>
    <t>Malin Sjöström</t>
  </si>
  <si>
    <t>2025-02-12 07.22.07</t>
  </si>
  <si>
    <t>Anders Engström</t>
  </si>
  <si>
    <t>2025-02-12 07.31.33</t>
  </si>
  <si>
    <t>Kent Engh</t>
  </si>
  <si>
    <t>2025-02-12 07.47.10</t>
  </si>
  <si>
    <t>strindberg2@hotmail.com</t>
  </si>
  <si>
    <t>Anna Strindberg</t>
  </si>
  <si>
    <t>Gustav Nilsson</t>
  </si>
  <si>
    <t>2025-02-15 10.58.37</t>
  </si>
  <si>
    <t>carola.wallden@gmail.com</t>
  </si>
  <si>
    <t>Carola Walldén</t>
  </si>
  <si>
    <t>2025-02-15 11.58.26</t>
  </si>
  <si>
    <t>maalinjonsson@hotmail.com</t>
  </si>
  <si>
    <t>Malla</t>
  </si>
  <si>
    <t>2025-02-17 17.03.51</t>
  </si>
  <si>
    <t>linlar78@hotmail.com</t>
  </si>
  <si>
    <t>Linda Lindström</t>
  </si>
  <si>
    <t>Elton LIndström</t>
  </si>
  <si>
    <t>2025-02-17 19.10.40</t>
  </si>
  <si>
    <t>skimmermo@hotmail.com</t>
  </si>
  <si>
    <t>Annie Skimmermo</t>
  </si>
  <si>
    <t>Edwin Skimmermo</t>
  </si>
  <si>
    <t>2025-02-19 17.47.32</t>
  </si>
  <si>
    <t>Annelie</t>
  </si>
  <si>
    <t>2025-02-19 20.36.57</t>
  </si>
  <si>
    <t>johannanordstrand@live.se</t>
  </si>
  <si>
    <t>Johanna Nordstrand</t>
  </si>
  <si>
    <t>Jackson Nordstrand</t>
  </si>
  <si>
    <t>2025-02-20 08.58.35</t>
  </si>
  <si>
    <t>mikael.nordberg@outlook.com</t>
  </si>
  <si>
    <t>Mikael Nordberg</t>
  </si>
  <si>
    <t>Ludvig Nordberg</t>
  </si>
  <si>
    <t>2025-02-20 14.53.11</t>
  </si>
  <si>
    <t>catherine.nordlund@skandia.se</t>
  </si>
  <si>
    <t>Cathrine Nordlund</t>
  </si>
  <si>
    <t>2025-02-20 21.48.41</t>
  </si>
  <si>
    <t>nn1976@me.com</t>
  </si>
  <si>
    <t>Niklas Djursvik</t>
  </si>
  <si>
    <t>2025-02-20 22.53.46</t>
  </si>
  <si>
    <t>schultz.peter@icloud.com</t>
  </si>
  <si>
    <t>Peter Schultz</t>
  </si>
  <si>
    <t>Oliver Schultz</t>
  </si>
  <si>
    <t>2025-02-21 08.47.37</t>
  </si>
  <si>
    <t>ulrika752000@yahoo.se</t>
  </si>
  <si>
    <t>Ulrika Danielsson</t>
  </si>
  <si>
    <t>Viggo Danielsson</t>
  </si>
  <si>
    <t>0730-484460</t>
  </si>
  <si>
    <t>2025-02-21 10.32.59</t>
  </si>
  <si>
    <t>Emil</t>
  </si>
  <si>
    <t>2025-02-21 10.33.38</t>
  </si>
  <si>
    <t>Agneta</t>
  </si>
  <si>
    <t>TOA</t>
  </si>
  <si>
    <t xml:space="preserve">Husuhåll </t>
  </si>
  <si>
    <t>Antal toa</t>
  </si>
  <si>
    <t>Antal hushåll</t>
  </si>
  <si>
    <t>Pris toa</t>
  </si>
  <si>
    <t>pris hushåll</t>
  </si>
  <si>
    <t>Tot att betala</t>
  </si>
  <si>
    <t>Vinst</t>
  </si>
  <si>
    <t>Agnes Dahlin</t>
  </si>
  <si>
    <t>Elton Lindström</t>
  </si>
  <si>
    <t>BIO</t>
  </si>
  <si>
    <t>Tot</t>
  </si>
  <si>
    <t>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</si>
</sst>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1" fillId="0" borderId="2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7C233-96AC-4073-850B-65E0D5D70F30}">
  <dimension ref="F3:M77"/>
  <sheetViews>
    <sheetView tabSelected="1" workbookViewId="0">
      <selection activeCell="L82" sqref="L82"/>
    </sheetView>
  </sheetViews>
  <sheetFormatPr defaultRowHeight="15" x14ac:dyDescent="0.25"/>
  <cols>
    <col min="5" max="5" width="6.5703125" customWidth="1"/>
    <col min="6" max="6" width="24.85546875" customWidth="1"/>
    <col min="7" max="7" width="28.5703125" customWidth="1"/>
    <col min="8" max="8" width="15.140625" customWidth="1"/>
    <col min="9" max="9" width="15" customWidth="1"/>
    <col min="10" max="10" width="16.7109375" customWidth="1"/>
    <col min="11" max="11" width="11" customWidth="1"/>
    <col min="12" max="12" width="10.85546875" customWidth="1"/>
    <col min="13" max="13" width="19.5703125" customWidth="1"/>
  </cols>
  <sheetData>
    <row r="3" spans="6:13" x14ac:dyDescent="0.25">
      <c r="K3" t="s">
        <v>200</v>
      </c>
      <c r="L3" t="s">
        <v>201</v>
      </c>
    </row>
    <row r="4" spans="6:13" ht="15.75" thickBot="1" x14ac:dyDescent="0.3"/>
    <row r="5" spans="6:13" ht="15.75" thickBot="1" x14ac:dyDescent="0.3">
      <c r="F5" s="1"/>
      <c r="G5" s="2"/>
      <c r="H5" s="3"/>
      <c r="I5" s="1"/>
      <c r="J5" s="3"/>
      <c r="K5" s="3"/>
      <c r="L5" s="3"/>
      <c r="M5" s="1"/>
    </row>
    <row r="6" spans="6:13" ht="15.75" thickBot="1" x14ac:dyDescent="0.3">
      <c r="F6" s="1" t="s">
        <v>2</v>
      </c>
      <c r="G6" s="3" t="s">
        <v>3</v>
      </c>
      <c r="H6" s="3"/>
      <c r="I6" s="3" t="s">
        <v>4</v>
      </c>
      <c r="J6" s="3" t="s">
        <v>1</v>
      </c>
      <c r="K6" s="1">
        <v>3</v>
      </c>
      <c r="L6" s="3"/>
      <c r="M6" s="3">
        <v>721419170</v>
      </c>
    </row>
    <row r="7" spans="6:13" ht="15.75" thickBot="1" x14ac:dyDescent="0.3">
      <c r="F7" s="1" t="s">
        <v>5</v>
      </c>
      <c r="G7" s="3" t="s">
        <v>6</v>
      </c>
      <c r="H7" s="3"/>
      <c r="I7" s="3" t="s">
        <v>7</v>
      </c>
      <c r="J7" s="3" t="s">
        <v>8</v>
      </c>
      <c r="K7" s="1">
        <v>1</v>
      </c>
      <c r="L7" s="3"/>
      <c r="M7" s="3">
        <v>703131125</v>
      </c>
    </row>
    <row r="8" spans="6:13" ht="15.75" thickBot="1" x14ac:dyDescent="0.3">
      <c r="F8" s="1" t="s">
        <v>9</v>
      </c>
      <c r="G8" s="3" t="s">
        <v>6</v>
      </c>
      <c r="H8" s="3"/>
      <c r="I8" s="3" t="s">
        <v>10</v>
      </c>
      <c r="J8" s="3" t="s">
        <v>8</v>
      </c>
      <c r="K8" s="1">
        <v>1</v>
      </c>
      <c r="L8" s="1">
        <v>1</v>
      </c>
      <c r="M8" s="3">
        <v>703131125</v>
      </c>
    </row>
    <row r="9" spans="6:13" ht="15.75" thickBot="1" x14ac:dyDescent="0.3">
      <c r="F9" s="1" t="s">
        <v>11</v>
      </c>
      <c r="G9" s="3" t="s">
        <v>6</v>
      </c>
      <c r="H9" s="3"/>
      <c r="I9" s="3" t="s">
        <v>12</v>
      </c>
      <c r="J9" s="3" t="s">
        <v>8</v>
      </c>
      <c r="K9" s="1">
        <v>2</v>
      </c>
      <c r="L9" s="1">
        <v>1</v>
      </c>
      <c r="M9" s="3">
        <v>703131125</v>
      </c>
    </row>
    <row r="10" spans="6:13" ht="15.75" thickBot="1" x14ac:dyDescent="0.3">
      <c r="F10" s="1" t="s">
        <v>13</v>
      </c>
      <c r="G10" s="3" t="s">
        <v>6</v>
      </c>
      <c r="H10" s="3"/>
      <c r="I10" s="3" t="s">
        <v>14</v>
      </c>
      <c r="J10" s="3" t="s">
        <v>8</v>
      </c>
      <c r="K10" s="1">
        <v>1</v>
      </c>
      <c r="L10" s="3"/>
      <c r="M10" s="3">
        <v>703131125</v>
      </c>
    </row>
    <row r="11" spans="6:13" ht="15.75" thickBot="1" x14ac:dyDescent="0.3">
      <c r="F11" s="1" t="s">
        <v>15</v>
      </c>
      <c r="G11" s="2" t="s">
        <v>16</v>
      </c>
      <c r="H11" s="3"/>
      <c r="I11" s="3" t="s">
        <v>17</v>
      </c>
      <c r="J11" s="3" t="s">
        <v>18</v>
      </c>
      <c r="K11" s="1">
        <v>2</v>
      </c>
      <c r="L11" s="3"/>
      <c r="M11" s="3">
        <v>738168612</v>
      </c>
    </row>
    <row r="12" spans="6:13" ht="15.75" thickBot="1" x14ac:dyDescent="0.3">
      <c r="F12" s="1" t="s">
        <v>19</v>
      </c>
      <c r="G12" s="2" t="s">
        <v>16</v>
      </c>
      <c r="H12" s="3"/>
      <c r="I12" s="3" t="s">
        <v>20</v>
      </c>
      <c r="J12" s="3" t="s">
        <v>18</v>
      </c>
      <c r="K12" s="1">
        <v>1</v>
      </c>
      <c r="L12" s="3"/>
      <c r="M12" s="3">
        <v>738168612</v>
      </c>
    </row>
    <row r="13" spans="6:13" ht="27" thickBot="1" x14ac:dyDescent="0.3">
      <c r="F13" s="1" t="s">
        <v>21</v>
      </c>
      <c r="G13" s="2" t="s">
        <v>16</v>
      </c>
      <c r="H13" s="3"/>
      <c r="I13" s="3" t="s">
        <v>22</v>
      </c>
      <c r="J13" s="3" t="s">
        <v>18</v>
      </c>
      <c r="K13" s="1">
        <v>1</v>
      </c>
      <c r="L13" s="3"/>
      <c r="M13" s="3">
        <v>738168612</v>
      </c>
    </row>
    <row r="14" spans="6:13" ht="15.75" thickBot="1" x14ac:dyDescent="0.3">
      <c r="F14" s="1" t="s">
        <v>23</v>
      </c>
      <c r="G14" s="2" t="s">
        <v>16</v>
      </c>
      <c r="H14" s="3"/>
      <c r="I14" s="3" t="s">
        <v>24</v>
      </c>
      <c r="J14" s="3" t="s">
        <v>18</v>
      </c>
      <c r="K14" s="3"/>
      <c r="L14" s="1">
        <v>1</v>
      </c>
      <c r="M14" s="3">
        <v>738168612</v>
      </c>
    </row>
    <row r="15" spans="6:13" ht="15.75" thickBot="1" x14ac:dyDescent="0.3">
      <c r="F15" s="1" t="s">
        <v>25</v>
      </c>
      <c r="G15" s="2" t="s">
        <v>16</v>
      </c>
      <c r="H15" s="3"/>
      <c r="I15" s="3" t="s">
        <v>26</v>
      </c>
      <c r="J15" s="3" t="s">
        <v>18</v>
      </c>
      <c r="K15" s="1">
        <v>2</v>
      </c>
      <c r="L15" s="1">
        <v>1</v>
      </c>
      <c r="M15" s="3">
        <v>738168612</v>
      </c>
    </row>
    <row r="16" spans="6:13" ht="15.75" thickBot="1" x14ac:dyDescent="0.3">
      <c r="F16" s="1" t="s">
        <v>27</v>
      </c>
      <c r="G16" s="2" t="s">
        <v>16</v>
      </c>
      <c r="H16" s="3"/>
      <c r="I16" s="3" t="s">
        <v>28</v>
      </c>
      <c r="J16" s="3" t="s">
        <v>18</v>
      </c>
      <c r="K16" s="1">
        <v>2</v>
      </c>
      <c r="L16" s="3"/>
      <c r="M16" s="3">
        <v>738168612</v>
      </c>
    </row>
    <row r="17" spans="6:13" ht="15.75" thickBot="1" x14ac:dyDescent="0.3">
      <c r="F17" s="1" t="s">
        <v>29</v>
      </c>
      <c r="G17" s="3" t="s">
        <v>30</v>
      </c>
      <c r="H17" s="3"/>
      <c r="I17" s="3" t="s">
        <v>31</v>
      </c>
      <c r="J17" s="3" t="s">
        <v>32</v>
      </c>
      <c r="K17" s="1">
        <v>1</v>
      </c>
      <c r="L17" s="3"/>
      <c r="M17" s="3">
        <v>739131531</v>
      </c>
    </row>
    <row r="18" spans="6:13" ht="15.75" thickBot="1" x14ac:dyDescent="0.3">
      <c r="F18" s="1" t="s">
        <v>33</v>
      </c>
      <c r="G18" s="2" t="s">
        <v>16</v>
      </c>
      <c r="H18" s="3"/>
      <c r="I18" s="3" t="s">
        <v>34</v>
      </c>
      <c r="J18" s="3" t="s">
        <v>18</v>
      </c>
      <c r="K18" s="1">
        <v>2</v>
      </c>
      <c r="L18" s="3"/>
      <c r="M18" s="3">
        <v>738168612</v>
      </c>
    </row>
    <row r="19" spans="6:13" ht="15.75" thickBot="1" x14ac:dyDescent="0.3">
      <c r="F19" s="1" t="s">
        <v>35</v>
      </c>
      <c r="G19" s="2" t="s">
        <v>16</v>
      </c>
      <c r="H19" s="3"/>
      <c r="I19" s="3" t="s">
        <v>36</v>
      </c>
      <c r="J19" s="3" t="s">
        <v>18</v>
      </c>
      <c r="K19" s="1">
        <v>1</v>
      </c>
      <c r="L19" s="3"/>
      <c r="M19" s="3">
        <v>738168612</v>
      </c>
    </row>
    <row r="20" spans="6:13" ht="15.75" thickBot="1" x14ac:dyDescent="0.3">
      <c r="F20" s="1" t="s">
        <v>37</v>
      </c>
      <c r="G20" s="3" t="s">
        <v>6</v>
      </c>
      <c r="H20" s="3"/>
      <c r="I20" s="3" t="s">
        <v>38</v>
      </c>
      <c r="J20" s="3" t="s">
        <v>8</v>
      </c>
      <c r="K20" s="3"/>
      <c r="L20" s="1">
        <v>1</v>
      </c>
      <c r="M20" s="3">
        <v>703131125</v>
      </c>
    </row>
    <row r="21" spans="6:13" ht="15.75" thickBot="1" x14ac:dyDescent="0.3">
      <c r="F21" s="1" t="s">
        <v>39</v>
      </c>
      <c r="G21" s="2" t="s">
        <v>16</v>
      </c>
      <c r="H21" s="3"/>
      <c r="I21" s="3" t="s">
        <v>40</v>
      </c>
      <c r="J21" s="3" t="s">
        <v>18</v>
      </c>
      <c r="K21" s="1">
        <v>1</v>
      </c>
      <c r="L21" s="1">
        <v>1</v>
      </c>
      <c r="M21" s="3">
        <v>738168612</v>
      </c>
    </row>
    <row r="22" spans="6:13" ht="15.75" thickBot="1" x14ac:dyDescent="0.3">
      <c r="F22" s="1" t="s">
        <v>41</v>
      </c>
      <c r="G22" s="3" t="s">
        <v>6</v>
      </c>
      <c r="H22" s="3"/>
      <c r="I22" s="3" t="s">
        <v>42</v>
      </c>
      <c r="J22" s="3" t="s">
        <v>8</v>
      </c>
      <c r="K22" s="3"/>
      <c r="L22" s="1">
        <v>1</v>
      </c>
      <c r="M22" s="3">
        <v>703131125</v>
      </c>
    </row>
    <row r="23" spans="6:13" ht="15.75" thickBot="1" x14ac:dyDescent="0.3">
      <c r="F23" s="1" t="s">
        <v>43</v>
      </c>
      <c r="G23" s="2" t="s">
        <v>44</v>
      </c>
      <c r="H23" s="3"/>
      <c r="I23" s="3" t="s">
        <v>45</v>
      </c>
      <c r="J23" s="3" t="s">
        <v>32</v>
      </c>
      <c r="K23" s="1">
        <v>1</v>
      </c>
      <c r="L23" s="1">
        <v>1</v>
      </c>
      <c r="M23" s="3" t="s">
        <v>46</v>
      </c>
    </row>
    <row r="24" spans="6:13" ht="15.75" thickBot="1" x14ac:dyDescent="0.3">
      <c r="F24" s="1" t="s">
        <v>47</v>
      </c>
      <c r="G24" s="3" t="s">
        <v>48</v>
      </c>
      <c r="H24" s="3"/>
      <c r="I24" s="3" t="s">
        <v>49</v>
      </c>
      <c r="J24" s="3" t="s">
        <v>32</v>
      </c>
      <c r="K24" s="1">
        <v>1</v>
      </c>
      <c r="L24" s="1">
        <v>1</v>
      </c>
      <c r="M24" s="3" t="s">
        <v>50</v>
      </c>
    </row>
    <row r="25" spans="6:13" ht="27" thickBot="1" x14ac:dyDescent="0.3">
      <c r="F25" s="1" t="s">
        <v>51</v>
      </c>
      <c r="G25" s="2" t="s">
        <v>16</v>
      </c>
      <c r="H25" s="3"/>
      <c r="I25" s="3" t="s">
        <v>52</v>
      </c>
      <c r="J25" s="3" t="s">
        <v>18</v>
      </c>
      <c r="K25" s="1">
        <v>2</v>
      </c>
      <c r="L25" s="1">
        <v>1</v>
      </c>
      <c r="M25" s="3">
        <v>738168612</v>
      </c>
    </row>
    <row r="26" spans="6:13" ht="15.75" thickBot="1" x14ac:dyDescent="0.3">
      <c r="F26" s="1" t="s">
        <v>53</v>
      </c>
      <c r="G26" s="3" t="s">
        <v>48</v>
      </c>
      <c r="H26" s="3"/>
      <c r="I26" s="3" t="s">
        <v>54</v>
      </c>
      <c r="J26" s="3" t="s">
        <v>32</v>
      </c>
      <c r="K26" s="1">
        <v>1</v>
      </c>
      <c r="L26" s="3"/>
      <c r="M26" s="3" t="s">
        <v>50</v>
      </c>
    </row>
    <row r="27" spans="6:13" ht="15.75" thickBot="1" x14ac:dyDescent="0.3">
      <c r="F27" s="1" t="s">
        <v>55</v>
      </c>
      <c r="G27" s="3" t="s">
        <v>3</v>
      </c>
      <c r="H27" s="3"/>
      <c r="I27" s="3" t="s">
        <v>56</v>
      </c>
      <c r="J27" s="3" t="s">
        <v>1</v>
      </c>
      <c r="K27" s="1">
        <v>3</v>
      </c>
      <c r="L27" s="1">
        <v>2</v>
      </c>
      <c r="M27" s="3">
        <v>721419170</v>
      </c>
    </row>
    <row r="28" spans="6:13" ht="15.75" thickBot="1" x14ac:dyDescent="0.3">
      <c r="F28" s="1" t="s">
        <v>57</v>
      </c>
      <c r="G28" s="3" t="s">
        <v>58</v>
      </c>
      <c r="H28" s="3"/>
      <c r="I28" s="3" t="s">
        <v>59</v>
      </c>
      <c r="J28" s="3" t="s">
        <v>1</v>
      </c>
      <c r="K28" s="1">
        <v>1</v>
      </c>
      <c r="L28" s="1">
        <v>1</v>
      </c>
      <c r="M28" s="1">
        <v>4</v>
      </c>
    </row>
    <row r="29" spans="6:13" ht="15.75" thickBot="1" x14ac:dyDescent="0.3">
      <c r="F29" s="1" t="s">
        <v>60</v>
      </c>
      <c r="G29" s="3" t="s">
        <v>58</v>
      </c>
      <c r="H29" s="3"/>
      <c r="I29" s="3" t="s">
        <v>61</v>
      </c>
      <c r="J29" s="3" t="s">
        <v>1</v>
      </c>
      <c r="K29" s="1">
        <v>2</v>
      </c>
      <c r="L29" s="3"/>
      <c r="M29" s="1">
        <v>4</v>
      </c>
    </row>
    <row r="30" spans="6:13" ht="15.75" thickBot="1" x14ac:dyDescent="0.3">
      <c r="F30" s="1" t="s">
        <v>62</v>
      </c>
      <c r="G30" s="3" t="s">
        <v>58</v>
      </c>
      <c r="H30" s="3"/>
      <c r="I30" s="3" t="s">
        <v>63</v>
      </c>
      <c r="J30" s="3" t="s">
        <v>1</v>
      </c>
      <c r="K30" s="1">
        <v>2</v>
      </c>
      <c r="L30" s="3"/>
      <c r="M30" s="1">
        <v>4</v>
      </c>
    </row>
    <row r="31" spans="6:13" ht="15.75" thickBot="1" x14ac:dyDescent="0.3">
      <c r="F31" s="1" t="s">
        <v>64</v>
      </c>
      <c r="G31" s="3" t="s">
        <v>58</v>
      </c>
      <c r="H31" s="3"/>
      <c r="I31" s="3" t="s">
        <v>65</v>
      </c>
      <c r="J31" s="3" t="s">
        <v>1</v>
      </c>
      <c r="K31" s="1">
        <v>5</v>
      </c>
      <c r="L31" s="1">
        <v>4</v>
      </c>
      <c r="M31" s="1">
        <v>4</v>
      </c>
    </row>
    <row r="32" spans="6:13" ht="15.75" thickBot="1" x14ac:dyDescent="0.3">
      <c r="F32" s="1" t="s">
        <v>66</v>
      </c>
      <c r="G32" s="2" t="s">
        <v>67</v>
      </c>
      <c r="H32" s="3"/>
      <c r="I32" s="3" t="s">
        <v>68</v>
      </c>
      <c r="J32" s="3" t="s">
        <v>69</v>
      </c>
      <c r="K32" s="1">
        <v>15</v>
      </c>
      <c r="L32" s="1">
        <v>10</v>
      </c>
      <c r="M32" s="3">
        <v>731823490</v>
      </c>
    </row>
    <row r="33" spans="6:13" ht="15.75" thickBot="1" x14ac:dyDescent="0.3">
      <c r="F33" s="1" t="s">
        <v>70</v>
      </c>
      <c r="G33" s="2" t="s">
        <v>71</v>
      </c>
      <c r="H33" s="3"/>
      <c r="I33" s="3" t="s">
        <v>72</v>
      </c>
      <c r="J33" s="3" t="s">
        <v>73</v>
      </c>
      <c r="K33" s="1">
        <v>6</v>
      </c>
      <c r="L33" s="1">
        <v>3</v>
      </c>
      <c r="M33" s="3">
        <v>730548129</v>
      </c>
    </row>
    <row r="34" spans="6:13" ht="27" thickBot="1" x14ac:dyDescent="0.3">
      <c r="F34" s="1" t="s">
        <v>74</v>
      </c>
      <c r="G34" s="2" t="s">
        <v>75</v>
      </c>
      <c r="H34" s="3"/>
      <c r="I34" s="3" t="s">
        <v>76</v>
      </c>
      <c r="J34" s="3" t="s">
        <v>77</v>
      </c>
      <c r="K34" s="3"/>
      <c r="L34" s="1">
        <v>1</v>
      </c>
      <c r="M34" s="3" t="s">
        <v>78</v>
      </c>
    </row>
    <row r="35" spans="6:13" ht="15.75" thickBot="1" x14ac:dyDescent="0.3">
      <c r="F35" s="1" t="s">
        <v>79</v>
      </c>
      <c r="G35" s="3" t="s">
        <v>6</v>
      </c>
      <c r="H35" s="3"/>
      <c r="I35" s="3" t="s">
        <v>80</v>
      </c>
      <c r="J35" s="3" t="s">
        <v>8</v>
      </c>
      <c r="K35" s="3"/>
      <c r="L35" s="1">
        <v>1</v>
      </c>
      <c r="M35" s="3">
        <v>703131125</v>
      </c>
    </row>
    <row r="36" spans="6:13" ht="15.75" thickBot="1" x14ac:dyDescent="0.3">
      <c r="F36" s="1" t="s">
        <v>81</v>
      </c>
      <c r="G36" s="3" t="s">
        <v>6</v>
      </c>
      <c r="H36" s="3"/>
      <c r="I36" s="3" t="s">
        <v>82</v>
      </c>
      <c r="J36" s="3" t="s">
        <v>8</v>
      </c>
      <c r="K36" s="1">
        <v>1</v>
      </c>
      <c r="L36" s="3"/>
      <c r="M36" s="3">
        <v>703131125</v>
      </c>
    </row>
    <row r="37" spans="6:13" ht="27" thickBot="1" x14ac:dyDescent="0.3">
      <c r="F37" s="1" t="s">
        <v>83</v>
      </c>
      <c r="G37" s="3" t="s">
        <v>84</v>
      </c>
      <c r="H37" s="3"/>
      <c r="I37" s="3" t="s">
        <v>85</v>
      </c>
      <c r="J37" s="3" t="s">
        <v>86</v>
      </c>
      <c r="K37" s="1">
        <v>15</v>
      </c>
      <c r="L37" s="1">
        <v>5</v>
      </c>
      <c r="M37" s="3" t="s">
        <v>87</v>
      </c>
    </row>
    <row r="38" spans="6:13" ht="27" thickBot="1" x14ac:dyDescent="0.3">
      <c r="F38" s="1" t="s">
        <v>88</v>
      </c>
      <c r="G38" s="3" t="s">
        <v>84</v>
      </c>
      <c r="H38" s="3"/>
      <c r="I38" s="3" t="s">
        <v>85</v>
      </c>
      <c r="J38" s="3" t="s">
        <v>86</v>
      </c>
      <c r="K38" s="1">
        <v>5</v>
      </c>
      <c r="L38" s="3"/>
      <c r="M38" s="3">
        <v>703601338</v>
      </c>
    </row>
    <row r="39" spans="6:13" ht="27" thickBot="1" x14ac:dyDescent="0.3">
      <c r="F39" s="1" t="s">
        <v>89</v>
      </c>
      <c r="G39" s="2" t="s">
        <v>0</v>
      </c>
      <c r="H39" s="3"/>
      <c r="I39" s="3" t="s">
        <v>90</v>
      </c>
      <c r="J39" s="3" t="s">
        <v>1</v>
      </c>
      <c r="K39" s="1">
        <v>2</v>
      </c>
      <c r="L39" s="3"/>
      <c r="M39" s="3" t="s">
        <v>91</v>
      </c>
    </row>
    <row r="40" spans="6:13" ht="15.75" thickBot="1" x14ac:dyDescent="0.3">
      <c r="F40" s="1" t="s">
        <v>92</v>
      </c>
      <c r="G40" s="2" t="s">
        <v>0</v>
      </c>
      <c r="H40" s="3"/>
      <c r="I40" s="3" t="s">
        <v>93</v>
      </c>
      <c r="J40" s="3" t="s">
        <v>1</v>
      </c>
      <c r="K40" s="1">
        <v>1</v>
      </c>
      <c r="L40" s="3"/>
      <c r="M40" s="3">
        <v>7665346</v>
      </c>
    </row>
    <row r="41" spans="6:13" ht="15.75" thickBot="1" x14ac:dyDescent="0.3">
      <c r="F41" s="1" t="s">
        <v>94</v>
      </c>
      <c r="G41" s="3" t="s">
        <v>95</v>
      </c>
      <c r="H41" s="3"/>
      <c r="I41" s="3" t="s">
        <v>96</v>
      </c>
      <c r="J41" s="3" t="s">
        <v>32</v>
      </c>
      <c r="K41" s="1">
        <v>3</v>
      </c>
      <c r="L41" s="1">
        <v>2</v>
      </c>
      <c r="M41" s="3">
        <v>705081148</v>
      </c>
    </row>
    <row r="42" spans="6:13" ht="27" thickBot="1" x14ac:dyDescent="0.3">
      <c r="F42" s="1" t="s">
        <v>97</v>
      </c>
      <c r="G42" s="2" t="s">
        <v>98</v>
      </c>
      <c r="H42" s="3"/>
      <c r="I42" s="3" t="s">
        <v>99</v>
      </c>
      <c r="J42" s="3" t="s">
        <v>100</v>
      </c>
      <c r="K42" s="1">
        <v>3</v>
      </c>
      <c r="L42" s="3"/>
      <c r="M42" s="3">
        <v>702657549</v>
      </c>
    </row>
    <row r="43" spans="6:13" ht="15.75" thickBot="1" x14ac:dyDescent="0.3">
      <c r="F43" s="1" t="s">
        <v>101</v>
      </c>
      <c r="G43" s="3" t="s">
        <v>58</v>
      </c>
      <c r="H43" s="3"/>
      <c r="I43" s="3" t="s">
        <v>102</v>
      </c>
      <c r="J43" s="3" t="s">
        <v>1</v>
      </c>
      <c r="K43" s="1">
        <v>2</v>
      </c>
      <c r="L43" s="3"/>
      <c r="M43" s="1">
        <v>4</v>
      </c>
    </row>
    <row r="44" spans="6:13" ht="15.75" thickBot="1" x14ac:dyDescent="0.3">
      <c r="F44" s="1" t="s">
        <v>103</v>
      </c>
      <c r="G44" s="2" t="s">
        <v>104</v>
      </c>
      <c r="H44" s="3"/>
      <c r="I44" s="3" t="s">
        <v>105</v>
      </c>
      <c r="J44" s="3" t="s">
        <v>73</v>
      </c>
      <c r="K44" s="1">
        <v>1</v>
      </c>
      <c r="L44" s="3"/>
      <c r="M44" s="3">
        <v>724022401</v>
      </c>
    </row>
    <row r="45" spans="6:13" ht="27" thickBot="1" x14ac:dyDescent="0.3">
      <c r="F45" s="1" t="s">
        <v>106</v>
      </c>
      <c r="G45" s="2" t="s">
        <v>107</v>
      </c>
      <c r="H45" s="3"/>
      <c r="I45" s="3" t="s">
        <v>108</v>
      </c>
      <c r="J45" s="3" t="s">
        <v>73</v>
      </c>
      <c r="K45" s="1">
        <v>1</v>
      </c>
      <c r="L45" s="3"/>
      <c r="M45" s="3">
        <v>724022401</v>
      </c>
    </row>
    <row r="46" spans="6:13" ht="27" thickBot="1" x14ac:dyDescent="0.3">
      <c r="F46" s="1" t="s">
        <v>109</v>
      </c>
      <c r="G46" s="2" t="s">
        <v>110</v>
      </c>
      <c r="H46" s="3"/>
      <c r="I46" s="3" t="s">
        <v>111</v>
      </c>
      <c r="J46" s="3" t="s">
        <v>1</v>
      </c>
      <c r="K46" s="1">
        <v>2</v>
      </c>
      <c r="L46" s="3"/>
      <c r="M46" s="3">
        <v>701916169</v>
      </c>
    </row>
    <row r="47" spans="6:13" ht="15.75" thickBot="1" x14ac:dyDescent="0.3">
      <c r="F47" s="1" t="s">
        <v>112</v>
      </c>
      <c r="G47" s="3" t="s">
        <v>113</v>
      </c>
      <c r="H47" s="3"/>
      <c r="I47" s="3" t="s">
        <v>114</v>
      </c>
      <c r="J47" s="3" t="s">
        <v>115</v>
      </c>
      <c r="K47" s="1">
        <v>1</v>
      </c>
      <c r="L47" s="1">
        <v>1</v>
      </c>
      <c r="M47" s="3">
        <v>701770530</v>
      </c>
    </row>
    <row r="48" spans="6:13" ht="15.75" thickBot="1" x14ac:dyDescent="0.3">
      <c r="F48" s="1" t="s">
        <v>116</v>
      </c>
      <c r="G48" s="3" t="s">
        <v>58</v>
      </c>
      <c r="H48" s="3"/>
      <c r="I48" s="3" t="s">
        <v>117</v>
      </c>
      <c r="J48" s="3" t="s">
        <v>1</v>
      </c>
      <c r="K48" s="1">
        <v>2</v>
      </c>
      <c r="L48" s="3"/>
      <c r="M48" s="1">
        <v>4</v>
      </c>
    </row>
    <row r="49" spans="6:13" ht="15.75" thickBot="1" x14ac:dyDescent="0.3">
      <c r="F49" s="1" t="s">
        <v>118</v>
      </c>
      <c r="G49" s="3" t="s">
        <v>119</v>
      </c>
      <c r="H49" s="3"/>
      <c r="I49" s="3" t="s">
        <v>120</v>
      </c>
      <c r="J49" s="3" t="s">
        <v>115</v>
      </c>
      <c r="K49" s="1">
        <v>1</v>
      </c>
      <c r="L49" s="1">
        <v>1</v>
      </c>
      <c r="M49" s="3" t="s">
        <v>121</v>
      </c>
    </row>
    <row r="50" spans="6:13" ht="27" thickBot="1" x14ac:dyDescent="0.3">
      <c r="F50" s="1" t="s">
        <v>122</v>
      </c>
      <c r="G50" s="2" t="s">
        <v>98</v>
      </c>
      <c r="H50" s="3"/>
      <c r="I50" s="3" t="s">
        <v>99</v>
      </c>
      <c r="J50" s="3" t="s">
        <v>100</v>
      </c>
      <c r="K50" s="1">
        <v>1</v>
      </c>
      <c r="L50" s="1">
        <v>1</v>
      </c>
      <c r="M50" s="3" t="s">
        <v>123</v>
      </c>
    </row>
    <row r="51" spans="6:13" ht="15.75" thickBot="1" x14ac:dyDescent="0.3">
      <c r="F51" s="1" t="s">
        <v>124</v>
      </c>
      <c r="G51" s="2" t="s">
        <v>125</v>
      </c>
      <c r="H51" s="3"/>
      <c r="I51" s="3" t="s">
        <v>126</v>
      </c>
      <c r="J51" s="3" t="s">
        <v>77</v>
      </c>
      <c r="K51" s="1">
        <v>4</v>
      </c>
      <c r="L51" s="1">
        <v>2</v>
      </c>
      <c r="M51" s="3">
        <v>703155798</v>
      </c>
    </row>
    <row r="52" spans="6:13" ht="15.75" thickBot="1" x14ac:dyDescent="0.3">
      <c r="F52" s="1" t="s">
        <v>127</v>
      </c>
      <c r="G52" s="3" t="s">
        <v>128</v>
      </c>
      <c r="H52" s="3"/>
      <c r="I52" s="3" t="s">
        <v>129</v>
      </c>
      <c r="J52" s="3" t="s">
        <v>1</v>
      </c>
      <c r="K52" s="1">
        <v>1</v>
      </c>
      <c r="L52" s="1">
        <v>1</v>
      </c>
      <c r="M52" s="3">
        <v>702164594</v>
      </c>
    </row>
    <row r="53" spans="6:13" ht="15.75" thickBot="1" x14ac:dyDescent="0.3">
      <c r="F53" s="1" t="s">
        <v>130</v>
      </c>
      <c r="G53" s="2" t="s">
        <v>131</v>
      </c>
      <c r="H53" s="3"/>
      <c r="I53" s="3" t="s">
        <v>132</v>
      </c>
      <c r="J53" s="3" t="s">
        <v>115</v>
      </c>
      <c r="K53" s="1">
        <v>1</v>
      </c>
      <c r="L53" s="3"/>
      <c r="M53" s="3">
        <v>762851430</v>
      </c>
    </row>
    <row r="54" spans="6:13" ht="27" thickBot="1" x14ac:dyDescent="0.3">
      <c r="F54" s="1" t="s">
        <v>133</v>
      </c>
      <c r="G54" s="3" t="s">
        <v>134</v>
      </c>
      <c r="H54" s="3"/>
      <c r="I54" s="3" t="s">
        <v>135</v>
      </c>
      <c r="J54" s="3" t="s">
        <v>115</v>
      </c>
      <c r="K54" s="1">
        <v>1</v>
      </c>
      <c r="L54" s="3"/>
      <c r="M54" s="3">
        <v>703828545</v>
      </c>
    </row>
    <row r="55" spans="6:13" ht="15.75" thickBot="1" x14ac:dyDescent="0.3">
      <c r="F55" s="1" t="s">
        <v>136</v>
      </c>
      <c r="G55" s="3" t="s">
        <v>137</v>
      </c>
      <c r="H55" s="3"/>
      <c r="I55" s="3" t="s">
        <v>138</v>
      </c>
      <c r="J55" s="3" t="s">
        <v>115</v>
      </c>
      <c r="K55" s="1">
        <v>1</v>
      </c>
      <c r="L55" s="3"/>
      <c r="M55" s="3">
        <v>702034253</v>
      </c>
    </row>
    <row r="56" spans="6:13" ht="27" thickBot="1" x14ac:dyDescent="0.3">
      <c r="F56" s="1" t="s">
        <v>139</v>
      </c>
      <c r="G56" s="3" t="s">
        <v>140</v>
      </c>
      <c r="H56" s="3"/>
      <c r="I56" s="3" t="s">
        <v>141</v>
      </c>
      <c r="J56" s="3" t="s">
        <v>115</v>
      </c>
      <c r="K56" s="1">
        <v>1</v>
      </c>
      <c r="L56" s="3"/>
      <c r="M56" s="3">
        <v>704241952</v>
      </c>
    </row>
    <row r="57" spans="6:13" ht="15.75" thickBot="1" x14ac:dyDescent="0.3">
      <c r="F57" s="1" t="s">
        <v>142</v>
      </c>
      <c r="G57" s="2" t="s">
        <v>143</v>
      </c>
      <c r="H57" s="3"/>
      <c r="I57" s="3" t="s">
        <v>144</v>
      </c>
      <c r="J57" s="3" t="s">
        <v>145</v>
      </c>
      <c r="K57" s="1">
        <v>15</v>
      </c>
      <c r="L57" s="1">
        <v>4</v>
      </c>
      <c r="M57" s="3">
        <v>722066696</v>
      </c>
    </row>
    <row r="58" spans="6:13" ht="15.75" thickBot="1" x14ac:dyDescent="0.3">
      <c r="F58" s="1" t="s">
        <v>146</v>
      </c>
      <c r="G58" s="2" t="s">
        <v>147</v>
      </c>
      <c r="H58" s="3"/>
      <c r="I58" s="3" t="s">
        <v>148</v>
      </c>
      <c r="J58" s="3" t="s">
        <v>115</v>
      </c>
      <c r="K58" s="1">
        <v>2</v>
      </c>
      <c r="L58" s="3"/>
      <c r="M58" s="3">
        <v>708137496</v>
      </c>
    </row>
    <row r="59" spans="6:13" ht="27" thickBot="1" x14ac:dyDescent="0.3">
      <c r="F59" s="1" t="s">
        <v>149</v>
      </c>
      <c r="G59" s="3" t="s">
        <v>58</v>
      </c>
      <c r="H59" s="3"/>
      <c r="I59" s="3" t="s">
        <v>150</v>
      </c>
      <c r="J59" s="3" t="s">
        <v>1</v>
      </c>
      <c r="K59" s="1">
        <v>10</v>
      </c>
      <c r="L59" s="1">
        <v>5</v>
      </c>
      <c r="M59" s="1">
        <v>4</v>
      </c>
    </row>
    <row r="60" spans="6:13" ht="15.75" thickBot="1" x14ac:dyDescent="0.3">
      <c r="F60" s="1" t="s">
        <v>151</v>
      </c>
      <c r="G60" s="3" t="s">
        <v>58</v>
      </c>
      <c r="H60" s="3"/>
      <c r="I60" s="3" t="s">
        <v>152</v>
      </c>
      <c r="J60" s="3" t="s">
        <v>1</v>
      </c>
      <c r="K60" s="1">
        <v>3</v>
      </c>
      <c r="L60" s="3"/>
      <c r="M60" s="1">
        <v>4</v>
      </c>
    </row>
    <row r="61" spans="6:13" ht="15.75" thickBot="1" x14ac:dyDescent="0.3">
      <c r="F61" s="1" t="s">
        <v>153</v>
      </c>
      <c r="G61" s="2" t="s">
        <v>154</v>
      </c>
      <c r="H61" s="3"/>
      <c r="I61" s="3" t="s">
        <v>155</v>
      </c>
      <c r="J61" s="3" t="s">
        <v>156</v>
      </c>
      <c r="K61" s="1">
        <v>11</v>
      </c>
      <c r="L61" s="1">
        <v>10</v>
      </c>
      <c r="M61" s="1">
        <v>706822472</v>
      </c>
    </row>
    <row r="62" spans="6:13" ht="15.75" thickBot="1" x14ac:dyDescent="0.3">
      <c r="F62" s="1" t="s">
        <v>157</v>
      </c>
      <c r="G62" s="2" t="s">
        <v>158</v>
      </c>
      <c r="H62" s="3"/>
      <c r="I62" s="3" t="s">
        <v>159</v>
      </c>
      <c r="J62" s="3" t="s">
        <v>1</v>
      </c>
      <c r="K62" s="1">
        <v>2</v>
      </c>
      <c r="L62" s="3"/>
      <c r="M62" s="3">
        <v>705445432</v>
      </c>
    </row>
    <row r="63" spans="6:13" ht="15.75" thickBot="1" x14ac:dyDescent="0.3">
      <c r="F63" s="1" t="s">
        <v>160</v>
      </c>
      <c r="G63" s="2" t="s">
        <v>161</v>
      </c>
      <c r="H63" s="3"/>
      <c r="I63" s="3" t="s">
        <v>162</v>
      </c>
      <c r="J63" s="3" t="s">
        <v>115</v>
      </c>
      <c r="K63" s="1">
        <v>1</v>
      </c>
      <c r="L63" s="3"/>
      <c r="M63" s="3">
        <v>738192541</v>
      </c>
    </row>
    <row r="64" spans="6:13" ht="15.75" thickBot="1" x14ac:dyDescent="0.3">
      <c r="F64" s="1" t="s">
        <v>163</v>
      </c>
      <c r="G64" s="3" t="s">
        <v>164</v>
      </c>
      <c r="H64" s="3"/>
      <c r="I64" s="3" t="s">
        <v>165</v>
      </c>
      <c r="J64" s="3" t="s">
        <v>166</v>
      </c>
      <c r="K64" s="1">
        <v>9</v>
      </c>
      <c r="L64" s="1">
        <v>1</v>
      </c>
      <c r="M64" s="3">
        <v>723165616</v>
      </c>
    </row>
    <row r="65" spans="6:13" ht="27" thickBot="1" x14ac:dyDescent="0.3">
      <c r="F65" s="1" t="s">
        <v>167</v>
      </c>
      <c r="G65" s="2" t="s">
        <v>168</v>
      </c>
      <c r="H65" s="3"/>
      <c r="I65" s="3" t="s">
        <v>169</v>
      </c>
      <c r="J65" s="3" t="s">
        <v>170</v>
      </c>
      <c r="K65" s="1">
        <v>11</v>
      </c>
      <c r="L65" s="1">
        <v>9</v>
      </c>
      <c r="M65" s="3">
        <v>702743127</v>
      </c>
    </row>
    <row r="66" spans="6:13" ht="15.75" thickBot="1" x14ac:dyDescent="0.3">
      <c r="F66" s="1" t="s">
        <v>171</v>
      </c>
      <c r="G66" s="2" t="s">
        <v>98</v>
      </c>
      <c r="H66" s="3"/>
      <c r="I66" s="3" t="s">
        <v>172</v>
      </c>
      <c r="J66" s="3" t="s">
        <v>100</v>
      </c>
      <c r="K66" s="1">
        <v>1</v>
      </c>
      <c r="L66" s="1">
        <v>1</v>
      </c>
      <c r="M66" s="3">
        <v>702657649</v>
      </c>
    </row>
    <row r="67" spans="6:13" ht="27" thickBot="1" x14ac:dyDescent="0.3">
      <c r="F67" s="1" t="s">
        <v>173</v>
      </c>
      <c r="G67" s="2" t="s">
        <v>174</v>
      </c>
      <c r="H67" s="3"/>
      <c r="I67" s="3" t="s">
        <v>175</v>
      </c>
      <c r="J67" s="3" t="s">
        <v>176</v>
      </c>
      <c r="K67" s="1">
        <v>8</v>
      </c>
      <c r="L67" s="1">
        <v>4</v>
      </c>
      <c r="M67" s="3">
        <v>763233504</v>
      </c>
    </row>
    <row r="68" spans="6:13" ht="15.75" thickBot="1" x14ac:dyDescent="0.3">
      <c r="F68" s="1" t="s">
        <v>177</v>
      </c>
      <c r="G68" s="2" t="s">
        <v>178</v>
      </c>
      <c r="H68" s="3"/>
      <c r="I68" s="3" t="s">
        <v>179</v>
      </c>
      <c r="J68" s="3" t="s">
        <v>180</v>
      </c>
      <c r="K68" s="1">
        <v>8</v>
      </c>
      <c r="L68" s="1">
        <v>8</v>
      </c>
      <c r="M68" s="3">
        <v>727328813</v>
      </c>
    </row>
    <row r="69" spans="6:13" ht="27" thickBot="1" x14ac:dyDescent="0.3">
      <c r="F69" s="1" t="s">
        <v>181</v>
      </c>
      <c r="G69" s="2" t="s">
        <v>182</v>
      </c>
      <c r="H69" s="3"/>
      <c r="I69" s="3" t="s">
        <v>183</v>
      </c>
      <c r="J69" s="3" t="s">
        <v>32</v>
      </c>
      <c r="K69" s="1">
        <v>1</v>
      </c>
      <c r="L69" s="3"/>
      <c r="M69" s="3" t="s">
        <v>50</v>
      </c>
    </row>
    <row r="70" spans="6:13" ht="15.75" thickBot="1" x14ac:dyDescent="0.3">
      <c r="F70" s="1" t="s">
        <v>184</v>
      </c>
      <c r="G70" s="3" t="s">
        <v>185</v>
      </c>
      <c r="H70" s="3"/>
      <c r="I70" s="3" t="s">
        <v>186</v>
      </c>
      <c r="J70" s="3" t="s">
        <v>32</v>
      </c>
      <c r="K70" s="1">
        <v>1</v>
      </c>
      <c r="L70" s="3"/>
      <c r="M70" s="3">
        <v>702586066</v>
      </c>
    </row>
    <row r="71" spans="6:13" ht="15.75" thickBot="1" x14ac:dyDescent="0.3">
      <c r="F71" s="1" t="s">
        <v>187</v>
      </c>
      <c r="G71" s="2" t="s">
        <v>188</v>
      </c>
      <c r="H71" s="3"/>
      <c r="I71" s="3" t="s">
        <v>189</v>
      </c>
      <c r="J71" s="3" t="s">
        <v>190</v>
      </c>
      <c r="K71" s="1">
        <v>7</v>
      </c>
      <c r="L71" s="1">
        <v>1</v>
      </c>
      <c r="M71" s="3">
        <v>727421122</v>
      </c>
    </row>
    <row r="72" spans="6:13" ht="27" thickBot="1" x14ac:dyDescent="0.3">
      <c r="F72" s="1" t="s">
        <v>191</v>
      </c>
      <c r="G72" s="3" t="s">
        <v>192</v>
      </c>
      <c r="H72" s="3"/>
      <c r="I72" s="3" t="s">
        <v>193</v>
      </c>
      <c r="J72" s="3" t="s">
        <v>194</v>
      </c>
      <c r="K72" s="1">
        <v>8</v>
      </c>
      <c r="L72" s="1">
        <v>2</v>
      </c>
      <c r="M72" s="3" t="s">
        <v>195</v>
      </c>
    </row>
    <row r="73" spans="6:13" ht="15.75" thickBot="1" x14ac:dyDescent="0.3">
      <c r="F73" s="1" t="s">
        <v>196</v>
      </c>
      <c r="G73" s="3" t="s">
        <v>6</v>
      </c>
      <c r="H73" s="3"/>
      <c r="I73" s="3" t="s">
        <v>197</v>
      </c>
      <c r="J73" s="3" t="s">
        <v>8</v>
      </c>
      <c r="K73" s="1">
        <v>1</v>
      </c>
      <c r="L73" s="1">
        <v>1</v>
      </c>
      <c r="M73" s="3">
        <v>703131125</v>
      </c>
    </row>
    <row r="74" spans="6:13" ht="15.75" thickBot="1" x14ac:dyDescent="0.3">
      <c r="F74" s="1" t="s">
        <v>198</v>
      </c>
      <c r="G74" s="3" t="s">
        <v>6</v>
      </c>
      <c r="H74" s="3"/>
      <c r="I74" s="3" t="s">
        <v>199</v>
      </c>
      <c r="J74" s="3" t="s">
        <v>8</v>
      </c>
      <c r="K74" s="1">
        <v>1</v>
      </c>
      <c r="L74" s="1">
        <v>1</v>
      </c>
      <c r="M74" s="3">
        <v>703131125</v>
      </c>
    </row>
    <row r="77" spans="6:13" x14ac:dyDescent="0.25">
      <c r="K77">
        <f>SUM(K6:K76)</f>
        <v>210</v>
      </c>
      <c r="L77">
        <f>SUM(L6:L76)</f>
        <v>92</v>
      </c>
    </row>
  </sheetData>
  <autoFilter ref="F5:M74" xr:uid="{E2B7C233-96AC-4073-850B-65E0D5D70F3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FBCA2-41E2-4305-A573-AF193ADB88B4}">
  <dimension ref="G7:N29"/>
  <sheetViews>
    <sheetView workbookViewId="0">
      <selection activeCell="Q20" sqref="Q20"/>
    </sheetView>
  </sheetViews>
  <sheetFormatPr defaultRowHeight="15" x14ac:dyDescent="0.25"/>
  <cols>
    <col min="7" max="7" width="9.140625" style="6"/>
    <col min="8" max="8" width="22.5703125" customWidth="1"/>
    <col min="9" max="9" width="13.28515625" customWidth="1"/>
    <col min="10" max="10" width="15.28515625" customWidth="1"/>
    <col min="11" max="11" width="13.42578125" customWidth="1"/>
    <col min="12" max="12" width="13.85546875" customWidth="1"/>
    <col min="13" max="13" width="13.140625" customWidth="1"/>
    <col min="14" max="14" width="12.140625" customWidth="1"/>
  </cols>
  <sheetData>
    <row r="7" spans="7:14" x14ac:dyDescent="0.25">
      <c r="H7" s="4" t="s">
        <v>212</v>
      </c>
      <c r="I7" s="4" t="s">
        <v>202</v>
      </c>
      <c r="J7" s="4" t="s">
        <v>203</v>
      </c>
      <c r="K7" s="4" t="s">
        <v>204</v>
      </c>
      <c r="L7" s="4" t="s">
        <v>205</v>
      </c>
      <c r="M7" s="4" t="s">
        <v>206</v>
      </c>
      <c r="N7" s="4" t="s">
        <v>207</v>
      </c>
    </row>
    <row r="9" spans="7:14" x14ac:dyDescent="0.25">
      <c r="G9" s="7"/>
      <c r="H9" t="s">
        <v>208</v>
      </c>
      <c r="I9">
        <v>0</v>
      </c>
      <c r="J9">
        <v>0</v>
      </c>
      <c r="K9">
        <v>280</v>
      </c>
      <c r="L9">
        <v>260</v>
      </c>
      <c r="M9">
        <f>I9*K9+J9*L9</f>
        <v>0</v>
      </c>
      <c r="N9">
        <f>I9*50+J9*70</f>
        <v>0</v>
      </c>
    </row>
    <row r="10" spans="7:14" x14ac:dyDescent="0.25">
      <c r="G10" s="7"/>
      <c r="H10" t="s">
        <v>170</v>
      </c>
      <c r="I10">
        <v>11</v>
      </c>
      <c r="J10">
        <v>9</v>
      </c>
      <c r="K10">
        <v>280</v>
      </c>
      <c r="L10">
        <v>260</v>
      </c>
      <c r="M10">
        <f t="shared" ref="M10:M27" si="0">I10*K10+J10*L10</f>
        <v>5420</v>
      </c>
      <c r="N10">
        <f t="shared" ref="N10:N27" si="1">I10*50+J10*70</f>
        <v>1180</v>
      </c>
    </row>
    <row r="11" spans="7:14" x14ac:dyDescent="0.25">
      <c r="G11" s="7"/>
      <c r="H11" t="s">
        <v>8</v>
      </c>
      <c r="I11">
        <v>8</v>
      </c>
      <c r="J11">
        <v>7</v>
      </c>
      <c r="K11">
        <v>280</v>
      </c>
      <c r="L11">
        <v>260</v>
      </c>
      <c r="M11">
        <f t="shared" si="0"/>
        <v>4060</v>
      </c>
      <c r="N11">
        <f t="shared" si="1"/>
        <v>890</v>
      </c>
    </row>
    <row r="12" spans="7:14" x14ac:dyDescent="0.25">
      <c r="G12" s="7"/>
      <c r="H12" t="s">
        <v>209</v>
      </c>
      <c r="I12">
        <v>9</v>
      </c>
      <c r="J12">
        <v>1</v>
      </c>
      <c r="K12">
        <v>280</v>
      </c>
      <c r="L12">
        <v>260</v>
      </c>
      <c r="M12">
        <f t="shared" si="0"/>
        <v>2780</v>
      </c>
      <c r="N12">
        <f t="shared" si="1"/>
        <v>520</v>
      </c>
    </row>
    <row r="13" spans="7:14" x14ac:dyDescent="0.25">
      <c r="G13" s="7"/>
      <c r="H13" t="s">
        <v>18</v>
      </c>
      <c r="I13">
        <v>14</v>
      </c>
      <c r="J13">
        <v>4</v>
      </c>
      <c r="K13">
        <v>280</v>
      </c>
      <c r="L13">
        <v>260</v>
      </c>
      <c r="M13">
        <f t="shared" si="0"/>
        <v>4960</v>
      </c>
      <c r="N13">
        <f t="shared" si="1"/>
        <v>980</v>
      </c>
    </row>
    <row r="14" spans="7:14" x14ac:dyDescent="0.25">
      <c r="G14" s="8" t="s">
        <v>210</v>
      </c>
      <c r="H14" t="s">
        <v>69</v>
      </c>
      <c r="I14">
        <v>15</v>
      </c>
      <c r="J14">
        <v>10</v>
      </c>
      <c r="K14">
        <v>280</v>
      </c>
      <c r="L14">
        <v>260</v>
      </c>
      <c r="M14">
        <f t="shared" si="0"/>
        <v>6800</v>
      </c>
      <c r="N14">
        <f t="shared" si="1"/>
        <v>1450</v>
      </c>
    </row>
    <row r="15" spans="7:14" x14ac:dyDescent="0.25">
      <c r="G15" s="7"/>
      <c r="H15" t="s">
        <v>100</v>
      </c>
      <c r="I15">
        <v>5</v>
      </c>
      <c r="J15">
        <v>2</v>
      </c>
      <c r="K15">
        <v>280</v>
      </c>
      <c r="L15">
        <v>260</v>
      </c>
      <c r="M15">
        <f t="shared" si="0"/>
        <v>1920</v>
      </c>
      <c r="N15">
        <f t="shared" si="1"/>
        <v>390</v>
      </c>
    </row>
    <row r="16" spans="7:14" x14ac:dyDescent="0.25">
      <c r="G16" s="7"/>
      <c r="H16" t="s">
        <v>156</v>
      </c>
      <c r="I16">
        <v>11</v>
      </c>
      <c r="J16">
        <v>10</v>
      </c>
      <c r="K16">
        <v>280</v>
      </c>
      <c r="L16">
        <v>260</v>
      </c>
      <c r="M16">
        <f t="shared" si="0"/>
        <v>5680</v>
      </c>
      <c r="N16">
        <f t="shared" si="1"/>
        <v>1250</v>
      </c>
    </row>
    <row r="17" spans="7:14" x14ac:dyDescent="0.25">
      <c r="G17" s="7"/>
      <c r="H17" t="s">
        <v>32</v>
      </c>
      <c r="I17">
        <v>9</v>
      </c>
      <c r="J17">
        <v>4</v>
      </c>
      <c r="K17">
        <v>280</v>
      </c>
      <c r="L17">
        <v>260</v>
      </c>
      <c r="M17">
        <f t="shared" si="0"/>
        <v>3560</v>
      </c>
      <c r="N17">
        <f t="shared" si="1"/>
        <v>730</v>
      </c>
    </row>
    <row r="18" spans="7:14" x14ac:dyDescent="0.25">
      <c r="G18" s="7"/>
      <c r="H18" t="s">
        <v>145</v>
      </c>
      <c r="I18">
        <v>15</v>
      </c>
      <c r="J18">
        <v>4</v>
      </c>
      <c r="K18">
        <v>280</v>
      </c>
      <c r="L18">
        <v>260</v>
      </c>
      <c r="M18">
        <f t="shared" si="0"/>
        <v>5240</v>
      </c>
      <c r="N18">
        <f t="shared" si="1"/>
        <v>1030</v>
      </c>
    </row>
    <row r="19" spans="7:14" x14ac:dyDescent="0.25">
      <c r="G19" s="7"/>
      <c r="H19" t="s">
        <v>176</v>
      </c>
      <c r="I19">
        <v>8</v>
      </c>
      <c r="J19">
        <v>4</v>
      </c>
      <c r="K19">
        <v>280</v>
      </c>
      <c r="L19">
        <v>260</v>
      </c>
      <c r="M19">
        <f t="shared" si="0"/>
        <v>3280</v>
      </c>
      <c r="N19">
        <f t="shared" si="1"/>
        <v>680</v>
      </c>
    </row>
    <row r="20" spans="7:14" x14ac:dyDescent="0.25">
      <c r="G20" s="7"/>
      <c r="H20" t="s">
        <v>115</v>
      </c>
      <c r="I20">
        <v>9</v>
      </c>
      <c r="J20">
        <v>2</v>
      </c>
      <c r="K20">
        <v>280</v>
      </c>
      <c r="L20">
        <v>260</v>
      </c>
      <c r="M20">
        <f t="shared" si="0"/>
        <v>3040</v>
      </c>
      <c r="N20">
        <f t="shared" si="1"/>
        <v>590</v>
      </c>
    </row>
    <row r="21" spans="7:14" x14ac:dyDescent="0.25">
      <c r="G21" s="8" t="s">
        <v>210</v>
      </c>
      <c r="H21" t="s">
        <v>86</v>
      </c>
      <c r="I21">
        <v>20</v>
      </c>
      <c r="J21">
        <v>5</v>
      </c>
      <c r="K21">
        <v>280</v>
      </c>
      <c r="L21">
        <v>260</v>
      </c>
      <c r="M21">
        <f t="shared" si="0"/>
        <v>6900</v>
      </c>
      <c r="N21">
        <f t="shared" si="1"/>
        <v>1350</v>
      </c>
    </row>
    <row r="22" spans="7:14" x14ac:dyDescent="0.25">
      <c r="G22" s="7"/>
      <c r="H22" t="s">
        <v>190</v>
      </c>
      <c r="I22">
        <v>7</v>
      </c>
      <c r="J22">
        <v>1</v>
      </c>
      <c r="K22">
        <v>280</v>
      </c>
      <c r="L22">
        <v>260</v>
      </c>
      <c r="M22">
        <f t="shared" si="0"/>
        <v>2220</v>
      </c>
      <c r="N22">
        <f t="shared" si="1"/>
        <v>420</v>
      </c>
    </row>
    <row r="23" spans="7:14" x14ac:dyDescent="0.25">
      <c r="G23" s="7"/>
      <c r="H23" t="s">
        <v>73</v>
      </c>
      <c r="I23">
        <v>8</v>
      </c>
      <c r="J23">
        <v>3</v>
      </c>
      <c r="K23">
        <v>280</v>
      </c>
      <c r="L23">
        <v>260</v>
      </c>
      <c r="M23">
        <f t="shared" si="0"/>
        <v>3020</v>
      </c>
      <c r="N23">
        <f t="shared" si="1"/>
        <v>610</v>
      </c>
    </row>
    <row r="24" spans="7:14" x14ac:dyDescent="0.25">
      <c r="G24" s="7"/>
      <c r="H24" t="s">
        <v>194</v>
      </c>
      <c r="I24">
        <v>8</v>
      </c>
      <c r="J24">
        <v>2</v>
      </c>
      <c r="K24">
        <v>280</v>
      </c>
      <c r="L24">
        <v>260</v>
      </c>
      <c r="M24">
        <f t="shared" si="0"/>
        <v>2760</v>
      </c>
      <c r="N24">
        <f t="shared" si="1"/>
        <v>540</v>
      </c>
    </row>
    <row r="25" spans="7:14" x14ac:dyDescent="0.25">
      <c r="G25" s="8" t="s">
        <v>210</v>
      </c>
      <c r="H25" t="s">
        <v>1</v>
      </c>
      <c r="I25">
        <v>41</v>
      </c>
      <c r="J25">
        <v>13</v>
      </c>
      <c r="K25">
        <v>280</v>
      </c>
      <c r="L25">
        <v>260</v>
      </c>
      <c r="M25">
        <f t="shared" si="0"/>
        <v>14860</v>
      </c>
      <c r="N25">
        <f t="shared" si="1"/>
        <v>2960</v>
      </c>
    </row>
    <row r="26" spans="7:14" x14ac:dyDescent="0.25">
      <c r="G26" s="7"/>
      <c r="H26" t="s">
        <v>77</v>
      </c>
      <c r="I26">
        <v>4</v>
      </c>
      <c r="J26">
        <v>3</v>
      </c>
      <c r="K26">
        <v>280</v>
      </c>
      <c r="L26">
        <v>260</v>
      </c>
      <c r="M26">
        <f t="shared" si="0"/>
        <v>1900</v>
      </c>
      <c r="N26">
        <f t="shared" si="1"/>
        <v>410</v>
      </c>
    </row>
    <row r="27" spans="7:14" x14ac:dyDescent="0.25">
      <c r="G27" s="7"/>
      <c r="H27" t="s">
        <v>180</v>
      </c>
      <c r="I27">
        <v>8</v>
      </c>
      <c r="J27">
        <v>8</v>
      </c>
      <c r="K27">
        <v>280</v>
      </c>
      <c r="L27">
        <v>260</v>
      </c>
      <c r="M27">
        <f t="shared" si="0"/>
        <v>4320</v>
      </c>
      <c r="N27">
        <f t="shared" si="1"/>
        <v>960</v>
      </c>
    </row>
    <row r="28" spans="7:14" x14ac:dyDescent="0.25">
      <c r="G28" s="7"/>
    </row>
    <row r="29" spans="7:14" x14ac:dyDescent="0.25">
      <c r="H29" s="5" t="s">
        <v>211</v>
      </c>
      <c r="I29" s="5">
        <f>SUM(I9:I28)</f>
        <v>210</v>
      </c>
      <c r="J29" s="5">
        <f>SUM(J9:J28)</f>
        <v>92</v>
      </c>
      <c r="K29" s="5"/>
      <c r="L29" s="5"/>
      <c r="M29" s="5">
        <f>SUM(M9:M28)</f>
        <v>82720</v>
      </c>
      <c r="N29" s="5">
        <f>SUM(N9:N28)</f>
        <v>16940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Vem har beställt</vt:lpstr>
      <vt:lpstr>Att hämta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Walldén Anders</dc:creator>
  <cp:lastModifiedBy>Walldén Anders</cp:lastModifiedBy>
  <dcterms:created xsi:type="dcterms:W3CDTF">2025-02-24T14:19:10Z</dcterms:created>
  <dcterms:modified xsi:type="dcterms:W3CDTF">2025-02-24T14:48:23Z</dcterms:modified>
</cp:coreProperties>
</file>