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tunbratt/Desktop/"/>
    </mc:Choice>
  </mc:AlternateContent>
  <xr:revisionPtr revIDLastSave="0" documentId="13_ncr:1_{6AFF4A04-8E3F-454A-8212-54A234D69EE3}" xr6:coauthVersionLast="47" xr6:coauthVersionMax="47" xr10:uidLastSave="{00000000-0000-0000-0000-000000000000}"/>
  <bookViews>
    <workbookView xWindow="2000" yWindow="1220" windowWidth="28240" windowHeight="17240" activeTab="2" xr2:uid="{F53B1449-9970-7647-841A-D76E7D0B19A8}"/>
  </bookViews>
  <sheets>
    <sheet name="J18" sheetId="1" r:id="rId1"/>
    <sheet name="returer" sheetId="3" r:id="rId2"/>
    <sheet name="J20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9" i="1"/>
  <c r="B30" i="1"/>
  <c r="J30" i="1"/>
  <c r="L11" i="2"/>
  <c r="L12" i="2"/>
  <c r="L13" i="2"/>
  <c r="L14" i="2"/>
  <c r="L15" i="2"/>
  <c r="L16" i="2"/>
  <c r="L17" i="2"/>
  <c r="L18" i="2"/>
  <c r="L19" i="2"/>
  <c r="L20" i="2"/>
  <c r="L10" i="2"/>
  <c r="L21" i="2" s="1"/>
  <c r="C30" i="1"/>
  <c r="B21" i="2"/>
  <c r="J21" i="2"/>
  <c r="I21" i="2"/>
  <c r="H21" i="2"/>
  <c r="E21" i="2"/>
  <c r="D21" i="2"/>
  <c r="C21" i="2"/>
  <c r="I30" i="1"/>
  <c r="H30" i="1"/>
  <c r="E30" i="1"/>
  <c r="D30" i="1"/>
  <c r="K30" i="1" l="1"/>
</calcChain>
</file>

<file path=xl/sharedStrings.xml><?xml version="1.0" encoding="utf-8"?>
<sst xmlns="http://schemas.openxmlformats.org/spreadsheetml/2006/main" count="137" uniqueCount="67">
  <si>
    <t>J18</t>
  </si>
  <si>
    <t>Namn:</t>
  </si>
  <si>
    <t>JUL</t>
  </si>
  <si>
    <t>NYÅR</t>
  </si>
  <si>
    <t>Enkel</t>
  </si>
  <si>
    <t>Dubbel</t>
  </si>
  <si>
    <t>Trippel</t>
  </si>
  <si>
    <t>Kalender</t>
  </si>
  <si>
    <t>Sebastian Berg</t>
  </si>
  <si>
    <t>Oscar Svedlund</t>
  </si>
  <si>
    <t>Elias Sjölander</t>
  </si>
  <si>
    <t>Albin Falberg</t>
  </si>
  <si>
    <t>Dante Gullback</t>
  </si>
  <si>
    <t>Sebastian Sjödin</t>
  </si>
  <si>
    <t>Emilk Svensson</t>
  </si>
  <si>
    <t>Oskar Nordsten</t>
  </si>
  <si>
    <t>Kent Murray</t>
  </si>
  <si>
    <t>Vilgot Wallström</t>
  </si>
  <si>
    <t>mille abrahamsson</t>
  </si>
  <si>
    <t>Anton Skarin</t>
  </si>
  <si>
    <t>Elias Strand</t>
  </si>
  <si>
    <t>Isak Laarsson</t>
  </si>
  <si>
    <t>Bingolotter, 2023</t>
  </si>
  <si>
    <t>J20</t>
  </si>
  <si>
    <t>Manne Söderwall</t>
  </si>
  <si>
    <t>Hugo Bergman</t>
  </si>
  <si>
    <t>Adam Millen</t>
  </si>
  <si>
    <t>Erik Wallsten</t>
  </si>
  <si>
    <t>Oscar Haga</t>
  </si>
  <si>
    <t>Elliot Hammarström</t>
  </si>
  <si>
    <t>Melvin Romö</t>
  </si>
  <si>
    <t>Ville Meskanen</t>
  </si>
  <si>
    <t>avrundat till:</t>
  </si>
  <si>
    <t>Theo Eriksson</t>
  </si>
  <si>
    <t>Isodor Nordling</t>
  </si>
  <si>
    <t>Ludwig Dahg</t>
  </si>
  <si>
    <t>Bruno Linder</t>
  </si>
  <si>
    <t>Vilgot Lindström</t>
  </si>
  <si>
    <t>Alfred Engström</t>
  </si>
  <si>
    <t>Ahlin</t>
  </si>
  <si>
    <t>Thylander, theo</t>
  </si>
  <si>
    <t>Eric Klockmo</t>
  </si>
  <si>
    <t>returer</t>
  </si>
  <si>
    <t>elias sjölander</t>
  </si>
  <si>
    <t>j18</t>
  </si>
  <si>
    <t>enkel</t>
  </si>
  <si>
    <t>dubbel</t>
  </si>
  <si>
    <t>trippel</t>
  </si>
  <si>
    <t>kalender</t>
  </si>
  <si>
    <t>anton skarin</t>
  </si>
  <si>
    <t>jul</t>
  </si>
  <si>
    <t>nyår</t>
  </si>
  <si>
    <t>ludwig dahg</t>
  </si>
  <si>
    <t>theo eriksson</t>
  </si>
  <si>
    <t>sewbbe berg</t>
  </si>
  <si>
    <t>oscar svedlund</t>
  </si>
  <si>
    <t>Förtjänst:</t>
  </si>
  <si>
    <t>:-</t>
  </si>
  <si>
    <t>Grön är levererad.</t>
  </si>
  <si>
    <t>alla returer är avräknade på det som står som grönmarkerat/levererat i filen för sålda lotter.</t>
  </si>
  <si>
    <t>totalt.</t>
  </si>
  <si>
    <t>totalt</t>
  </si>
  <si>
    <t>oklart om/vad han lämnat tillbaka.</t>
  </si>
  <si>
    <t>38:-/st</t>
  </si>
  <si>
    <t>76:-/st</t>
  </si>
  <si>
    <t>114:-/st</t>
  </si>
  <si>
    <t>50:-/st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</si>
</sst>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8" fillId="0" borderId="1" xfId="0" applyFont="1" applyBorder="1"/>
    <xf numFmtId="0" fontId="9" fillId="0" borderId="3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8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648DB-B1B9-724F-8034-A176ECD5B207}">
  <dimension ref="A1:O32"/>
  <sheetViews>
    <sheetView zoomScale="120" zoomScaleNormal="120" workbookViewId="0">
      <selection activeCell="K6" sqref="A6:K6"/>
    </sheetView>
  </sheetViews>
  <sheetFormatPr baseColWidth="10" defaultRowHeight="16" x14ac:dyDescent="0.2"/>
  <cols>
    <col min="1" max="1" width="30.5" customWidth="1"/>
    <col min="2" max="10" width="10.83203125" style="2"/>
    <col min="12" max="12" width="3" customWidth="1"/>
  </cols>
  <sheetData>
    <row r="1" spans="1:12" ht="35" customHeight="1" x14ac:dyDescent="0.35">
      <c r="A1" s="5" t="s">
        <v>22</v>
      </c>
    </row>
    <row r="2" spans="1:12" x14ac:dyDescent="0.2">
      <c r="A2" s="18" t="s">
        <v>58</v>
      </c>
    </row>
    <row r="4" spans="1:12" ht="21" x14ac:dyDescent="0.2">
      <c r="A4" s="6" t="s">
        <v>0</v>
      </c>
      <c r="C4" s="3" t="s">
        <v>2</v>
      </c>
      <c r="D4" s="3"/>
      <c r="E4" s="3"/>
      <c r="F4" s="3"/>
      <c r="G4" s="3"/>
      <c r="H4" s="3"/>
      <c r="I4" s="3" t="s">
        <v>3</v>
      </c>
    </row>
    <row r="6" spans="1:12" ht="19" x14ac:dyDescent="0.25">
      <c r="A6" s="26" t="s">
        <v>56</v>
      </c>
      <c r="B6" s="2" t="s">
        <v>63</v>
      </c>
      <c r="C6" s="2" t="s">
        <v>64</v>
      </c>
      <c r="D6" s="2" t="s">
        <v>65</v>
      </c>
      <c r="E6" s="2" t="s">
        <v>66</v>
      </c>
      <c r="H6" s="2" t="s">
        <v>63</v>
      </c>
      <c r="I6" s="2" t="s">
        <v>64</v>
      </c>
      <c r="J6" s="2" t="s">
        <v>65</v>
      </c>
      <c r="K6" s="20" t="s">
        <v>56</v>
      </c>
    </row>
    <row r="7" spans="1:12" ht="19" x14ac:dyDescent="0.25">
      <c r="A7" s="1" t="s">
        <v>1</v>
      </c>
      <c r="B7" s="4" t="s">
        <v>4</v>
      </c>
      <c r="C7" s="4" t="s">
        <v>5</v>
      </c>
      <c r="D7" s="4" t="s">
        <v>6</v>
      </c>
      <c r="E7" s="4" t="s">
        <v>7</v>
      </c>
      <c r="F7" s="4"/>
      <c r="G7" s="4"/>
      <c r="H7" s="4" t="s">
        <v>4</v>
      </c>
      <c r="I7" s="4" t="s">
        <v>5</v>
      </c>
      <c r="J7" s="4" t="s">
        <v>6</v>
      </c>
      <c r="K7" s="20" t="s">
        <v>56</v>
      </c>
    </row>
    <row r="8" spans="1:12" x14ac:dyDescent="0.2">
      <c r="A8" s="9"/>
      <c r="B8" s="10"/>
      <c r="C8" s="10"/>
      <c r="D8" s="10"/>
      <c r="E8" s="10"/>
      <c r="F8" s="10"/>
      <c r="G8" s="10"/>
      <c r="H8" s="10"/>
      <c r="I8" s="10"/>
      <c r="J8" s="19"/>
      <c r="K8" s="17"/>
    </row>
    <row r="9" spans="1:12" x14ac:dyDescent="0.2">
      <c r="A9" s="11" t="s">
        <v>8</v>
      </c>
      <c r="B9" s="12">
        <v>51</v>
      </c>
      <c r="C9" s="10">
        <v>0</v>
      </c>
      <c r="D9" s="10">
        <v>0</v>
      </c>
      <c r="E9" s="12">
        <v>2</v>
      </c>
      <c r="F9" s="10"/>
      <c r="G9" s="10"/>
      <c r="H9" s="10">
        <v>0</v>
      </c>
      <c r="I9" s="10">
        <v>0</v>
      </c>
      <c r="J9" s="19">
        <v>0</v>
      </c>
      <c r="K9" s="17">
        <f>B9*38+C9*76+D9*114+E9*50+H9*38+I9*76+J9*114</f>
        <v>2038</v>
      </c>
      <c r="L9" s="16" t="s">
        <v>57</v>
      </c>
    </row>
    <row r="10" spans="1:12" x14ac:dyDescent="0.2">
      <c r="A10" s="11" t="s">
        <v>38</v>
      </c>
      <c r="B10" s="12">
        <v>10</v>
      </c>
      <c r="C10" s="12">
        <v>6</v>
      </c>
      <c r="D10" s="10"/>
      <c r="E10" s="12">
        <v>6</v>
      </c>
      <c r="F10" s="10"/>
      <c r="G10" s="10"/>
      <c r="H10" s="10">
        <v>0</v>
      </c>
      <c r="I10" s="10">
        <v>0</v>
      </c>
      <c r="J10" s="19">
        <v>0</v>
      </c>
      <c r="K10" s="17">
        <f t="shared" ref="K10:K29" si="0">B10*38+C10*76+D10*114+E10*50+H10*38+I10*76+J10*114</f>
        <v>1136</v>
      </c>
      <c r="L10" s="16" t="s">
        <v>57</v>
      </c>
    </row>
    <row r="11" spans="1:12" x14ac:dyDescent="0.2">
      <c r="A11" s="11" t="s">
        <v>9</v>
      </c>
      <c r="B11" s="12">
        <v>35</v>
      </c>
      <c r="C11" s="10">
        <v>0</v>
      </c>
      <c r="D11" s="10"/>
      <c r="E11" s="12">
        <v>13</v>
      </c>
      <c r="F11" s="10"/>
      <c r="G11" s="10"/>
      <c r="H11" s="12">
        <v>7</v>
      </c>
      <c r="I11" s="10">
        <v>0</v>
      </c>
      <c r="J11" s="19">
        <v>0</v>
      </c>
      <c r="K11" s="17">
        <f t="shared" si="0"/>
        <v>2246</v>
      </c>
      <c r="L11" s="16" t="s">
        <v>57</v>
      </c>
    </row>
    <row r="12" spans="1:12" x14ac:dyDescent="0.2">
      <c r="A12" s="11" t="s">
        <v>10</v>
      </c>
      <c r="B12" s="12">
        <v>112</v>
      </c>
      <c r="C12" s="10">
        <v>0</v>
      </c>
      <c r="D12" s="10">
        <v>0</v>
      </c>
      <c r="E12" s="10">
        <v>0</v>
      </c>
      <c r="F12" s="10"/>
      <c r="G12" s="10"/>
      <c r="H12" s="10">
        <v>0</v>
      </c>
      <c r="I12" s="10">
        <v>0</v>
      </c>
      <c r="J12" s="19">
        <v>0</v>
      </c>
      <c r="K12" s="17">
        <f t="shared" si="0"/>
        <v>4256</v>
      </c>
      <c r="L12" s="16" t="s">
        <v>57</v>
      </c>
    </row>
    <row r="13" spans="1:12" x14ac:dyDescent="0.2">
      <c r="A13" s="11" t="s">
        <v>11</v>
      </c>
      <c r="B13" s="12">
        <v>40</v>
      </c>
      <c r="C13" s="12">
        <v>20</v>
      </c>
      <c r="D13" s="10"/>
      <c r="E13" s="12">
        <v>15</v>
      </c>
      <c r="F13" s="10"/>
      <c r="G13" s="10"/>
      <c r="H13" s="10"/>
      <c r="I13" s="10">
        <v>0</v>
      </c>
      <c r="J13" s="19">
        <v>0</v>
      </c>
      <c r="K13" s="17">
        <f t="shared" si="0"/>
        <v>3790</v>
      </c>
      <c r="L13" s="16" t="s">
        <v>57</v>
      </c>
    </row>
    <row r="14" spans="1:12" x14ac:dyDescent="0.2">
      <c r="A14" s="11" t="s">
        <v>12</v>
      </c>
      <c r="B14" s="12">
        <v>10</v>
      </c>
      <c r="C14" s="10">
        <v>0</v>
      </c>
      <c r="D14" s="10">
        <v>0</v>
      </c>
      <c r="E14" s="10">
        <v>0</v>
      </c>
      <c r="F14" s="10"/>
      <c r="G14" s="10"/>
      <c r="H14" s="10"/>
      <c r="I14" s="10">
        <v>0</v>
      </c>
      <c r="J14" s="19">
        <v>0</v>
      </c>
      <c r="K14" s="17">
        <f t="shared" si="0"/>
        <v>380</v>
      </c>
      <c r="L14" s="16" t="s">
        <v>57</v>
      </c>
    </row>
    <row r="15" spans="1:12" x14ac:dyDescent="0.2">
      <c r="A15" s="11" t="s">
        <v>13</v>
      </c>
      <c r="B15" s="12">
        <v>16</v>
      </c>
      <c r="C15" s="10"/>
      <c r="D15" s="10"/>
      <c r="E15" s="12">
        <v>2</v>
      </c>
      <c r="F15" s="10"/>
      <c r="G15" s="10"/>
      <c r="H15" s="12">
        <v>8</v>
      </c>
      <c r="I15" s="12">
        <v>4</v>
      </c>
      <c r="J15" s="19">
        <v>0</v>
      </c>
      <c r="K15" s="17">
        <f t="shared" si="0"/>
        <v>1316</v>
      </c>
      <c r="L15" s="16" t="s">
        <v>57</v>
      </c>
    </row>
    <row r="16" spans="1:12" x14ac:dyDescent="0.2">
      <c r="A16" s="11" t="s">
        <v>41</v>
      </c>
      <c r="B16" s="12">
        <v>40</v>
      </c>
      <c r="C16" s="12">
        <v>8</v>
      </c>
      <c r="D16" s="10">
        <v>0</v>
      </c>
      <c r="E16" s="10">
        <v>0</v>
      </c>
      <c r="F16" s="10"/>
      <c r="G16" s="10"/>
      <c r="H16" s="10"/>
      <c r="I16" s="10"/>
      <c r="J16" s="19">
        <v>0</v>
      </c>
      <c r="K16" s="17">
        <f t="shared" si="0"/>
        <v>2128</v>
      </c>
      <c r="L16" s="16" t="s">
        <v>57</v>
      </c>
    </row>
    <row r="17" spans="1:15" x14ac:dyDescent="0.2">
      <c r="A17" s="11" t="s">
        <v>14</v>
      </c>
      <c r="B17" s="12">
        <v>50</v>
      </c>
      <c r="C17" s="12">
        <v>10</v>
      </c>
      <c r="D17" s="10">
        <v>0</v>
      </c>
      <c r="E17" s="12">
        <v>20</v>
      </c>
      <c r="F17" s="10"/>
      <c r="G17" s="10"/>
      <c r="H17" s="12">
        <v>30</v>
      </c>
      <c r="I17" s="10">
        <v>0</v>
      </c>
      <c r="J17" s="19">
        <v>0</v>
      </c>
      <c r="K17" s="17">
        <f t="shared" si="0"/>
        <v>4800</v>
      </c>
      <c r="L17" s="16" t="s">
        <v>57</v>
      </c>
    </row>
    <row r="18" spans="1:15" x14ac:dyDescent="0.2">
      <c r="A18" s="11" t="s">
        <v>15</v>
      </c>
      <c r="B18" s="12">
        <v>20</v>
      </c>
      <c r="C18" s="10">
        <v>0</v>
      </c>
      <c r="D18" s="10">
        <v>0</v>
      </c>
      <c r="E18" s="12">
        <v>5</v>
      </c>
      <c r="F18" s="10"/>
      <c r="G18" s="10"/>
      <c r="H18" s="10"/>
      <c r="I18" s="10">
        <v>0</v>
      </c>
      <c r="J18" s="19">
        <v>0</v>
      </c>
      <c r="K18" s="17">
        <f t="shared" si="0"/>
        <v>1010</v>
      </c>
      <c r="L18" s="16" t="s">
        <v>57</v>
      </c>
    </row>
    <row r="19" spans="1:15" x14ac:dyDescent="0.2">
      <c r="A19" s="22" t="s">
        <v>16</v>
      </c>
      <c r="B19" s="23">
        <v>60</v>
      </c>
      <c r="C19" s="23">
        <v>30</v>
      </c>
      <c r="D19" s="23">
        <v>10</v>
      </c>
      <c r="E19" s="23">
        <v>50</v>
      </c>
      <c r="F19" s="23"/>
      <c r="G19" s="23"/>
      <c r="H19" s="23">
        <v>30</v>
      </c>
      <c r="I19" s="23">
        <v>15</v>
      </c>
      <c r="J19" s="24">
        <v>5</v>
      </c>
      <c r="K19" s="22">
        <f t="shared" si="0"/>
        <v>11050</v>
      </c>
      <c r="L19" s="25" t="s">
        <v>57</v>
      </c>
      <c r="M19" s="25" t="s">
        <v>62</v>
      </c>
      <c r="N19" s="25"/>
      <c r="O19" s="25"/>
    </row>
    <row r="20" spans="1:15" x14ac:dyDescent="0.2">
      <c r="A20" s="11" t="s">
        <v>40</v>
      </c>
      <c r="B20" s="12">
        <v>25</v>
      </c>
      <c r="C20" s="12">
        <v>1</v>
      </c>
      <c r="D20" s="10">
        <v>0</v>
      </c>
      <c r="E20" s="10">
        <v>0</v>
      </c>
      <c r="F20" s="10"/>
      <c r="G20" s="10"/>
      <c r="H20" s="10"/>
      <c r="I20" s="10">
        <v>0</v>
      </c>
      <c r="J20" s="19">
        <v>0</v>
      </c>
      <c r="K20" s="17">
        <f t="shared" si="0"/>
        <v>1026</v>
      </c>
      <c r="L20" s="16" t="s">
        <v>57</v>
      </c>
    </row>
    <row r="21" spans="1:15" x14ac:dyDescent="0.2">
      <c r="A21" s="11" t="s">
        <v>17</v>
      </c>
      <c r="B21" s="12">
        <v>36</v>
      </c>
      <c r="C21" s="12">
        <v>1</v>
      </c>
      <c r="D21" s="10">
        <v>0</v>
      </c>
      <c r="E21" s="12">
        <v>9</v>
      </c>
      <c r="F21" s="10"/>
      <c r="G21" s="10"/>
      <c r="H21" s="12">
        <v>9</v>
      </c>
      <c r="I21" s="10">
        <v>0</v>
      </c>
      <c r="J21" s="19">
        <v>0</v>
      </c>
      <c r="K21" s="17">
        <f t="shared" si="0"/>
        <v>2236</v>
      </c>
      <c r="L21" s="16" t="s">
        <v>57</v>
      </c>
    </row>
    <row r="22" spans="1:15" x14ac:dyDescent="0.2">
      <c r="A22" s="11" t="s">
        <v>18</v>
      </c>
      <c r="B22" s="12">
        <v>30</v>
      </c>
      <c r="C22" s="12">
        <v>8</v>
      </c>
      <c r="D22" s="10">
        <v>0</v>
      </c>
      <c r="E22" s="10">
        <v>0</v>
      </c>
      <c r="F22" s="10"/>
      <c r="G22" s="10"/>
      <c r="H22" s="10"/>
      <c r="I22" s="10">
        <v>0</v>
      </c>
      <c r="J22" s="19">
        <v>0</v>
      </c>
      <c r="K22" s="17">
        <f t="shared" si="0"/>
        <v>1748</v>
      </c>
      <c r="L22" s="16" t="s">
        <v>57</v>
      </c>
    </row>
    <row r="23" spans="1:15" x14ac:dyDescent="0.2">
      <c r="A23" s="11" t="s">
        <v>19</v>
      </c>
      <c r="B23" s="12">
        <v>25</v>
      </c>
      <c r="C23" s="12">
        <v>2</v>
      </c>
      <c r="D23" s="10">
        <v>0</v>
      </c>
      <c r="E23" s="10">
        <v>0</v>
      </c>
      <c r="F23" s="10"/>
      <c r="G23" s="10"/>
      <c r="H23" s="12">
        <v>7</v>
      </c>
      <c r="I23" s="10">
        <v>0</v>
      </c>
      <c r="J23" s="19">
        <v>0</v>
      </c>
      <c r="K23" s="17">
        <f t="shared" si="0"/>
        <v>1368</v>
      </c>
      <c r="L23" s="16" t="s">
        <v>57</v>
      </c>
    </row>
    <row r="24" spans="1:15" x14ac:dyDescent="0.2">
      <c r="A24" s="11" t="s">
        <v>20</v>
      </c>
      <c r="B24" s="12">
        <v>15</v>
      </c>
      <c r="C24" s="12">
        <v>6</v>
      </c>
      <c r="D24" s="12">
        <v>1</v>
      </c>
      <c r="E24" s="12">
        <v>4</v>
      </c>
      <c r="F24" s="10"/>
      <c r="G24" s="10"/>
      <c r="H24" s="12">
        <v>3</v>
      </c>
      <c r="I24" s="12">
        <v>1</v>
      </c>
      <c r="J24" s="19">
        <v>0</v>
      </c>
      <c r="K24" s="17">
        <f t="shared" si="0"/>
        <v>1530</v>
      </c>
      <c r="L24" s="16" t="s">
        <v>57</v>
      </c>
    </row>
    <row r="25" spans="1:15" x14ac:dyDescent="0.2">
      <c r="A25" s="11" t="s">
        <v>21</v>
      </c>
      <c r="B25" s="12">
        <v>16</v>
      </c>
      <c r="C25" s="10">
        <v>0</v>
      </c>
      <c r="D25" s="10">
        <v>0</v>
      </c>
      <c r="E25" s="10">
        <v>0</v>
      </c>
      <c r="F25" s="10"/>
      <c r="G25" s="10"/>
      <c r="H25" s="10">
        <v>0</v>
      </c>
      <c r="I25" s="10">
        <v>0</v>
      </c>
      <c r="J25" s="19">
        <v>0</v>
      </c>
      <c r="K25" s="17">
        <f t="shared" si="0"/>
        <v>608</v>
      </c>
      <c r="L25" s="16" t="s">
        <v>57</v>
      </c>
    </row>
    <row r="26" spans="1:15" x14ac:dyDescent="0.2">
      <c r="A26" s="11" t="s">
        <v>33</v>
      </c>
      <c r="B26" s="12">
        <v>30</v>
      </c>
      <c r="C26" s="12">
        <v>20</v>
      </c>
      <c r="D26" s="10">
        <v>0</v>
      </c>
      <c r="E26" s="12">
        <v>1</v>
      </c>
      <c r="F26" s="10"/>
      <c r="G26" s="10"/>
      <c r="H26" s="10">
        <v>0</v>
      </c>
      <c r="I26" s="10">
        <v>0</v>
      </c>
      <c r="J26" s="19">
        <v>0</v>
      </c>
      <c r="K26" s="17">
        <f t="shared" si="0"/>
        <v>2710</v>
      </c>
      <c r="L26" s="16" t="s">
        <v>57</v>
      </c>
    </row>
    <row r="27" spans="1:15" x14ac:dyDescent="0.2">
      <c r="A27" s="11" t="s">
        <v>35</v>
      </c>
      <c r="B27" s="12">
        <v>52</v>
      </c>
      <c r="C27" s="12">
        <v>4</v>
      </c>
      <c r="D27" s="10">
        <v>0</v>
      </c>
      <c r="E27" s="10">
        <v>0</v>
      </c>
      <c r="F27" s="10"/>
      <c r="G27" s="10"/>
      <c r="H27" s="10">
        <v>0</v>
      </c>
      <c r="I27" s="10">
        <v>0</v>
      </c>
      <c r="J27" s="19">
        <v>0</v>
      </c>
      <c r="K27" s="17">
        <f t="shared" si="0"/>
        <v>2280</v>
      </c>
      <c r="L27" s="16" t="s">
        <v>57</v>
      </c>
    </row>
    <row r="28" spans="1:15" x14ac:dyDescent="0.2">
      <c r="A28" s="11" t="s">
        <v>36</v>
      </c>
      <c r="B28" s="12">
        <v>15</v>
      </c>
      <c r="C28" s="10">
        <v>0</v>
      </c>
      <c r="D28" s="10">
        <v>0</v>
      </c>
      <c r="E28" s="10">
        <v>0</v>
      </c>
      <c r="F28" s="10"/>
      <c r="G28" s="10"/>
      <c r="H28" s="10">
        <v>0</v>
      </c>
      <c r="I28" s="10">
        <v>0</v>
      </c>
      <c r="J28" s="19">
        <v>0</v>
      </c>
      <c r="K28" s="17">
        <f t="shared" si="0"/>
        <v>570</v>
      </c>
      <c r="L28" s="16" t="s">
        <v>57</v>
      </c>
    </row>
    <row r="29" spans="1:15" x14ac:dyDescent="0.2">
      <c r="A29" s="11" t="s">
        <v>39</v>
      </c>
      <c r="B29" s="12">
        <v>0</v>
      </c>
      <c r="C29" s="12">
        <v>4</v>
      </c>
      <c r="D29" s="10">
        <v>0</v>
      </c>
      <c r="E29" s="10">
        <v>0</v>
      </c>
      <c r="F29" s="10"/>
      <c r="G29" s="10"/>
      <c r="H29" s="10">
        <v>0</v>
      </c>
      <c r="I29" s="10">
        <v>0</v>
      </c>
      <c r="J29" s="19">
        <v>0</v>
      </c>
      <c r="K29" s="17">
        <f t="shared" si="0"/>
        <v>304</v>
      </c>
      <c r="L29" s="16" t="s">
        <v>57</v>
      </c>
    </row>
    <row r="30" spans="1:15" x14ac:dyDescent="0.2">
      <c r="A30" s="9"/>
      <c r="B30" s="10">
        <f>SUM(B9:B29)</f>
        <v>688</v>
      </c>
      <c r="C30" s="10">
        <f>SUM(C9:C29)</f>
        <v>120</v>
      </c>
      <c r="D30" s="10">
        <f>SUM(D9:D27)</f>
        <v>11</v>
      </c>
      <c r="E30" s="10">
        <f>SUM(E9:E27)</f>
        <v>127</v>
      </c>
      <c r="F30" s="10"/>
      <c r="G30" s="10"/>
      <c r="H30" s="10">
        <f>SUM(H9:H27)</f>
        <v>94</v>
      </c>
      <c r="I30" s="10">
        <f>SUM(I9:I27)</f>
        <v>20</v>
      </c>
      <c r="J30" s="19">
        <f>SUM(J9:J29)</f>
        <v>5</v>
      </c>
      <c r="K30" s="17">
        <f>SUM(K9:K29)</f>
        <v>48530</v>
      </c>
      <c r="L30" s="16" t="s">
        <v>57</v>
      </c>
      <c r="M30" s="16" t="s">
        <v>61</v>
      </c>
    </row>
    <row r="31" spans="1:15" x14ac:dyDescent="0.2">
      <c r="A31" s="9"/>
      <c r="B31" s="10"/>
      <c r="C31" s="10"/>
      <c r="D31" s="10"/>
      <c r="E31" s="10"/>
      <c r="F31" s="10"/>
      <c r="G31" s="10"/>
      <c r="H31" s="10"/>
      <c r="I31" s="10"/>
      <c r="J31" s="19"/>
      <c r="K31" s="17"/>
    </row>
    <row r="32" spans="1:15" x14ac:dyDescent="0.2">
      <c r="A32" s="13" t="s">
        <v>32</v>
      </c>
      <c r="B32" s="14">
        <v>800</v>
      </c>
      <c r="C32" s="14">
        <v>100</v>
      </c>
      <c r="D32" s="14">
        <v>15</v>
      </c>
      <c r="E32" s="14"/>
      <c r="F32" s="14"/>
      <c r="G32" s="14"/>
      <c r="H32" s="14">
        <v>100</v>
      </c>
      <c r="I32" s="14">
        <v>25</v>
      </c>
      <c r="J32" s="14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2DDD-C3F1-D44D-88A5-B5FD19311F7F}">
  <dimension ref="A1:J17"/>
  <sheetViews>
    <sheetView workbookViewId="0">
      <selection activeCell="H19" sqref="H19"/>
    </sheetView>
  </sheetViews>
  <sheetFormatPr baseColWidth="10" defaultRowHeight="16" x14ac:dyDescent="0.2"/>
  <cols>
    <col min="1" max="1" width="23" customWidth="1"/>
  </cols>
  <sheetData>
    <row r="1" spans="1:10" x14ac:dyDescent="0.2">
      <c r="A1" t="s">
        <v>42</v>
      </c>
      <c r="D1" t="s">
        <v>50</v>
      </c>
      <c r="I1" t="s">
        <v>51</v>
      </c>
    </row>
    <row r="3" spans="1:10" x14ac:dyDescent="0.2">
      <c r="C3" t="s">
        <v>45</v>
      </c>
      <c r="D3" t="s">
        <v>46</v>
      </c>
      <c r="E3" t="s">
        <v>47</v>
      </c>
      <c r="F3" t="s">
        <v>48</v>
      </c>
      <c r="I3" t="s">
        <v>45</v>
      </c>
      <c r="J3" t="s">
        <v>46</v>
      </c>
    </row>
    <row r="4" spans="1:10" x14ac:dyDescent="0.2">
      <c r="A4" t="s">
        <v>43</v>
      </c>
      <c r="B4" t="s">
        <v>44</v>
      </c>
      <c r="C4">
        <v>38</v>
      </c>
      <c r="I4">
        <v>3</v>
      </c>
    </row>
    <row r="5" spans="1:10" x14ac:dyDescent="0.2">
      <c r="A5" t="s">
        <v>49</v>
      </c>
      <c r="B5" t="s">
        <v>44</v>
      </c>
      <c r="D5">
        <v>3</v>
      </c>
    </row>
    <row r="6" spans="1:10" x14ac:dyDescent="0.2">
      <c r="A6" t="s">
        <v>52</v>
      </c>
      <c r="B6" t="s">
        <v>44</v>
      </c>
      <c r="C6">
        <v>8</v>
      </c>
      <c r="D6">
        <v>6</v>
      </c>
    </row>
    <row r="7" spans="1:10" x14ac:dyDescent="0.2">
      <c r="A7" t="s">
        <v>53</v>
      </c>
      <c r="B7" t="s">
        <v>44</v>
      </c>
      <c r="C7">
        <v>8</v>
      </c>
      <c r="D7">
        <v>10</v>
      </c>
    </row>
    <row r="8" spans="1:10" x14ac:dyDescent="0.2">
      <c r="A8" t="s">
        <v>54</v>
      </c>
      <c r="B8" t="s">
        <v>44</v>
      </c>
      <c r="C8">
        <v>9</v>
      </c>
      <c r="D8">
        <v>2</v>
      </c>
    </row>
    <row r="9" spans="1:10" x14ac:dyDescent="0.2">
      <c r="A9" t="s">
        <v>55</v>
      </c>
      <c r="B9" t="s">
        <v>44</v>
      </c>
      <c r="C9">
        <v>15</v>
      </c>
      <c r="F9">
        <v>12</v>
      </c>
      <c r="I9">
        <v>3</v>
      </c>
    </row>
    <row r="17" spans="1:1" x14ac:dyDescent="0.2">
      <c r="A17" t="s">
        <v>59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66AD-1DE4-C54C-B244-D59AAFFCFF7D}">
  <dimension ref="A1:N24"/>
  <sheetViews>
    <sheetView tabSelected="1" zoomScale="130" zoomScaleNormal="130" workbookViewId="0">
      <selection activeCell="G26" sqref="G26"/>
    </sheetView>
  </sheetViews>
  <sheetFormatPr baseColWidth="10" defaultRowHeight="16" x14ac:dyDescent="0.2"/>
  <cols>
    <col min="1" max="1" width="30.5" customWidth="1"/>
    <col min="2" max="10" width="10.83203125" style="2"/>
    <col min="13" max="13" width="3.1640625" customWidth="1"/>
  </cols>
  <sheetData>
    <row r="1" spans="1:14" ht="35" customHeight="1" x14ac:dyDescent="0.35">
      <c r="A1" s="5" t="s">
        <v>22</v>
      </c>
    </row>
    <row r="4" spans="1:14" ht="21" x14ac:dyDescent="0.2">
      <c r="A4" s="6" t="s">
        <v>23</v>
      </c>
      <c r="C4" s="3" t="s">
        <v>2</v>
      </c>
      <c r="D4" s="3"/>
      <c r="E4" s="3"/>
      <c r="F4" s="3"/>
      <c r="G4" s="3"/>
      <c r="H4" s="3"/>
      <c r="I4" s="3" t="s">
        <v>3</v>
      </c>
    </row>
    <row r="5" spans="1:14" x14ac:dyDescent="0.2">
      <c r="A5" s="18" t="s">
        <v>58</v>
      </c>
    </row>
    <row r="6" spans="1:14" x14ac:dyDescent="0.2">
      <c r="A6" s="18"/>
    </row>
    <row r="7" spans="1:14" ht="19" x14ac:dyDescent="0.25">
      <c r="A7" s="26" t="s">
        <v>56</v>
      </c>
      <c r="B7" s="2" t="s">
        <v>63</v>
      </c>
      <c r="C7" s="2" t="s">
        <v>64</v>
      </c>
      <c r="D7" s="2" t="s">
        <v>65</v>
      </c>
      <c r="E7" s="2" t="s">
        <v>66</v>
      </c>
      <c r="H7" s="2" t="s">
        <v>63</v>
      </c>
      <c r="I7" s="2" t="s">
        <v>64</v>
      </c>
      <c r="J7" s="2" t="s">
        <v>65</v>
      </c>
      <c r="L7" s="20" t="s">
        <v>56</v>
      </c>
    </row>
    <row r="8" spans="1:14" ht="19" x14ac:dyDescent="0.25">
      <c r="A8" s="1" t="s">
        <v>1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/>
      <c r="H8" s="4" t="s">
        <v>4</v>
      </c>
      <c r="I8" s="4" t="s">
        <v>5</v>
      </c>
      <c r="J8" s="4" t="s">
        <v>6</v>
      </c>
      <c r="K8" s="1"/>
      <c r="L8" s="15" t="s">
        <v>56</v>
      </c>
    </row>
    <row r="9" spans="1:14" x14ac:dyDescent="0.2">
      <c r="L9" s="16"/>
    </row>
    <row r="10" spans="1:14" x14ac:dyDescent="0.2">
      <c r="A10" s="11" t="s">
        <v>24</v>
      </c>
      <c r="B10" s="12">
        <v>20</v>
      </c>
      <c r="C10" s="10">
        <v>0</v>
      </c>
      <c r="D10" s="10">
        <v>0</v>
      </c>
      <c r="E10" s="10">
        <v>0</v>
      </c>
      <c r="F10" s="10"/>
      <c r="G10" s="10"/>
      <c r="H10" s="10">
        <v>0</v>
      </c>
      <c r="I10" s="10">
        <v>0</v>
      </c>
      <c r="J10" s="10">
        <v>0</v>
      </c>
      <c r="L10" s="17">
        <f>B10*38+C10*76+D10*114+E10*50+H10*38+I10*76+J10*114</f>
        <v>760</v>
      </c>
      <c r="M10" s="16" t="s">
        <v>57</v>
      </c>
      <c r="N10" s="16"/>
    </row>
    <row r="11" spans="1:14" x14ac:dyDescent="0.2">
      <c r="A11" s="11" t="s">
        <v>25</v>
      </c>
      <c r="B11" s="12">
        <v>30</v>
      </c>
      <c r="C11" s="10">
        <v>0</v>
      </c>
      <c r="D11" s="10">
        <v>0</v>
      </c>
      <c r="E11" s="10">
        <v>0</v>
      </c>
      <c r="F11" s="10"/>
      <c r="G11" s="10"/>
      <c r="H11" s="12">
        <v>4</v>
      </c>
      <c r="I11" s="10">
        <v>0</v>
      </c>
      <c r="J11" s="10">
        <v>0</v>
      </c>
      <c r="L11" s="17">
        <f t="shared" ref="L11:L20" si="0">B11*38+C11*76+D11*114+E11*50+H11*38+I11*76+J11*114</f>
        <v>1292</v>
      </c>
      <c r="M11" s="16" t="s">
        <v>57</v>
      </c>
      <c r="N11" s="16"/>
    </row>
    <row r="12" spans="1:14" x14ac:dyDescent="0.2">
      <c r="A12" s="11" t="s">
        <v>26</v>
      </c>
      <c r="B12" s="12">
        <v>15</v>
      </c>
      <c r="C12" s="12">
        <v>0</v>
      </c>
      <c r="D12" s="12">
        <v>2</v>
      </c>
      <c r="E12" s="12">
        <v>4</v>
      </c>
      <c r="F12" s="10"/>
      <c r="G12" s="10"/>
      <c r="H12" s="12">
        <v>2</v>
      </c>
      <c r="I12" s="10">
        <v>0</v>
      </c>
      <c r="J12" s="12">
        <v>2</v>
      </c>
      <c r="L12" s="17">
        <f t="shared" si="0"/>
        <v>1302</v>
      </c>
      <c r="M12" s="16" t="s">
        <v>57</v>
      </c>
      <c r="N12" s="16"/>
    </row>
    <row r="13" spans="1:14" x14ac:dyDescent="0.2">
      <c r="A13" s="11" t="s">
        <v>27</v>
      </c>
      <c r="B13" s="12">
        <v>50</v>
      </c>
      <c r="C13" s="12">
        <v>7</v>
      </c>
      <c r="D13" s="12">
        <v>2</v>
      </c>
      <c r="E13" s="12">
        <v>0</v>
      </c>
      <c r="F13" s="12"/>
      <c r="G13" s="12"/>
      <c r="H13" s="12">
        <v>2</v>
      </c>
      <c r="I13" s="10">
        <v>0</v>
      </c>
      <c r="J13" s="10">
        <v>0</v>
      </c>
      <c r="L13" s="17">
        <f t="shared" si="0"/>
        <v>2736</v>
      </c>
      <c r="M13" s="16" t="s">
        <v>57</v>
      </c>
      <c r="N13" s="16"/>
    </row>
    <row r="14" spans="1:14" ht="16" customHeight="1" x14ac:dyDescent="0.2">
      <c r="A14" s="11" t="s">
        <v>31</v>
      </c>
      <c r="B14" s="12">
        <v>8</v>
      </c>
      <c r="C14" s="12">
        <v>0</v>
      </c>
      <c r="D14" s="12">
        <v>0</v>
      </c>
      <c r="E14" s="12">
        <v>0</v>
      </c>
      <c r="F14" s="12"/>
      <c r="G14" s="12"/>
      <c r="H14" s="12">
        <v>4</v>
      </c>
      <c r="I14" s="10">
        <v>0</v>
      </c>
      <c r="J14" s="10">
        <v>0</v>
      </c>
      <c r="L14" s="17">
        <f t="shared" si="0"/>
        <v>456</v>
      </c>
      <c r="M14" s="16" t="s">
        <v>57</v>
      </c>
      <c r="N14" s="16"/>
    </row>
    <row r="15" spans="1:14" x14ac:dyDescent="0.2">
      <c r="A15" s="11" t="s">
        <v>28</v>
      </c>
      <c r="B15" s="12">
        <v>60</v>
      </c>
      <c r="C15" s="12">
        <v>8</v>
      </c>
      <c r="D15" s="12">
        <v>2</v>
      </c>
      <c r="E15" s="12">
        <v>2</v>
      </c>
      <c r="F15" s="10"/>
      <c r="G15" s="10"/>
      <c r="H15" s="12">
        <v>3</v>
      </c>
      <c r="I15" s="12">
        <v>7</v>
      </c>
      <c r="J15" s="10">
        <v>0</v>
      </c>
      <c r="L15" s="17">
        <f t="shared" si="0"/>
        <v>3862</v>
      </c>
      <c r="M15" s="16" t="s">
        <v>57</v>
      </c>
      <c r="N15" s="16"/>
    </row>
    <row r="16" spans="1:14" x14ac:dyDescent="0.2">
      <c r="A16" s="11" t="s">
        <v>29</v>
      </c>
      <c r="B16" s="12">
        <v>10</v>
      </c>
      <c r="C16" s="10">
        <v>0</v>
      </c>
      <c r="D16" s="10">
        <v>0</v>
      </c>
      <c r="E16" s="10">
        <v>0</v>
      </c>
      <c r="F16" s="10"/>
      <c r="G16" s="10"/>
      <c r="H16" s="10">
        <v>0</v>
      </c>
      <c r="I16" s="10">
        <v>0</v>
      </c>
      <c r="J16" s="10">
        <v>0</v>
      </c>
      <c r="L16" s="17">
        <f t="shared" si="0"/>
        <v>380</v>
      </c>
      <c r="M16" s="16" t="s">
        <v>57</v>
      </c>
      <c r="N16" s="16"/>
    </row>
    <row r="17" spans="1:14" x14ac:dyDescent="0.2">
      <c r="A17" s="11" t="s">
        <v>30</v>
      </c>
      <c r="B17" s="12">
        <v>7</v>
      </c>
      <c r="C17" s="10">
        <v>0</v>
      </c>
      <c r="D17" s="10">
        <v>0</v>
      </c>
      <c r="E17" s="10">
        <v>0</v>
      </c>
      <c r="F17" s="10"/>
      <c r="G17" s="10"/>
      <c r="H17" s="10">
        <v>0</v>
      </c>
      <c r="I17" s="10">
        <v>0</v>
      </c>
      <c r="J17" s="10">
        <v>0</v>
      </c>
      <c r="L17" s="17">
        <f t="shared" si="0"/>
        <v>266</v>
      </c>
      <c r="M17" s="16" t="s">
        <v>57</v>
      </c>
      <c r="N17" s="16"/>
    </row>
    <row r="18" spans="1:14" x14ac:dyDescent="0.2">
      <c r="A18" s="11" t="s">
        <v>34</v>
      </c>
      <c r="B18" s="12">
        <v>7</v>
      </c>
      <c r="C18" s="12">
        <v>0</v>
      </c>
      <c r="D18" s="12">
        <v>0</v>
      </c>
      <c r="E18" s="12">
        <v>0</v>
      </c>
      <c r="F18" s="12"/>
      <c r="G18" s="12"/>
      <c r="H18" s="12">
        <v>3</v>
      </c>
      <c r="I18" s="10">
        <v>0</v>
      </c>
      <c r="J18" s="10">
        <v>0</v>
      </c>
      <c r="L18" s="17">
        <f t="shared" si="0"/>
        <v>380</v>
      </c>
      <c r="M18" s="16" t="s">
        <v>57</v>
      </c>
      <c r="N18" s="16"/>
    </row>
    <row r="19" spans="1:14" x14ac:dyDescent="0.2">
      <c r="A19" s="11" t="s">
        <v>37</v>
      </c>
      <c r="B19" s="12">
        <v>30</v>
      </c>
      <c r="C19" s="10">
        <v>0</v>
      </c>
      <c r="D19" s="10">
        <v>0</v>
      </c>
      <c r="E19" s="10">
        <v>0</v>
      </c>
      <c r="F19" s="10"/>
      <c r="G19" s="10"/>
      <c r="H19" s="10">
        <v>0</v>
      </c>
      <c r="I19" s="10">
        <v>0</v>
      </c>
      <c r="J19" s="10">
        <v>0</v>
      </c>
      <c r="L19" s="17">
        <f t="shared" si="0"/>
        <v>1140</v>
      </c>
      <c r="M19" s="16" t="s">
        <v>57</v>
      </c>
      <c r="N19" s="16"/>
    </row>
    <row r="20" spans="1:14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L20" s="17">
        <f t="shared" si="0"/>
        <v>0</v>
      </c>
      <c r="M20" s="16"/>
      <c r="N20" s="16"/>
    </row>
    <row r="21" spans="1:14" x14ac:dyDescent="0.2">
      <c r="B21" s="2">
        <f>SUM(B10:B20)</f>
        <v>237</v>
      </c>
      <c r="C21" s="2">
        <f>SUM(C10:C20)</f>
        <v>15</v>
      </c>
      <c r="D21" s="2">
        <f>SUM(D10:D20)</f>
        <v>6</v>
      </c>
      <c r="E21" s="2">
        <f>SUM(E10:E20)</f>
        <v>6</v>
      </c>
      <c r="H21" s="2">
        <f>SUM(H10:H20)</f>
        <v>18</v>
      </c>
      <c r="I21" s="2">
        <f>SUM(I10:I20)</f>
        <v>7</v>
      </c>
      <c r="J21" s="2">
        <f>SUM(J10:J20)</f>
        <v>2</v>
      </c>
      <c r="L21" s="21">
        <f>SUM(L10:L20)</f>
        <v>12574</v>
      </c>
      <c r="M21" s="16" t="s">
        <v>57</v>
      </c>
      <c r="N21" s="16" t="s">
        <v>60</v>
      </c>
    </row>
    <row r="24" spans="1:14" x14ac:dyDescent="0.2">
      <c r="A24" s="7" t="s">
        <v>32</v>
      </c>
      <c r="B24" s="8">
        <v>250</v>
      </c>
      <c r="C24" s="8">
        <v>20</v>
      </c>
      <c r="D24" s="8">
        <v>10</v>
      </c>
      <c r="E24" s="8">
        <v>10</v>
      </c>
      <c r="F24" s="8"/>
      <c r="G24" s="8"/>
      <c r="H24" s="8">
        <v>15</v>
      </c>
      <c r="I24" s="8">
        <v>10</v>
      </c>
      <c r="J24" s="8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J18</vt:lpstr>
      <vt:lpstr>returer</vt:lpstr>
      <vt:lpstr>J20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2023-10-03T09:56:32Z</dcterms:created>
  <dcterms:modified xsi:type="dcterms:W3CDTF">2024-01-29T09:06:18Z</dcterms:modified>
</cp:coreProperties>
</file>