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jorn\Desktop\Serier 2024 2025\"/>
    </mc:Choice>
  </mc:AlternateContent>
  <xr:revisionPtr revIDLastSave="0" documentId="8_{149187F1-D05A-4CCA-968A-A37E51899D3A}" xr6:coauthVersionLast="47" xr6:coauthVersionMax="47" xr10:uidLastSave="{00000000-0000-0000-0000-000000000000}"/>
  <workbookProtection workbookAlgorithmName="SHA-512" workbookHashValue="DZqQV+m3E0miuB1SY6hzl/2OkOY7ymPLAOmOv1jEPONvbzorEN3QFbh+EXZeV7TRb9NTdslgtPGZAXTKjCj9zw==" workbookSaltValue="Q0ZLHzGODcPZ3Bt8BQ4VUg==" workbookSpinCount="100000" lockStructure="1"/>
  <bookViews>
    <workbookView xWindow="-120" yWindow="-120" windowWidth="24240" windowHeight="13020" activeTab="3" xr2:uid="{F1459E8A-AADA-4736-9AC5-4C9FF9CDAFC9}"/>
  </bookViews>
  <sheets>
    <sheet name="Pojkar Blå" sheetId="1" r:id="rId1"/>
    <sheet name="Flickor Blå" sheetId="2" r:id="rId2"/>
    <sheet name="Pojkar Grön" sheetId="3" r:id="rId3"/>
    <sheet name="Flickor Grö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4" l="1"/>
  <c r="O41" i="4"/>
  <c r="M41" i="4"/>
  <c r="L41" i="4"/>
  <c r="J41" i="4"/>
  <c r="I41" i="4"/>
  <c r="P40" i="4"/>
  <c r="O40" i="4"/>
  <c r="M40" i="4"/>
  <c r="L40" i="4"/>
  <c r="J40" i="4"/>
  <c r="I40" i="4"/>
  <c r="P39" i="4"/>
  <c r="O39" i="4"/>
  <c r="M39" i="4"/>
  <c r="L39" i="4"/>
  <c r="J39" i="4"/>
  <c r="I39" i="4"/>
  <c r="P38" i="4"/>
  <c r="O38" i="4"/>
  <c r="M38" i="4"/>
  <c r="L38" i="4"/>
  <c r="J38" i="4"/>
  <c r="I38" i="4"/>
  <c r="P37" i="4"/>
  <c r="O37" i="4"/>
  <c r="M37" i="4"/>
  <c r="L37" i="4"/>
  <c r="J37" i="4"/>
  <c r="I37" i="4"/>
  <c r="P36" i="4"/>
  <c r="O36" i="4"/>
  <c r="M36" i="4"/>
  <c r="L36" i="4"/>
  <c r="J36" i="4"/>
  <c r="I36" i="4"/>
  <c r="O35" i="4"/>
  <c r="L35" i="4"/>
  <c r="I35" i="4"/>
  <c r="P32" i="4"/>
  <c r="O32" i="4"/>
  <c r="M32" i="4"/>
  <c r="L32" i="4"/>
  <c r="J32" i="4"/>
  <c r="I32" i="4"/>
  <c r="P31" i="4"/>
  <c r="O31" i="4"/>
  <c r="M31" i="4"/>
  <c r="L31" i="4"/>
  <c r="J31" i="4"/>
  <c r="I31" i="4"/>
  <c r="P30" i="4"/>
  <c r="O30" i="4"/>
  <c r="M30" i="4"/>
  <c r="L30" i="4"/>
  <c r="J30" i="4"/>
  <c r="I30" i="4"/>
  <c r="P29" i="4"/>
  <c r="O29" i="4"/>
  <c r="M29" i="4"/>
  <c r="L29" i="4"/>
  <c r="J29" i="4"/>
  <c r="I29" i="4"/>
  <c r="P28" i="4"/>
  <c r="O28" i="4"/>
  <c r="M28" i="4"/>
  <c r="L28" i="4"/>
  <c r="J28" i="4"/>
  <c r="I28" i="4"/>
  <c r="P27" i="4"/>
  <c r="O27" i="4"/>
  <c r="M27" i="4"/>
  <c r="L27" i="4"/>
  <c r="J27" i="4"/>
  <c r="I27" i="4"/>
  <c r="O26" i="4"/>
  <c r="L26" i="4"/>
  <c r="I26" i="4"/>
  <c r="P22" i="4"/>
  <c r="O22" i="4"/>
  <c r="M22" i="4"/>
  <c r="L22" i="4"/>
  <c r="J22" i="4"/>
  <c r="I22" i="4"/>
  <c r="P21" i="4"/>
  <c r="O21" i="4"/>
  <c r="M21" i="4"/>
  <c r="L21" i="4"/>
  <c r="J21" i="4"/>
  <c r="I21" i="4"/>
  <c r="P20" i="4"/>
  <c r="O20" i="4"/>
  <c r="M20" i="4"/>
  <c r="L20" i="4"/>
  <c r="J20" i="4"/>
  <c r="I20" i="4"/>
  <c r="P19" i="4"/>
  <c r="O19" i="4"/>
  <c r="M19" i="4"/>
  <c r="L19" i="4"/>
  <c r="J19" i="4"/>
  <c r="I19" i="4"/>
  <c r="P18" i="4"/>
  <c r="O18" i="4"/>
  <c r="M18" i="4"/>
  <c r="L18" i="4"/>
  <c r="J18" i="4"/>
  <c r="I18" i="4"/>
  <c r="P17" i="4"/>
  <c r="O17" i="4"/>
  <c r="M17" i="4"/>
  <c r="L17" i="4"/>
  <c r="J17" i="4"/>
  <c r="I17" i="4"/>
  <c r="O16" i="4"/>
  <c r="L16" i="4"/>
  <c r="I16" i="4"/>
  <c r="P13" i="4"/>
  <c r="O13" i="4"/>
  <c r="M13" i="4"/>
  <c r="L13" i="4"/>
  <c r="J13" i="4"/>
  <c r="I13" i="4"/>
  <c r="P12" i="4"/>
  <c r="O12" i="4"/>
  <c r="M12" i="4"/>
  <c r="L12" i="4"/>
  <c r="J12" i="4"/>
  <c r="I12" i="4"/>
  <c r="P11" i="4"/>
  <c r="O11" i="4"/>
  <c r="M11" i="4"/>
  <c r="L11" i="4"/>
  <c r="J11" i="4"/>
  <c r="I11" i="4"/>
  <c r="P10" i="4"/>
  <c r="O10" i="4"/>
  <c r="M10" i="4"/>
  <c r="L10" i="4"/>
  <c r="J10" i="4"/>
  <c r="I10" i="4"/>
  <c r="P9" i="4"/>
  <c r="O9" i="4"/>
  <c r="M9" i="4"/>
  <c r="L9" i="4"/>
  <c r="J9" i="4"/>
  <c r="I9" i="4"/>
  <c r="P8" i="4"/>
  <c r="O8" i="4"/>
  <c r="M8" i="4"/>
  <c r="L8" i="4"/>
  <c r="J8" i="4"/>
  <c r="I8" i="4"/>
  <c r="O7" i="4"/>
  <c r="L7" i="4"/>
  <c r="I7" i="4"/>
  <c r="L174" i="3"/>
  <c r="K174" i="3"/>
  <c r="I174" i="3"/>
  <c r="H174" i="3"/>
  <c r="L173" i="3"/>
  <c r="K173" i="3"/>
  <c r="I173" i="3"/>
  <c r="H173" i="3"/>
  <c r="L172" i="3"/>
  <c r="K172" i="3"/>
  <c r="I172" i="3"/>
  <c r="H172" i="3"/>
  <c r="L171" i="3"/>
  <c r="K171" i="3"/>
  <c r="I171" i="3"/>
  <c r="H171" i="3"/>
  <c r="L170" i="3"/>
  <c r="K170" i="3"/>
  <c r="I170" i="3"/>
  <c r="H170" i="3"/>
  <c r="L169" i="3"/>
  <c r="K169" i="3"/>
  <c r="I169" i="3"/>
  <c r="H169" i="3"/>
  <c r="K168" i="3"/>
  <c r="H168" i="3"/>
  <c r="O165" i="3"/>
  <c r="N165" i="3"/>
  <c r="L165" i="3"/>
  <c r="K165" i="3"/>
  <c r="I165" i="3"/>
  <c r="H165" i="3"/>
  <c r="O164" i="3"/>
  <c r="N164" i="3"/>
  <c r="L164" i="3"/>
  <c r="K164" i="3"/>
  <c r="I164" i="3"/>
  <c r="H164" i="3"/>
  <c r="O163" i="3"/>
  <c r="N163" i="3"/>
  <c r="L163" i="3"/>
  <c r="K163" i="3"/>
  <c r="I163" i="3"/>
  <c r="H163" i="3"/>
  <c r="O162" i="3"/>
  <c r="N162" i="3"/>
  <c r="L162" i="3"/>
  <c r="K162" i="3"/>
  <c r="I162" i="3"/>
  <c r="H162" i="3"/>
  <c r="O161" i="3"/>
  <c r="N161" i="3"/>
  <c r="L161" i="3"/>
  <c r="K161" i="3"/>
  <c r="I161" i="3"/>
  <c r="H161" i="3"/>
  <c r="O160" i="3"/>
  <c r="N160" i="3"/>
  <c r="L160" i="3"/>
  <c r="K160" i="3"/>
  <c r="I160" i="3"/>
  <c r="H160" i="3"/>
  <c r="N159" i="3"/>
  <c r="K159" i="3"/>
  <c r="H159" i="3"/>
  <c r="L155" i="3"/>
  <c r="K155" i="3"/>
  <c r="I155" i="3"/>
  <c r="H155" i="3"/>
  <c r="L154" i="3"/>
  <c r="K154" i="3"/>
  <c r="I154" i="3"/>
  <c r="H154" i="3"/>
  <c r="L153" i="3"/>
  <c r="K153" i="3"/>
  <c r="I153" i="3"/>
  <c r="H153" i="3"/>
  <c r="L152" i="3"/>
  <c r="K152" i="3"/>
  <c r="I152" i="3"/>
  <c r="H152" i="3"/>
  <c r="L151" i="3"/>
  <c r="K151" i="3"/>
  <c r="I151" i="3"/>
  <c r="H151" i="3"/>
  <c r="L150" i="3"/>
  <c r="K150" i="3"/>
  <c r="I150" i="3"/>
  <c r="H150" i="3"/>
  <c r="K149" i="3"/>
  <c r="H149" i="3"/>
  <c r="L146" i="3"/>
  <c r="K146" i="3"/>
  <c r="I146" i="3"/>
  <c r="H146" i="3"/>
  <c r="L145" i="3"/>
  <c r="K145" i="3"/>
  <c r="I145" i="3"/>
  <c r="H145" i="3"/>
  <c r="L144" i="3"/>
  <c r="K144" i="3"/>
  <c r="I144" i="3"/>
  <c r="H144" i="3"/>
  <c r="L143" i="3"/>
  <c r="K143" i="3"/>
  <c r="I143" i="3"/>
  <c r="H143" i="3"/>
  <c r="L142" i="3"/>
  <c r="K142" i="3"/>
  <c r="I142" i="3"/>
  <c r="H142" i="3"/>
  <c r="L141" i="3"/>
  <c r="K141" i="3"/>
  <c r="I141" i="3"/>
  <c r="H141" i="3"/>
  <c r="K140" i="3"/>
  <c r="H140" i="3"/>
  <c r="L135" i="3"/>
  <c r="K135" i="3"/>
  <c r="I135" i="3"/>
  <c r="H135" i="3"/>
  <c r="L134" i="3"/>
  <c r="K134" i="3"/>
  <c r="I134" i="3"/>
  <c r="H134" i="3"/>
  <c r="L133" i="3"/>
  <c r="K133" i="3"/>
  <c r="I133" i="3"/>
  <c r="H133" i="3"/>
  <c r="L132" i="3"/>
  <c r="K132" i="3"/>
  <c r="I132" i="3"/>
  <c r="H132" i="3"/>
  <c r="L131" i="3"/>
  <c r="K131" i="3"/>
  <c r="I131" i="3"/>
  <c r="H131" i="3"/>
  <c r="L130" i="3"/>
  <c r="K130" i="3"/>
  <c r="I130" i="3"/>
  <c r="H130" i="3"/>
  <c r="K129" i="3"/>
  <c r="H129" i="3"/>
  <c r="L126" i="3"/>
  <c r="K126" i="3"/>
  <c r="I126" i="3"/>
  <c r="H126" i="3"/>
  <c r="L125" i="3"/>
  <c r="K125" i="3"/>
  <c r="I125" i="3"/>
  <c r="H125" i="3"/>
  <c r="L124" i="3"/>
  <c r="K124" i="3"/>
  <c r="I124" i="3"/>
  <c r="H124" i="3"/>
  <c r="L123" i="3"/>
  <c r="K123" i="3"/>
  <c r="I123" i="3"/>
  <c r="H123" i="3"/>
  <c r="L122" i="3"/>
  <c r="K122" i="3"/>
  <c r="I122" i="3"/>
  <c r="H122" i="3"/>
  <c r="L121" i="3"/>
  <c r="K121" i="3"/>
  <c r="I121" i="3"/>
  <c r="H121" i="3"/>
  <c r="K120" i="3"/>
  <c r="H120" i="3"/>
  <c r="L116" i="3"/>
  <c r="K116" i="3"/>
  <c r="I116" i="3"/>
  <c r="H116" i="3"/>
  <c r="L115" i="3"/>
  <c r="K115" i="3"/>
  <c r="I115" i="3"/>
  <c r="H115" i="3"/>
  <c r="L114" i="3"/>
  <c r="K114" i="3"/>
  <c r="I114" i="3"/>
  <c r="H114" i="3"/>
  <c r="L113" i="3"/>
  <c r="K113" i="3"/>
  <c r="I113" i="3"/>
  <c r="H113" i="3"/>
  <c r="L112" i="3"/>
  <c r="K112" i="3"/>
  <c r="I112" i="3"/>
  <c r="H112" i="3"/>
  <c r="L111" i="3"/>
  <c r="K111" i="3"/>
  <c r="I111" i="3"/>
  <c r="H111" i="3"/>
  <c r="K110" i="3"/>
  <c r="H110" i="3"/>
  <c r="L107" i="3"/>
  <c r="K107" i="3"/>
  <c r="I107" i="3"/>
  <c r="H107" i="3"/>
  <c r="L106" i="3"/>
  <c r="K106" i="3"/>
  <c r="I106" i="3"/>
  <c r="H106" i="3"/>
  <c r="L105" i="3"/>
  <c r="K105" i="3"/>
  <c r="I105" i="3"/>
  <c r="H105" i="3"/>
  <c r="L104" i="3"/>
  <c r="K104" i="3"/>
  <c r="I104" i="3"/>
  <c r="H104" i="3"/>
  <c r="L103" i="3"/>
  <c r="K103" i="3"/>
  <c r="I103" i="3"/>
  <c r="H103" i="3"/>
  <c r="L102" i="3"/>
  <c r="K102" i="3"/>
  <c r="I102" i="3"/>
  <c r="H102" i="3"/>
  <c r="K101" i="3"/>
  <c r="H101" i="3"/>
  <c r="L97" i="3"/>
  <c r="K97" i="3"/>
  <c r="I97" i="3"/>
  <c r="H97" i="3"/>
  <c r="L96" i="3"/>
  <c r="K96" i="3"/>
  <c r="I96" i="3"/>
  <c r="H96" i="3"/>
  <c r="L95" i="3"/>
  <c r="K95" i="3"/>
  <c r="I95" i="3"/>
  <c r="H95" i="3"/>
  <c r="L94" i="3"/>
  <c r="K94" i="3"/>
  <c r="I94" i="3"/>
  <c r="H94" i="3"/>
  <c r="L93" i="3"/>
  <c r="K93" i="3"/>
  <c r="I93" i="3"/>
  <c r="H93" i="3"/>
  <c r="L92" i="3"/>
  <c r="K92" i="3"/>
  <c r="I92" i="3"/>
  <c r="H92" i="3"/>
  <c r="K91" i="3"/>
  <c r="H91" i="3"/>
  <c r="O88" i="3"/>
  <c r="N88" i="3"/>
  <c r="L88" i="3"/>
  <c r="K88" i="3"/>
  <c r="I88" i="3"/>
  <c r="H88" i="3"/>
  <c r="O87" i="3"/>
  <c r="N87" i="3"/>
  <c r="L87" i="3"/>
  <c r="K87" i="3"/>
  <c r="I87" i="3"/>
  <c r="H87" i="3"/>
  <c r="O86" i="3"/>
  <c r="N86" i="3"/>
  <c r="L86" i="3"/>
  <c r="K86" i="3"/>
  <c r="I86" i="3"/>
  <c r="H86" i="3"/>
  <c r="O85" i="3"/>
  <c r="N85" i="3"/>
  <c r="L85" i="3"/>
  <c r="K85" i="3"/>
  <c r="I85" i="3"/>
  <c r="H85" i="3"/>
  <c r="O84" i="3"/>
  <c r="N84" i="3"/>
  <c r="L84" i="3"/>
  <c r="K84" i="3"/>
  <c r="I84" i="3"/>
  <c r="H84" i="3"/>
  <c r="O83" i="3"/>
  <c r="N83" i="3"/>
  <c r="L83" i="3"/>
  <c r="K83" i="3"/>
  <c r="I83" i="3"/>
  <c r="H83" i="3"/>
  <c r="N82" i="3"/>
  <c r="K82" i="3"/>
  <c r="H82" i="3"/>
  <c r="L78" i="3"/>
  <c r="K78" i="3"/>
  <c r="I78" i="3"/>
  <c r="H78" i="3"/>
  <c r="L77" i="3"/>
  <c r="K77" i="3"/>
  <c r="I77" i="3"/>
  <c r="H77" i="3"/>
  <c r="L76" i="3"/>
  <c r="K76" i="3"/>
  <c r="I76" i="3"/>
  <c r="H76" i="3"/>
  <c r="L75" i="3"/>
  <c r="K75" i="3"/>
  <c r="I75" i="3"/>
  <c r="H75" i="3"/>
  <c r="L74" i="3"/>
  <c r="K74" i="3"/>
  <c r="I74" i="3"/>
  <c r="H74" i="3"/>
  <c r="L73" i="3"/>
  <c r="K73" i="3"/>
  <c r="I73" i="3"/>
  <c r="H73" i="3"/>
  <c r="K72" i="3"/>
  <c r="H72" i="3"/>
  <c r="L69" i="3"/>
  <c r="K69" i="3"/>
  <c r="I69" i="3"/>
  <c r="H69" i="3"/>
  <c r="L68" i="3"/>
  <c r="K68" i="3"/>
  <c r="I68" i="3"/>
  <c r="H68" i="3"/>
  <c r="L67" i="3"/>
  <c r="K67" i="3"/>
  <c r="I67" i="3"/>
  <c r="H67" i="3"/>
  <c r="L66" i="3"/>
  <c r="K66" i="3"/>
  <c r="I66" i="3"/>
  <c r="H66" i="3"/>
  <c r="L65" i="3"/>
  <c r="K65" i="3"/>
  <c r="I65" i="3"/>
  <c r="H65" i="3"/>
  <c r="L64" i="3"/>
  <c r="K64" i="3"/>
  <c r="I64" i="3"/>
  <c r="H64" i="3"/>
  <c r="K63" i="3"/>
  <c r="H63" i="3"/>
  <c r="L59" i="3"/>
  <c r="K59" i="3"/>
  <c r="I59" i="3"/>
  <c r="H59" i="3"/>
  <c r="L58" i="3"/>
  <c r="K58" i="3"/>
  <c r="I58" i="3"/>
  <c r="H58" i="3"/>
  <c r="L57" i="3"/>
  <c r="K57" i="3"/>
  <c r="I57" i="3"/>
  <c r="H57" i="3"/>
  <c r="L56" i="3"/>
  <c r="K56" i="3"/>
  <c r="I56" i="3"/>
  <c r="H56" i="3"/>
  <c r="L55" i="3"/>
  <c r="K55" i="3"/>
  <c r="I55" i="3"/>
  <c r="H55" i="3"/>
  <c r="L54" i="3"/>
  <c r="K54" i="3"/>
  <c r="I54" i="3"/>
  <c r="H54" i="3"/>
  <c r="K53" i="3"/>
  <c r="H53" i="3"/>
  <c r="O50" i="3"/>
  <c r="N50" i="3"/>
  <c r="L50" i="3"/>
  <c r="K50" i="3"/>
  <c r="I50" i="3"/>
  <c r="H50" i="3"/>
  <c r="O49" i="3"/>
  <c r="N49" i="3"/>
  <c r="L49" i="3"/>
  <c r="K49" i="3"/>
  <c r="I49" i="3"/>
  <c r="H49" i="3"/>
  <c r="O48" i="3"/>
  <c r="N48" i="3"/>
  <c r="L48" i="3"/>
  <c r="K48" i="3"/>
  <c r="I48" i="3"/>
  <c r="H48" i="3"/>
  <c r="O47" i="3"/>
  <c r="N47" i="3"/>
  <c r="L47" i="3"/>
  <c r="K47" i="3"/>
  <c r="I47" i="3"/>
  <c r="H47" i="3"/>
  <c r="O46" i="3"/>
  <c r="N46" i="3"/>
  <c r="L46" i="3"/>
  <c r="K46" i="3"/>
  <c r="I46" i="3"/>
  <c r="H46" i="3"/>
  <c r="O45" i="3"/>
  <c r="N45" i="3"/>
  <c r="L45" i="3"/>
  <c r="K45" i="3"/>
  <c r="I45" i="3"/>
  <c r="H45" i="3"/>
  <c r="N44" i="3"/>
  <c r="K44" i="3"/>
  <c r="H44" i="3"/>
  <c r="L40" i="3"/>
  <c r="K40" i="3"/>
  <c r="I40" i="3"/>
  <c r="H40" i="3"/>
  <c r="L39" i="3"/>
  <c r="K39" i="3"/>
  <c r="I39" i="3"/>
  <c r="H39" i="3"/>
  <c r="L38" i="3"/>
  <c r="K38" i="3"/>
  <c r="I38" i="3"/>
  <c r="H38" i="3"/>
  <c r="L37" i="3"/>
  <c r="K37" i="3"/>
  <c r="I37" i="3"/>
  <c r="H37" i="3"/>
  <c r="L36" i="3"/>
  <c r="K36" i="3"/>
  <c r="I36" i="3"/>
  <c r="H36" i="3"/>
  <c r="L35" i="3"/>
  <c r="K35" i="3"/>
  <c r="I35" i="3"/>
  <c r="H35" i="3"/>
  <c r="K34" i="3"/>
  <c r="H34" i="3"/>
  <c r="L31" i="3"/>
  <c r="K31" i="3"/>
  <c r="I31" i="3"/>
  <c r="H31" i="3"/>
  <c r="L30" i="3"/>
  <c r="K30" i="3"/>
  <c r="I30" i="3"/>
  <c r="H30" i="3"/>
  <c r="L29" i="3"/>
  <c r="K29" i="3"/>
  <c r="I29" i="3"/>
  <c r="H29" i="3"/>
  <c r="L28" i="3"/>
  <c r="K28" i="3"/>
  <c r="I28" i="3"/>
  <c r="H28" i="3"/>
  <c r="L27" i="3"/>
  <c r="K27" i="3"/>
  <c r="I27" i="3"/>
  <c r="H27" i="3"/>
  <c r="L26" i="3"/>
  <c r="K26" i="3"/>
  <c r="I26" i="3"/>
  <c r="H26" i="3"/>
  <c r="K25" i="3"/>
  <c r="H25" i="3"/>
  <c r="L21" i="3"/>
  <c r="K21" i="3"/>
  <c r="I21" i="3"/>
  <c r="H21" i="3"/>
  <c r="L20" i="3"/>
  <c r="K20" i="3"/>
  <c r="I20" i="3"/>
  <c r="H20" i="3"/>
  <c r="L19" i="3"/>
  <c r="K19" i="3"/>
  <c r="I19" i="3"/>
  <c r="H19" i="3"/>
  <c r="L18" i="3"/>
  <c r="K18" i="3"/>
  <c r="I18" i="3"/>
  <c r="H18" i="3"/>
  <c r="L17" i="3"/>
  <c r="K17" i="3"/>
  <c r="I17" i="3"/>
  <c r="H17" i="3"/>
  <c r="L16" i="3"/>
  <c r="K16" i="3"/>
  <c r="I16" i="3"/>
  <c r="H16" i="3"/>
  <c r="K15" i="3"/>
  <c r="H15" i="3"/>
  <c r="O12" i="3"/>
  <c r="N12" i="3"/>
  <c r="L12" i="3"/>
  <c r="K12" i="3"/>
  <c r="I12" i="3"/>
  <c r="H12" i="3"/>
  <c r="O11" i="3"/>
  <c r="N11" i="3"/>
  <c r="L11" i="3"/>
  <c r="K11" i="3"/>
  <c r="I11" i="3"/>
  <c r="H11" i="3"/>
  <c r="O10" i="3"/>
  <c r="N10" i="3"/>
  <c r="L10" i="3"/>
  <c r="K10" i="3"/>
  <c r="I10" i="3"/>
  <c r="H10" i="3"/>
  <c r="O9" i="3"/>
  <c r="N9" i="3"/>
  <c r="L9" i="3"/>
  <c r="K9" i="3"/>
  <c r="I9" i="3"/>
  <c r="H9" i="3"/>
  <c r="O8" i="3"/>
  <c r="N8" i="3"/>
  <c r="L8" i="3"/>
  <c r="K8" i="3"/>
  <c r="I8" i="3"/>
  <c r="H8" i="3"/>
  <c r="O7" i="3"/>
  <c r="N7" i="3"/>
  <c r="L7" i="3"/>
  <c r="K7" i="3"/>
  <c r="I7" i="3"/>
  <c r="H7" i="3"/>
  <c r="N6" i="3"/>
  <c r="K6" i="3"/>
  <c r="H6" i="3"/>
  <c r="L61" i="2"/>
  <c r="K61" i="2"/>
  <c r="I61" i="2"/>
  <c r="H61" i="2"/>
  <c r="L60" i="2"/>
  <c r="K60" i="2"/>
  <c r="I60" i="2"/>
  <c r="H60" i="2"/>
  <c r="L59" i="2"/>
  <c r="K59" i="2"/>
  <c r="I59" i="2"/>
  <c r="H59" i="2"/>
  <c r="L58" i="2"/>
  <c r="K58" i="2"/>
  <c r="I58" i="2"/>
  <c r="H58" i="2"/>
  <c r="L57" i="2"/>
  <c r="K57" i="2"/>
  <c r="I57" i="2"/>
  <c r="H57" i="2"/>
  <c r="L56" i="2"/>
  <c r="K56" i="2"/>
  <c r="I56" i="2"/>
  <c r="H56" i="2"/>
  <c r="K55" i="2"/>
  <c r="H55" i="2"/>
  <c r="O52" i="2"/>
  <c r="N52" i="2"/>
  <c r="L52" i="2"/>
  <c r="K52" i="2"/>
  <c r="I52" i="2"/>
  <c r="H52" i="2"/>
  <c r="O51" i="2"/>
  <c r="N51" i="2"/>
  <c r="L51" i="2"/>
  <c r="K51" i="2"/>
  <c r="I51" i="2"/>
  <c r="H51" i="2"/>
  <c r="O50" i="2"/>
  <c r="N50" i="2"/>
  <c r="L50" i="2"/>
  <c r="K50" i="2"/>
  <c r="I50" i="2"/>
  <c r="H50" i="2"/>
  <c r="O49" i="2"/>
  <c r="N49" i="2"/>
  <c r="L49" i="2"/>
  <c r="K49" i="2"/>
  <c r="I49" i="2"/>
  <c r="H49" i="2"/>
  <c r="O48" i="2"/>
  <c r="N48" i="2"/>
  <c r="L48" i="2"/>
  <c r="K48" i="2"/>
  <c r="I48" i="2"/>
  <c r="H48" i="2"/>
  <c r="O47" i="2"/>
  <c r="N47" i="2"/>
  <c r="L47" i="2"/>
  <c r="K47" i="2"/>
  <c r="I47" i="2"/>
  <c r="H47" i="2"/>
  <c r="N46" i="2"/>
  <c r="K46" i="2"/>
  <c r="H46" i="2"/>
  <c r="L41" i="2"/>
  <c r="K41" i="2"/>
  <c r="I41" i="2"/>
  <c r="H41" i="2"/>
  <c r="L40" i="2"/>
  <c r="K40" i="2"/>
  <c r="I40" i="2"/>
  <c r="H40" i="2"/>
  <c r="L39" i="2"/>
  <c r="K39" i="2"/>
  <c r="I39" i="2"/>
  <c r="H39" i="2"/>
  <c r="L38" i="2"/>
  <c r="K38" i="2"/>
  <c r="I38" i="2"/>
  <c r="H38" i="2"/>
  <c r="L37" i="2"/>
  <c r="K37" i="2"/>
  <c r="I37" i="2"/>
  <c r="H37" i="2"/>
  <c r="L36" i="2"/>
  <c r="K36" i="2"/>
  <c r="I36" i="2"/>
  <c r="H36" i="2"/>
  <c r="K35" i="2"/>
  <c r="H35" i="2"/>
  <c r="O32" i="2"/>
  <c r="N32" i="2"/>
  <c r="L32" i="2"/>
  <c r="K32" i="2"/>
  <c r="I32" i="2"/>
  <c r="H32" i="2"/>
  <c r="O31" i="2"/>
  <c r="N31" i="2"/>
  <c r="L31" i="2"/>
  <c r="K31" i="2"/>
  <c r="I31" i="2"/>
  <c r="H31" i="2"/>
  <c r="O30" i="2"/>
  <c r="N30" i="2"/>
  <c r="L30" i="2"/>
  <c r="K30" i="2"/>
  <c r="I30" i="2"/>
  <c r="H30" i="2"/>
  <c r="O29" i="2"/>
  <c r="N29" i="2"/>
  <c r="L29" i="2"/>
  <c r="K29" i="2"/>
  <c r="I29" i="2"/>
  <c r="H29" i="2"/>
  <c r="O28" i="2"/>
  <c r="N28" i="2"/>
  <c r="L28" i="2"/>
  <c r="K28" i="2"/>
  <c r="I28" i="2"/>
  <c r="H28" i="2"/>
  <c r="O27" i="2"/>
  <c r="N27" i="2"/>
  <c r="L27" i="2"/>
  <c r="K27" i="2"/>
  <c r="I27" i="2"/>
  <c r="H27" i="2"/>
  <c r="N26" i="2"/>
  <c r="K26" i="2"/>
  <c r="H26" i="2"/>
  <c r="O21" i="2"/>
  <c r="N21" i="2"/>
  <c r="L21" i="2"/>
  <c r="K21" i="2"/>
  <c r="I21" i="2"/>
  <c r="H21" i="2"/>
  <c r="O20" i="2"/>
  <c r="N20" i="2"/>
  <c r="L20" i="2"/>
  <c r="K20" i="2"/>
  <c r="I20" i="2"/>
  <c r="H20" i="2"/>
  <c r="O19" i="2"/>
  <c r="N19" i="2"/>
  <c r="L19" i="2"/>
  <c r="K19" i="2"/>
  <c r="I19" i="2"/>
  <c r="H19" i="2"/>
  <c r="O18" i="2"/>
  <c r="N18" i="2"/>
  <c r="L18" i="2"/>
  <c r="K18" i="2"/>
  <c r="I18" i="2"/>
  <c r="H18" i="2"/>
  <c r="O17" i="2"/>
  <c r="N17" i="2"/>
  <c r="L17" i="2"/>
  <c r="K17" i="2"/>
  <c r="I17" i="2"/>
  <c r="H17" i="2"/>
  <c r="O16" i="2"/>
  <c r="N16" i="2"/>
  <c r="L16" i="2"/>
  <c r="K16" i="2"/>
  <c r="I16" i="2"/>
  <c r="H16" i="2"/>
  <c r="N15" i="2"/>
  <c r="K15" i="2"/>
  <c r="H15" i="2"/>
  <c r="R12" i="2"/>
  <c r="Q12" i="2"/>
  <c r="O12" i="2"/>
  <c r="N12" i="2"/>
  <c r="L12" i="2"/>
  <c r="K12" i="2"/>
  <c r="I12" i="2"/>
  <c r="H12" i="2"/>
  <c r="R11" i="2"/>
  <c r="Q11" i="2"/>
  <c r="O11" i="2"/>
  <c r="N11" i="2"/>
  <c r="L11" i="2"/>
  <c r="K11" i="2"/>
  <c r="I11" i="2"/>
  <c r="H11" i="2"/>
  <c r="R10" i="2"/>
  <c r="Q10" i="2"/>
  <c r="O10" i="2"/>
  <c r="N10" i="2"/>
  <c r="L10" i="2"/>
  <c r="K10" i="2"/>
  <c r="I10" i="2"/>
  <c r="H10" i="2"/>
  <c r="R9" i="2"/>
  <c r="Q9" i="2"/>
  <c r="O9" i="2"/>
  <c r="N9" i="2"/>
  <c r="L9" i="2"/>
  <c r="K9" i="2"/>
  <c r="I9" i="2"/>
  <c r="H9" i="2"/>
  <c r="R8" i="2"/>
  <c r="Q8" i="2"/>
  <c r="O8" i="2"/>
  <c r="N8" i="2"/>
  <c r="L8" i="2"/>
  <c r="K8" i="2"/>
  <c r="I8" i="2"/>
  <c r="H8" i="2"/>
  <c r="R7" i="2"/>
  <c r="Q7" i="2"/>
  <c r="O7" i="2"/>
  <c r="N7" i="2"/>
  <c r="L7" i="2"/>
  <c r="K7" i="2"/>
  <c r="I7" i="2"/>
  <c r="H7" i="2"/>
  <c r="Q6" i="2"/>
  <c r="N6" i="2"/>
  <c r="K6" i="2"/>
  <c r="H6" i="2"/>
  <c r="P154" i="1"/>
  <c r="O154" i="1"/>
  <c r="M154" i="1"/>
  <c r="L154" i="1"/>
  <c r="J154" i="1"/>
  <c r="I154" i="1"/>
  <c r="P153" i="1"/>
  <c r="O153" i="1"/>
  <c r="M153" i="1"/>
  <c r="L153" i="1"/>
  <c r="J153" i="1"/>
  <c r="I153" i="1"/>
  <c r="P152" i="1"/>
  <c r="O152" i="1"/>
  <c r="M152" i="1"/>
  <c r="L152" i="1"/>
  <c r="J152" i="1"/>
  <c r="I152" i="1"/>
  <c r="P151" i="1"/>
  <c r="O151" i="1"/>
  <c r="M151" i="1"/>
  <c r="L151" i="1"/>
  <c r="J151" i="1"/>
  <c r="I151" i="1"/>
  <c r="P150" i="1"/>
  <c r="O150" i="1"/>
  <c r="M150" i="1"/>
  <c r="L150" i="1"/>
  <c r="J150" i="1"/>
  <c r="I150" i="1"/>
  <c r="P149" i="1"/>
  <c r="O149" i="1"/>
  <c r="M149" i="1"/>
  <c r="L149" i="1"/>
  <c r="J149" i="1"/>
  <c r="I149" i="1"/>
  <c r="O148" i="1"/>
  <c r="L148" i="1"/>
  <c r="I148" i="1"/>
  <c r="P145" i="1"/>
  <c r="O145" i="1"/>
  <c r="M145" i="1"/>
  <c r="L145" i="1"/>
  <c r="J145" i="1"/>
  <c r="I145" i="1"/>
  <c r="P144" i="1"/>
  <c r="O144" i="1"/>
  <c r="M144" i="1"/>
  <c r="L144" i="1"/>
  <c r="J144" i="1"/>
  <c r="I144" i="1"/>
  <c r="P143" i="1"/>
  <c r="O143" i="1"/>
  <c r="M143" i="1"/>
  <c r="L143" i="1"/>
  <c r="J143" i="1"/>
  <c r="I143" i="1"/>
  <c r="P142" i="1"/>
  <c r="O142" i="1"/>
  <c r="M142" i="1"/>
  <c r="L142" i="1"/>
  <c r="J142" i="1"/>
  <c r="I142" i="1"/>
  <c r="P141" i="1"/>
  <c r="O141" i="1"/>
  <c r="M141" i="1"/>
  <c r="L141" i="1"/>
  <c r="J141" i="1"/>
  <c r="I141" i="1"/>
  <c r="P140" i="1"/>
  <c r="O140" i="1"/>
  <c r="M140" i="1"/>
  <c r="L140" i="1"/>
  <c r="J140" i="1"/>
  <c r="I140" i="1"/>
  <c r="O139" i="1"/>
  <c r="L139" i="1"/>
  <c r="I139" i="1"/>
  <c r="P135" i="1"/>
  <c r="O135" i="1"/>
  <c r="M135" i="1"/>
  <c r="L135" i="1"/>
  <c r="J135" i="1"/>
  <c r="I135" i="1"/>
  <c r="P134" i="1"/>
  <c r="O134" i="1"/>
  <c r="M134" i="1"/>
  <c r="L134" i="1"/>
  <c r="J134" i="1"/>
  <c r="I134" i="1"/>
  <c r="P133" i="1"/>
  <c r="O133" i="1"/>
  <c r="M133" i="1"/>
  <c r="L133" i="1"/>
  <c r="J133" i="1"/>
  <c r="I133" i="1"/>
  <c r="P132" i="1"/>
  <c r="O132" i="1"/>
  <c r="M132" i="1"/>
  <c r="L132" i="1"/>
  <c r="J132" i="1"/>
  <c r="I132" i="1"/>
  <c r="P131" i="1"/>
  <c r="O131" i="1"/>
  <c r="M131" i="1"/>
  <c r="L131" i="1"/>
  <c r="J131" i="1"/>
  <c r="I131" i="1"/>
  <c r="P130" i="1"/>
  <c r="O130" i="1"/>
  <c r="M130" i="1"/>
  <c r="L130" i="1"/>
  <c r="J130" i="1"/>
  <c r="I130" i="1"/>
  <c r="O129" i="1"/>
  <c r="L129" i="1"/>
  <c r="I129" i="1"/>
  <c r="P126" i="1"/>
  <c r="O126" i="1"/>
  <c r="M126" i="1"/>
  <c r="L126" i="1"/>
  <c r="J126" i="1"/>
  <c r="I126" i="1"/>
  <c r="P125" i="1"/>
  <c r="O125" i="1"/>
  <c r="M125" i="1"/>
  <c r="L125" i="1"/>
  <c r="J125" i="1"/>
  <c r="I125" i="1"/>
  <c r="P124" i="1"/>
  <c r="O124" i="1"/>
  <c r="M124" i="1"/>
  <c r="L124" i="1"/>
  <c r="J124" i="1"/>
  <c r="I124" i="1"/>
  <c r="P123" i="1"/>
  <c r="O123" i="1"/>
  <c r="M123" i="1"/>
  <c r="L123" i="1"/>
  <c r="J123" i="1"/>
  <c r="I123" i="1"/>
  <c r="P122" i="1"/>
  <c r="O122" i="1"/>
  <c r="M122" i="1"/>
  <c r="L122" i="1"/>
  <c r="J122" i="1"/>
  <c r="I122" i="1"/>
  <c r="P121" i="1"/>
  <c r="O121" i="1"/>
  <c r="M121" i="1"/>
  <c r="L121" i="1"/>
  <c r="J121" i="1"/>
  <c r="I121" i="1"/>
  <c r="O120" i="1"/>
  <c r="L120" i="1"/>
  <c r="I120" i="1"/>
  <c r="M116" i="1"/>
  <c r="L116" i="1"/>
  <c r="J116" i="1"/>
  <c r="I116" i="1"/>
  <c r="M115" i="1"/>
  <c r="L115" i="1"/>
  <c r="J115" i="1"/>
  <c r="I115" i="1"/>
  <c r="M114" i="1"/>
  <c r="L114" i="1"/>
  <c r="J114" i="1"/>
  <c r="I114" i="1"/>
  <c r="M113" i="1"/>
  <c r="L113" i="1"/>
  <c r="J113" i="1"/>
  <c r="I113" i="1"/>
  <c r="M112" i="1"/>
  <c r="L112" i="1"/>
  <c r="J112" i="1"/>
  <c r="I112" i="1"/>
  <c r="M111" i="1"/>
  <c r="L111" i="1"/>
  <c r="J111" i="1"/>
  <c r="I111" i="1"/>
  <c r="L110" i="1"/>
  <c r="I110" i="1"/>
  <c r="P107" i="1"/>
  <c r="O107" i="1"/>
  <c r="M107" i="1"/>
  <c r="L107" i="1"/>
  <c r="J107" i="1"/>
  <c r="I107" i="1"/>
  <c r="P106" i="1"/>
  <c r="O106" i="1"/>
  <c r="M106" i="1"/>
  <c r="L106" i="1"/>
  <c r="J106" i="1"/>
  <c r="I106" i="1"/>
  <c r="P105" i="1"/>
  <c r="O105" i="1"/>
  <c r="M105" i="1"/>
  <c r="L105" i="1"/>
  <c r="J105" i="1"/>
  <c r="I105" i="1"/>
  <c r="P104" i="1"/>
  <c r="O104" i="1"/>
  <c r="M104" i="1"/>
  <c r="L104" i="1"/>
  <c r="J104" i="1"/>
  <c r="I104" i="1"/>
  <c r="P103" i="1"/>
  <c r="O103" i="1"/>
  <c r="M103" i="1"/>
  <c r="L103" i="1"/>
  <c r="J103" i="1"/>
  <c r="I103" i="1"/>
  <c r="P102" i="1"/>
  <c r="O102" i="1"/>
  <c r="M102" i="1"/>
  <c r="L102" i="1"/>
  <c r="J102" i="1"/>
  <c r="I102" i="1"/>
  <c r="O101" i="1"/>
  <c r="L101" i="1"/>
  <c r="I101" i="1"/>
  <c r="M97" i="1"/>
  <c r="L97" i="1"/>
  <c r="J97" i="1"/>
  <c r="I97" i="1"/>
  <c r="M96" i="1"/>
  <c r="L96" i="1"/>
  <c r="J96" i="1"/>
  <c r="I96" i="1"/>
  <c r="M95" i="1"/>
  <c r="L95" i="1"/>
  <c r="J95" i="1"/>
  <c r="I95" i="1"/>
  <c r="M94" i="1"/>
  <c r="L94" i="1"/>
  <c r="J94" i="1"/>
  <c r="I94" i="1"/>
  <c r="M93" i="1"/>
  <c r="L93" i="1"/>
  <c r="J93" i="1"/>
  <c r="I93" i="1"/>
  <c r="M92" i="1"/>
  <c r="L92" i="1"/>
  <c r="J92" i="1"/>
  <c r="I92" i="1"/>
  <c r="L91" i="1"/>
  <c r="I91" i="1"/>
  <c r="P88" i="1"/>
  <c r="O88" i="1"/>
  <c r="M88" i="1"/>
  <c r="L88" i="1"/>
  <c r="J88" i="1"/>
  <c r="I88" i="1"/>
  <c r="P87" i="1"/>
  <c r="O87" i="1"/>
  <c r="M87" i="1"/>
  <c r="L87" i="1"/>
  <c r="J87" i="1"/>
  <c r="I87" i="1"/>
  <c r="P86" i="1"/>
  <c r="O86" i="1"/>
  <c r="M86" i="1"/>
  <c r="L86" i="1"/>
  <c r="J86" i="1"/>
  <c r="I86" i="1"/>
  <c r="P85" i="1"/>
  <c r="O85" i="1"/>
  <c r="M85" i="1"/>
  <c r="L85" i="1"/>
  <c r="J85" i="1"/>
  <c r="I85" i="1"/>
  <c r="P84" i="1"/>
  <c r="O84" i="1"/>
  <c r="M84" i="1"/>
  <c r="L84" i="1"/>
  <c r="J84" i="1"/>
  <c r="I84" i="1"/>
  <c r="P83" i="1"/>
  <c r="O83" i="1"/>
  <c r="M83" i="1"/>
  <c r="L83" i="1"/>
  <c r="J83" i="1"/>
  <c r="I83" i="1"/>
  <c r="O82" i="1"/>
  <c r="L82" i="1"/>
  <c r="I82" i="1"/>
  <c r="M78" i="1"/>
  <c r="L78" i="1"/>
  <c r="J78" i="1"/>
  <c r="I78" i="1"/>
  <c r="M77" i="1"/>
  <c r="L77" i="1"/>
  <c r="J77" i="1"/>
  <c r="I77" i="1"/>
  <c r="M76" i="1"/>
  <c r="L76" i="1"/>
  <c r="J76" i="1"/>
  <c r="I76" i="1"/>
  <c r="M75" i="1"/>
  <c r="L75" i="1"/>
  <c r="J75" i="1"/>
  <c r="I75" i="1"/>
  <c r="M74" i="1"/>
  <c r="L74" i="1"/>
  <c r="J74" i="1"/>
  <c r="I74" i="1"/>
  <c r="M73" i="1"/>
  <c r="L73" i="1"/>
  <c r="J73" i="1"/>
  <c r="I73" i="1"/>
  <c r="L72" i="1"/>
  <c r="I72" i="1"/>
  <c r="P69" i="1"/>
  <c r="O69" i="1"/>
  <c r="M69" i="1"/>
  <c r="L69" i="1"/>
  <c r="J69" i="1"/>
  <c r="I69" i="1"/>
  <c r="P68" i="1"/>
  <c r="O68" i="1"/>
  <c r="M68" i="1"/>
  <c r="L68" i="1"/>
  <c r="J68" i="1"/>
  <c r="I68" i="1"/>
  <c r="P67" i="1"/>
  <c r="O67" i="1"/>
  <c r="M67" i="1"/>
  <c r="L67" i="1"/>
  <c r="J67" i="1"/>
  <c r="I67" i="1"/>
  <c r="P66" i="1"/>
  <c r="O66" i="1"/>
  <c r="M66" i="1"/>
  <c r="L66" i="1"/>
  <c r="J66" i="1"/>
  <c r="I66" i="1"/>
  <c r="P65" i="1"/>
  <c r="O65" i="1"/>
  <c r="M65" i="1"/>
  <c r="L65" i="1"/>
  <c r="J65" i="1"/>
  <c r="I65" i="1"/>
  <c r="P64" i="1"/>
  <c r="O64" i="1"/>
  <c r="M64" i="1"/>
  <c r="L64" i="1"/>
  <c r="J64" i="1"/>
  <c r="I64" i="1"/>
  <c r="O63" i="1"/>
  <c r="L63" i="1"/>
  <c r="I63" i="1"/>
  <c r="M59" i="1"/>
  <c r="L59" i="1"/>
  <c r="J59" i="1"/>
  <c r="I59" i="1"/>
  <c r="M58" i="1"/>
  <c r="L58" i="1"/>
  <c r="J58" i="1"/>
  <c r="I58" i="1"/>
  <c r="M57" i="1"/>
  <c r="L57" i="1"/>
  <c r="J57" i="1"/>
  <c r="I57" i="1"/>
  <c r="M56" i="1"/>
  <c r="L56" i="1"/>
  <c r="J56" i="1"/>
  <c r="I56" i="1"/>
  <c r="M55" i="1"/>
  <c r="L55" i="1"/>
  <c r="J55" i="1"/>
  <c r="I55" i="1"/>
  <c r="M54" i="1"/>
  <c r="L54" i="1"/>
  <c r="J54" i="1"/>
  <c r="I54" i="1"/>
  <c r="L53" i="1"/>
  <c r="I53" i="1"/>
  <c r="M50" i="1"/>
  <c r="L50" i="1"/>
  <c r="J50" i="1"/>
  <c r="I50" i="1"/>
  <c r="M49" i="1"/>
  <c r="L49" i="1"/>
  <c r="J49" i="1"/>
  <c r="I49" i="1"/>
  <c r="M48" i="1"/>
  <c r="L48" i="1"/>
  <c r="J48" i="1"/>
  <c r="I48" i="1"/>
  <c r="M47" i="1"/>
  <c r="L47" i="1"/>
  <c r="J47" i="1"/>
  <c r="I47" i="1"/>
  <c r="M46" i="1"/>
  <c r="L46" i="1"/>
  <c r="J46" i="1"/>
  <c r="I46" i="1"/>
  <c r="M45" i="1"/>
  <c r="L45" i="1"/>
  <c r="J45" i="1"/>
  <c r="I45" i="1"/>
  <c r="L44" i="1"/>
  <c r="I44" i="1"/>
  <c r="M40" i="1"/>
  <c r="L40" i="1"/>
  <c r="J40" i="1"/>
  <c r="I40" i="1"/>
  <c r="M39" i="1"/>
  <c r="L39" i="1"/>
  <c r="J39" i="1"/>
  <c r="I39" i="1"/>
  <c r="M38" i="1"/>
  <c r="L38" i="1"/>
  <c r="J38" i="1"/>
  <c r="I38" i="1"/>
  <c r="M37" i="1"/>
  <c r="L37" i="1"/>
  <c r="J37" i="1"/>
  <c r="I37" i="1"/>
  <c r="M36" i="1"/>
  <c r="L36" i="1"/>
  <c r="J36" i="1"/>
  <c r="I36" i="1"/>
  <c r="M35" i="1"/>
  <c r="L35" i="1"/>
  <c r="J35" i="1"/>
  <c r="I35" i="1"/>
  <c r="L34" i="1"/>
  <c r="I34" i="1"/>
  <c r="M31" i="1"/>
  <c r="L31" i="1"/>
  <c r="J31" i="1"/>
  <c r="I31" i="1"/>
  <c r="M30" i="1"/>
  <c r="L30" i="1"/>
  <c r="J30" i="1"/>
  <c r="I30" i="1"/>
  <c r="M29" i="1"/>
  <c r="L29" i="1"/>
  <c r="J29" i="1"/>
  <c r="I29" i="1"/>
  <c r="M28" i="1"/>
  <c r="L28" i="1"/>
  <c r="J28" i="1"/>
  <c r="I28" i="1"/>
  <c r="M27" i="1"/>
  <c r="L27" i="1"/>
  <c r="J27" i="1"/>
  <c r="I27" i="1"/>
  <c r="M26" i="1"/>
  <c r="L26" i="1"/>
  <c r="J26" i="1"/>
  <c r="I26" i="1"/>
  <c r="L25" i="1"/>
  <c r="I25" i="1"/>
  <c r="M21" i="1"/>
  <c r="L21" i="1"/>
  <c r="J21" i="1"/>
  <c r="I21" i="1"/>
  <c r="M20" i="1"/>
  <c r="L20" i="1"/>
  <c r="J20" i="1"/>
  <c r="I20" i="1"/>
  <c r="M19" i="1"/>
  <c r="L19" i="1"/>
  <c r="J19" i="1"/>
  <c r="I19" i="1"/>
  <c r="M18" i="1"/>
  <c r="L18" i="1"/>
  <c r="J18" i="1"/>
  <c r="I18" i="1"/>
  <c r="M17" i="1"/>
  <c r="L17" i="1"/>
  <c r="J17" i="1"/>
  <c r="I17" i="1"/>
  <c r="M16" i="1"/>
  <c r="L16" i="1"/>
  <c r="J16" i="1"/>
  <c r="I16" i="1"/>
  <c r="L15" i="1"/>
  <c r="I15" i="1"/>
  <c r="M12" i="1"/>
  <c r="L12" i="1"/>
  <c r="J12" i="1"/>
  <c r="I12" i="1"/>
  <c r="M11" i="1"/>
  <c r="L11" i="1"/>
  <c r="J11" i="1"/>
  <c r="I11" i="1"/>
  <c r="M10" i="1"/>
  <c r="L10" i="1"/>
  <c r="J10" i="1"/>
  <c r="I10" i="1"/>
  <c r="M9" i="1"/>
  <c r="L9" i="1"/>
  <c r="J9" i="1"/>
  <c r="I9" i="1"/>
  <c r="M8" i="1"/>
  <c r="L8" i="1"/>
  <c r="J8" i="1"/>
  <c r="I8" i="1"/>
  <c r="M7" i="1"/>
  <c r="L7" i="1"/>
  <c r="J7" i="1"/>
  <c r="I7" i="1"/>
  <c r="L6" i="1"/>
  <c r="I6" i="1"/>
</calcChain>
</file>

<file path=xl/sharedStrings.xml><?xml version="1.0" encoding="utf-8"?>
<sst xmlns="http://schemas.openxmlformats.org/spreadsheetml/2006/main" count="1417" uniqueCount="406">
  <si>
    <t>Pojkar BLÅ 2024/2025</t>
  </si>
  <si>
    <t>UPPDATERAT: 2024-10-23</t>
  </si>
  <si>
    <t>RÖDMARKERADE KLART!</t>
  </si>
  <si>
    <t>Förening</t>
  </si>
  <si>
    <t>Lag</t>
  </si>
  <si>
    <t>Hallbokningar</t>
  </si>
  <si>
    <t>4-lags serie</t>
  </si>
  <si>
    <t>P Blå 1/2 Gr.1</t>
  </si>
  <si>
    <t>Arrangör:</t>
  </si>
  <si>
    <t>Nr 1</t>
  </si>
  <si>
    <t>Nr 2</t>
  </si>
  <si>
    <t>Arvidsjaur IF P2012-2013</t>
  </si>
  <si>
    <t>Söndag 3 November Camp Gielas 09:00-17:00</t>
  </si>
  <si>
    <t>LAG:</t>
  </si>
  <si>
    <t>Sön 3 November Camp Gielas</t>
  </si>
  <si>
    <t>Sön 1 December Hortlax SP</t>
  </si>
  <si>
    <t>Öjebyns IBF P2013 L1</t>
  </si>
  <si>
    <t>Söndag 1 December Hortlax SP 09:00-17:00</t>
  </si>
  <si>
    <t>M1</t>
  </si>
  <si>
    <t>IBF Argentum P12-14</t>
  </si>
  <si>
    <t>Söndag 12 Januari Arjeplog SP 09:00-17:00</t>
  </si>
  <si>
    <t>M2</t>
  </si>
  <si>
    <t>Luleå SK P2012-2013</t>
  </si>
  <si>
    <t>Lördag 8 Mars Örnäshallen 09:00-17:00</t>
  </si>
  <si>
    <t>M3</t>
  </si>
  <si>
    <t>P Blå 1/2 Gr.2</t>
  </si>
  <si>
    <t>M4</t>
  </si>
  <si>
    <t>Alviks IK P2013-2014 L1</t>
  </si>
  <si>
    <t>Söndag 24 November Rosvik SP 09:00-17:00</t>
  </si>
  <si>
    <t>M5</t>
  </si>
  <si>
    <t>Sunderby SK P2013</t>
  </si>
  <si>
    <t>Söndag 22 December Sunderby SP 10:00-18:00</t>
  </si>
  <si>
    <t>M6</t>
  </si>
  <si>
    <t>Bensby UFF P13-14 L1</t>
  </si>
  <si>
    <t>Söndag 19 Januari Hälsans Hus 08:00-16:00</t>
  </si>
  <si>
    <t>IBK Boden P2012-2013</t>
  </si>
  <si>
    <t>Lördag 15 Mars Boden E Arena 09:00-17:00</t>
  </si>
  <si>
    <t>Nr 3</t>
  </si>
  <si>
    <t>Nr 4</t>
  </si>
  <si>
    <t>P Blå 1/2 Gr.3</t>
  </si>
  <si>
    <t>Sön 12 Januari Arjeplog SP</t>
  </si>
  <si>
    <t>Lördag 8 Mars Örnäshallen</t>
  </si>
  <si>
    <t>Alviks IK P2013-2014 L2</t>
  </si>
  <si>
    <t>Söndag 17 November Rosvik SP 09:00-17:00</t>
  </si>
  <si>
    <t>Team Kalix IBK P2013</t>
  </si>
  <si>
    <t>Lördag 21 December Sportcity 09:00-17:00</t>
  </si>
  <si>
    <t>Öjebyns IBF P2013 L2</t>
  </si>
  <si>
    <t>Lördag 18 Januari Norrmalmia SP 09:00-17:00</t>
  </si>
  <si>
    <t>IBK Luleå P2014</t>
  </si>
  <si>
    <t>Lördag 8 Februari Porsöhallen 12:00-19:00</t>
  </si>
  <si>
    <t>P Blå 3 Gr.1</t>
  </si>
  <si>
    <t>Wibax IBF Piteå P2014 L1</t>
  </si>
  <si>
    <t>Söndag 10 November Norrmalmia SP 09:00-17:00</t>
  </si>
  <si>
    <t>Öjebyns IBF P2014 L1</t>
  </si>
  <si>
    <t xml:space="preserve">Söndag 1 December Norrmalmia SP 09:00-17:00 </t>
  </si>
  <si>
    <t>Notvikens IK P2014</t>
  </si>
  <si>
    <t>Söndag 26 Januari Hälsans Hus Kungs 09:00-17:00</t>
  </si>
  <si>
    <t>Sunderby SK P2014</t>
  </si>
  <si>
    <t>Lördag 8 mars Sunderby SP 10:00-18:00</t>
  </si>
  <si>
    <t>Bensby UFF P13-14 L2</t>
  </si>
  <si>
    <t>Lördag 5 April Örnäshallen 09:00-17:00</t>
  </si>
  <si>
    <t>Sön 24 November Rosvik SP</t>
  </si>
  <si>
    <t>Sön 19 Januari Hälsans Hus</t>
  </si>
  <si>
    <t>P Blå 3 Gr.2</t>
  </si>
  <si>
    <t>Wibax IBF Piteå P2014 L2</t>
  </si>
  <si>
    <t>Lördag 16 November Norrmalmia SP 09:00-17:00</t>
  </si>
  <si>
    <t>Öjebyns IBF P2014 L2</t>
  </si>
  <si>
    <t>Lördag 7 December Norrmalmia SP 09:00-17:00</t>
  </si>
  <si>
    <t>Bergnäsets AIK P2014/2015 L1</t>
  </si>
  <si>
    <t>Lördag 18 Januari Bergsskolan 08:00-16:00</t>
  </si>
  <si>
    <t>Haparanda AIK P13-15</t>
  </si>
  <si>
    <t>Lördag 15 Februari Idrottshuset 09:00-17:00</t>
  </si>
  <si>
    <t>Team Kalix IBK P2014</t>
  </si>
  <si>
    <t>Lördag 22 Mars Sportcity 09:00-17:00</t>
  </si>
  <si>
    <t>P Blå 4 Gr.1</t>
  </si>
  <si>
    <t>Wibax IBF Piteå P2015 L1</t>
  </si>
  <si>
    <t>Lördag 2 November Norrmalmia SP 09:00-17:00</t>
  </si>
  <si>
    <t>Öjebyns IBF P2015</t>
  </si>
  <si>
    <t>Lördag 7 December Hortlax SP 09:00-17:00</t>
  </si>
  <si>
    <t>Sön 22 Dec Sunderby SP</t>
  </si>
  <si>
    <t>Lör 15 Mars Boden E Arena</t>
  </si>
  <si>
    <t>Alviks IK P2015</t>
  </si>
  <si>
    <t>Lördag 11 Januari Rosvik SP 09:00-17:00</t>
  </si>
  <si>
    <t>Team Kalix IBK P2015/2016</t>
  </si>
  <si>
    <t>Söndag 9 Februari Sportcity 09:00-17:00</t>
  </si>
  <si>
    <t>Bensby UFF P/F 2016</t>
  </si>
  <si>
    <t>Söndag 16 Mars Sunderby SP 08:00-16:00</t>
  </si>
  <si>
    <t>P Blå 4 Gr.2</t>
  </si>
  <si>
    <t>Arvidsjaur IF P2014/2015</t>
  </si>
  <si>
    <t>Lördag 16 November Camp Gielas 09:00-17:00</t>
  </si>
  <si>
    <t>Luleå SK P2014-2015 L1</t>
  </si>
  <si>
    <t>Lördag 30 November Örnäshallen 09:00-17:00</t>
  </si>
  <si>
    <t>Sunderby SK P2015 L1</t>
  </si>
  <si>
    <t>Söndag 22 December Gammelstad SP 08:00-16:00</t>
  </si>
  <si>
    <t xml:space="preserve"> Wibax IBF Piteå P2015 L2</t>
  </si>
  <si>
    <t>Lördag 11 Januari Norrmalmia SP 09:00-17:00</t>
  </si>
  <si>
    <t>Tväråselets AIF P/F 2014/2015</t>
  </si>
  <si>
    <t>Lördag 15 Februari Älvsby SP 09:00-17:00</t>
  </si>
  <si>
    <t>IBK Boden P2014/2015</t>
  </si>
  <si>
    <t>Lördag 8 Mars Boden E Arena 09:00-17:00</t>
  </si>
  <si>
    <t>Sön 17 November Rosvik SP</t>
  </si>
  <si>
    <t>Lör 18 Januari Norrmalmia SP</t>
  </si>
  <si>
    <t>P Blå 4 Gr.3</t>
  </si>
  <si>
    <t>Kiruna AIF P/F 14/15 L1</t>
  </si>
  <si>
    <t>Söndag 10 November Rakethallen 09:00-17:00</t>
  </si>
  <si>
    <t>Kiruna AIF P/F 14/15 L2</t>
  </si>
  <si>
    <t>Lördag 23 November Rakethallen 09:00-17:00</t>
  </si>
  <si>
    <t>Sunderby SK P2015 L2</t>
  </si>
  <si>
    <t>Lördag 21 December Sunderby SP 10:00-18:00</t>
  </si>
  <si>
    <t>IBK Luleå P2014/2015</t>
  </si>
  <si>
    <t>Lördag 18 Januari LEA B 09:00-17:00</t>
  </si>
  <si>
    <t>Luleå SK P2014-2015 L2</t>
  </si>
  <si>
    <t>Lördag 1 Mars Örnäshallen 09:00-17:00</t>
  </si>
  <si>
    <t>Bergnäsets AIK P2014/2015 L2</t>
  </si>
  <si>
    <t>Lördag 15 Mars Bergsskolan 08:00-16:00</t>
  </si>
  <si>
    <t>Lör 21 December Sportcity</t>
  </si>
  <si>
    <t>Februari  (EJ 1-2/2)</t>
  </si>
  <si>
    <t>Grund starttider sammandrag:</t>
  </si>
  <si>
    <t>Match 1:  10.00</t>
  </si>
  <si>
    <t>Match 2:  11.00</t>
  </si>
  <si>
    <t>Match 3:  12.00</t>
  </si>
  <si>
    <t>Match 4:  13.00</t>
  </si>
  <si>
    <t>Match 5:  14.00</t>
  </si>
  <si>
    <t>Match 6:  15.00</t>
  </si>
  <si>
    <t>5-lags serie</t>
  </si>
  <si>
    <t>Lör 10 Nov Norrmalmia SP</t>
  </si>
  <si>
    <t>Sön 1 Dec Norrmalmia SP</t>
  </si>
  <si>
    <t>Sön 26 Jan HälsansHus Kungs</t>
  </si>
  <si>
    <t>Nr 5</t>
  </si>
  <si>
    <t>Lördag 8 mars Sunderby SP</t>
  </si>
  <si>
    <t>Början av April</t>
  </si>
  <si>
    <t>Sön 16 Nov Norrmalmia SP</t>
  </si>
  <si>
    <t>Lör 18 Januari Bergsskolan</t>
  </si>
  <si>
    <t>Bergnäsets AIK P14/15 L1</t>
  </si>
  <si>
    <t>Lör 15 Februari Idrottshuset</t>
  </si>
  <si>
    <t>Lördag 22 Mars Sportcity</t>
  </si>
  <si>
    <t>Lör 2 Nov Norrmalmia SP</t>
  </si>
  <si>
    <t>Lör 7 December Hortlax SP</t>
  </si>
  <si>
    <t>Lördag 11 Januari Rosvik SP</t>
  </si>
  <si>
    <t>Söndag 9 Februari Sportcity</t>
  </si>
  <si>
    <t>Söndag 16 Mars Sunderby SP</t>
  </si>
  <si>
    <t>6-lags serie</t>
  </si>
  <si>
    <t>Lör 16 Nov Camp Gielas</t>
  </si>
  <si>
    <t>Sön 22 Dec Gammelstad SP</t>
  </si>
  <si>
    <t>Lördag 15 Februari Älvsby SP</t>
  </si>
  <si>
    <t>Wibax IBF Piteå P2015 L2</t>
  </si>
  <si>
    <t>Tväråselets AIF P/F 14/15</t>
  </si>
  <si>
    <t>Nr 6</t>
  </si>
  <si>
    <t>Lör 30 Nov Örnäshallen</t>
  </si>
  <si>
    <t>Lör 11 Jan Norrmalmia SP</t>
  </si>
  <si>
    <t>Lördag 8 Mars Boden E Arena</t>
  </si>
  <si>
    <t>Lördag 15 Mars Bergsskolan</t>
  </si>
  <si>
    <t>Sön 10 Nov Rakethallen</t>
  </si>
  <si>
    <t>Lördag 1 Mars Örnäshallen</t>
  </si>
  <si>
    <t>Bergnäsets AIK P14/15 L2</t>
  </si>
  <si>
    <t>Lör 21 Dec Sunderby SP</t>
  </si>
  <si>
    <t>Lördag 18 Januari LEA B</t>
  </si>
  <si>
    <t>Lör 23 November Rakethallen</t>
  </si>
  <si>
    <t>Flickor BLÅ 2024/2025</t>
  </si>
  <si>
    <t>F Blå 1/2 (7 lag)</t>
  </si>
  <si>
    <t>7-lags serie</t>
  </si>
  <si>
    <t>Nr 7</t>
  </si>
  <si>
    <t>Arvidsjaur IF F2012-2013</t>
  </si>
  <si>
    <t>Söndag 10 November Camp Gielas 09:00-17:00</t>
  </si>
  <si>
    <t>P Grön 1</t>
  </si>
  <si>
    <t>Sön 10 Nov Camp Gielas</t>
  </si>
  <si>
    <t>Lör 7 Dec Norrmalmia SP</t>
  </si>
  <si>
    <t>Lör 15 Feb Norrmalmia SP</t>
  </si>
  <si>
    <t>Lördag 15 Mars LEA B</t>
  </si>
  <si>
    <t>Öjebyns IBF F2012 L1</t>
  </si>
  <si>
    <t>Söndag 24 November Norrmalmia SP 09:00-17:00</t>
  </si>
  <si>
    <t>Öjebyns IBF F2013 L1</t>
  </si>
  <si>
    <t>Öjebyns IBF F2012 L2</t>
  </si>
  <si>
    <t>Söndag 5 Januari Norrmalmia SP 09:00-17:00</t>
  </si>
  <si>
    <t>IBF Argentum F2012-2014</t>
  </si>
  <si>
    <t>Söndag 19 Januari Arjeplog SP 09:00-17:00</t>
  </si>
  <si>
    <t>Öjebyns IBF F2013 L2</t>
  </si>
  <si>
    <t>Lördag 15 Februari Norrmalmia SP 09:00-17:00</t>
  </si>
  <si>
    <t>Notvikens IK F2012-2014</t>
  </si>
  <si>
    <t>Lördag 15 Mars LEA B 09:00-17:00</t>
  </si>
  <si>
    <t>F Blå 3/4 Gr.1 (5 lag)</t>
  </si>
  <si>
    <t>IBK Luleå F2013-2014</t>
  </si>
  <si>
    <t>Söndag 10 November LEA B 09:00-17:00</t>
  </si>
  <si>
    <t>Wibax IBF Piteå F2014 L1</t>
  </si>
  <si>
    <t>Söndag 1 December Norrmalmia SP 09:00-17:00</t>
  </si>
  <si>
    <t>Sön 24 Nov Norrmalmia SP</t>
  </si>
  <si>
    <t>Sön 5 Jan Norrmalmia SP</t>
  </si>
  <si>
    <t>Sön 19 Jan Arjeplog SP</t>
  </si>
  <si>
    <t>Team Kalix IBK F13-15 L1</t>
  </si>
  <si>
    <t>Söndag 12 Januari Sportcity 09:00-17:00</t>
  </si>
  <si>
    <t>Alviks IK/BAIK F13-15 L1</t>
  </si>
  <si>
    <t>Lördag 8 Februari Rosvik SP 09:00-17:00</t>
  </si>
  <si>
    <t>Öjebyns IBF F2015 L1</t>
  </si>
  <si>
    <t>Lördag 22 Mars Norrmalmia SP 09:00-17:00</t>
  </si>
  <si>
    <t>F Blå 3/4 Gr.2 (4 lag)</t>
  </si>
  <si>
    <t>Öjebyns IBF F2015 L2</t>
  </si>
  <si>
    <t>Söndag 10 November Hortlax SP 09:00-17:00</t>
  </si>
  <si>
    <t>Alviks IK/BAIK F13-15 L2</t>
  </si>
  <si>
    <t>Söndag 8 December Rosvik SP 09:00-17:00</t>
  </si>
  <si>
    <t>Arvidsjaur IF F2014/2015</t>
  </si>
  <si>
    <t>Söndag 12 Januari Camp Gielas 09:00-17:00</t>
  </si>
  <si>
    <t>Team Kalix IBK F13-15 L2</t>
  </si>
  <si>
    <t>Lördag 8 Mars Sportcity 08:00-15:30</t>
  </si>
  <si>
    <t>Wibax IBF Piteå F2014 L2</t>
  </si>
  <si>
    <t>Söndag 30 Mars Norrmalmia SP 09:00-17:00</t>
  </si>
  <si>
    <t>F Blå 3/4 Gr.1</t>
  </si>
  <si>
    <t>Söndag 10 November LEA B</t>
  </si>
  <si>
    <t>Söndag 12 Januari Sportcity</t>
  </si>
  <si>
    <t>Wibax IBF Piteå F2014</t>
  </si>
  <si>
    <t>Lördag 8 Februari Rosvik SP</t>
  </si>
  <si>
    <t>Lör 22 Mars Norrmalmia SP</t>
  </si>
  <si>
    <t>F Blå 3/4 Gr.2</t>
  </si>
  <si>
    <t>Sön 10 November Hortlax SP</t>
  </si>
  <si>
    <t>Sön 8 December Rosvik SP</t>
  </si>
  <si>
    <t>Sön 12 Januari Camp Gielas</t>
  </si>
  <si>
    <t>Sön 30 Mars Norrmalmia SP</t>
  </si>
  <si>
    <t>Lördag 8 Mars Sportcity</t>
  </si>
  <si>
    <t>Pojkar Grön 2024/2025</t>
  </si>
  <si>
    <t>Pojkar Grön 1/2 Gr.1</t>
  </si>
  <si>
    <t>P Grön 1/2 Gr.1</t>
  </si>
  <si>
    <t>Öjebyns IBF P2016 L1</t>
  </si>
  <si>
    <t>Söndag 23 Mars Norrmalmia SP 08:30-12:30</t>
  </si>
  <si>
    <t>Sön 10 November Arjeplog SP</t>
  </si>
  <si>
    <t>Sön 23 Mars Norrmalmia SP</t>
  </si>
  <si>
    <t>Lör 11 Januari Bergsskolan</t>
  </si>
  <si>
    <t>Bensby UFF P/F 2015 L1</t>
  </si>
  <si>
    <t>Söndag 9 Februari LEA B 09:00-13:00</t>
  </si>
  <si>
    <t>IBF Argentum P2015-2016 L1</t>
  </si>
  <si>
    <t>Söndag 10 November Arjeplog SP 09:00-13:00</t>
  </si>
  <si>
    <t>IBF Argentum P15-16 L1</t>
  </si>
  <si>
    <t>IBF Argentum P2015-2016 L2</t>
  </si>
  <si>
    <t>Söndag 15 December Arjeplog SP 09:00-13:00</t>
  </si>
  <si>
    <t>Bergnäsets AIK P2016 L1</t>
  </si>
  <si>
    <t>Lördag 11 Januari Bergsskolan 08:00-12:00</t>
  </si>
  <si>
    <t>IBF Argentum P15-16 L2</t>
  </si>
  <si>
    <t>Pojkar Grön 1/2 Gr.2</t>
  </si>
  <si>
    <t>Öjebyns IBF P2016 L2</t>
  </si>
  <si>
    <t>Lördag 23 November Norrmalmia SP 08:30-12:30</t>
  </si>
  <si>
    <t>Bensby UFF P/F 2015 L2</t>
  </si>
  <si>
    <t>Söndag 12 December Örnäshallen 09:00-13:00</t>
  </si>
  <si>
    <t>Söndag 19 Januari Sportcity 09:00-13:00</t>
  </si>
  <si>
    <t>IBK Luleå P2016 L1</t>
  </si>
  <si>
    <t>Söndag 2 Mars Örnäshallen 08:00-13:00</t>
  </si>
  <si>
    <t>Söndag 9 Februari LEA B</t>
  </si>
  <si>
    <t>Sön 15 December Arjeplog SP</t>
  </si>
  <si>
    <t>Pojkar Grön 1/2 Gr.3</t>
  </si>
  <si>
    <t>Lördag 9 November Porsöhallen 12:30-16:30</t>
  </si>
  <si>
    <t>Alviks IK P2016</t>
  </si>
  <si>
    <t>Lördag 14 December Rosvik SP 09:00-17:00</t>
  </si>
  <si>
    <t>Notvikens IK P2016</t>
  </si>
  <si>
    <t>Söndag 12 Januari Hälsans Hus Kungs 12:00-16:00</t>
  </si>
  <si>
    <t>IBK Luleå P2016 L2</t>
  </si>
  <si>
    <t>Söndag 9 Mars Örnäshallen 08:00-13:00</t>
  </si>
  <si>
    <t>Bergnäsets AIK P2016 L2</t>
  </si>
  <si>
    <t>Lördag 5 April Bergsskolan 12:30-16:00</t>
  </si>
  <si>
    <t>Pojkar Grön 3 Gr.1</t>
  </si>
  <si>
    <t>Arvidsjaur IF P2016</t>
  </si>
  <si>
    <t>Lördag 2 November Camp Gielas 09:00-13:00</t>
  </si>
  <si>
    <t>Gammelstads IF P/F16/17 L1</t>
  </si>
  <si>
    <t>Lördag 14 December Gammelstad SP 12:30-16:00</t>
  </si>
  <si>
    <t>P Grön 1/2 Gr.2</t>
  </si>
  <si>
    <t>Wibax IBF Piteå P2016 L1</t>
  </si>
  <si>
    <t>Söndag 12 Januari Norrmalmia SP 09:00-13:00</t>
  </si>
  <si>
    <t>Lör 23 Nov Norrmalmia SP</t>
  </si>
  <si>
    <t>Söndag 19 Januari Sportcity</t>
  </si>
  <si>
    <t>Bergnäsets AIK P2017 L1</t>
  </si>
  <si>
    <t>Lördag 22 Februari Bergsskolan 12:30-16:00</t>
  </si>
  <si>
    <t>Pojkar Grön 3 Gr.2</t>
  </si>
  <si>
    <t>Sunderby SK P2016</t>
  </si>
  <si>
    <t>Söndag 17 November Sunderby SP 10:00-14:00</t>
  </si>
  <si>
    <t>Luleå SK P2016-2017 L1</t>
  </si>
  <si>
    <t>22 December Örnäshallen 08:00-13:00</t>
  </si>
  <si>
    <t>Bergnäsets AIK P2017 L2</t>
  </si>
  <si>
    <t>Lördag 11 Januari Bergsskolan 12:30-16:00</t>
  </si>
  <si>
    <t>Gammelstads IF P/F16/17 L2</t>
  </si>
  <si>
    <t>Lördag15 Februari Gammelstad SP 12:30-16:00</t>
  </si>
  <si>
    <t>Wibax IBF Piteå P2016 L2</t>
  </si>
  <si>
    <t>Söndag 9 Mars Norrmalmia SP 08:00-12:00</t>
  </si>
  <si>
    <t>Pojkar Grön 4 Gr.1</t>
  </si>
  <si>
    <t>Öjebyns IBF P2017 L1</t>
  </si>
  <si>
    <t>Lördag 9 November Norrmalmia SP 08:30-12:30</t>
  </si>
  <si>
    <t>Sön 12 December Örnäshallen</t>
  </si>
  <si>
    <t>Söndag 2 Mars Örnäshallen</t>
  </si>
  <si>
    <t>IBF Argentum P2017-2018</t>
  </si>
  <si>
    <t>Söndag 1 December Arjeplog SP 09:00-13:00</t>
  </si>
  <si>
    <t>Arvidsjaur IF P2017</t>
  </si>
  <si>
    <t>Söndag 19 Januari Camp Gielas 09:00-13:00</t>
  </si>
  <si>
    <t>Wibax IBF Piteå P2017 L1</t>
  </si>
  <si>
    <t>Söndag 16 Februari Norrmalmia SP 09:00-13:00</t>
  </si>
  <si>
    <t>Pojkar Grön 4 Gr.2</t>
  </si>
  <si>
    <t>Team Kalix IBK P2017 L1</t>
  </si>
  <si>
    <t>Lördag 9 November Sportcity 09:00-13:00</t>
  </si>
  <si>
    <t>Wibax IBF Piteå P2017 L2</t>
  </si>
  <si>
    <t>Lördag 14 December Norrmalmia SP 08:30-12:30</t>
  </si>
  <si>
    <t>Öjebyns IBF P2017 L2</t>
  </si>
  <si>
    <t>Lördag 25 Januari Norrmalmia SP 08:30-12:30</t>
  </si>
  <si>
    <t>IBK Luleå P/F 2017 L1</t>
  </si>
  <si>
    <t>Lördag 15 Februari Kronanhallen 08:30-12:30</t>
  </si>
  <si>
    <t>Pojkar Grön 4 Gr.3</t>
  </si>
  <si>
    <t>P Grön 1/2 Gr.3</t>
  </si>
  <si>
    <t>Alviks IK P2017 L1</t>
  </si>
  <si>
    <t>Söndag 10 November Rosvik SP 09:00-17:00</t>
  </si>
  <si>
    <t>Lör 9 November Porsöhallen</t>
  </si>
  <si>
    <t>Lördag 14 December Rosvik SP</t>
  </si>
  <si>
    <t>Sön 12 Jan HälsansHus Kungs</t>
  </si>
  <si>
    <t>Öjebyns IBF P2017 L3</t>
  </si>
  <si>
    <t>Söndag 8 December Norrmalmia SP 12:30-17:00</t>
  </si>
  <si>
    <t>IBK Luleå P/F 2017 L2</t>
  </si>
  <si>
    <t>Söndag 5 Januari Kronanhallen 08:30-12:30</t>
  </si>
  <si>
    <t>Luleå SK P2016-2017 L2</t>
  </si>
  <si>
    <t>Lördag 15 Februari HälsansHus Kungs 08:00-13:30</t>
  </si>
  <si>
    <t>Pojkar Grön 4 Gr.4</t>
  </si>
  <si>
    <t>Notvikens IK P2017 L1</t>
  </si>
  <si>
    <t>Lördag 30 November Hälsans Hus Kungs 09:00-13:30</t>
  </si>
  <si>
    <t>Team Kalix IBK P2017 L2</t>
  </si>
  <si>
    <t>Söndag 22 December Sportcity 09:00-13:00</t>
  </si>
  <si>
    <t>Notvikens IK P2017 L2</t>
  </si>
  <si>
    <t>Lördag 18 Januari Porsöhallen 12:30-16:00</t>
  </si>
  <si>
    <t/>
  </si>
  <si>
    <t>Alviks IK P2017 L2</t>
  </si>
  <si>
    <t>Söndag 9 Februari Rosvik SP 09:00-17:00</t>
  </si>
  <si>
    <t>IBK Luleå P/F 2017 L3</t>
  </si>
  <si>
    <t>Lördag 8 Mars Kronanhallen 08:30-13:00</t>
  </si>
  <si>
    <t>Söndag 9 Mars Örnäshallen</t>
  </si>
  <si>
    <t>Lördag 5 April Bergsskolan</t>
  </si>
  <si>
    <t>Match 1 Plan 1:  09:45</t>
  </si>
  <si>
    <t>Match 1 Plan 2:  09:45</t>
  </si>
  <si>
    <t>Match 2 Plan 1:  10:45</t>
  </si>
  <si>
    <t>Match 2 Plan 2:  10.45</t>
  </si>
  <si>
    <t>Match 3 Plan 1:  11.45</t>
  </si>
  <si>
    <t>Match 3 Plan 2:  11.45</t>
  </si>
  <si>
    <t>P Grön 3 Gr.1</t>
  </si>
  <si>
    <t>Lör 2 November Camp Gielas</t>
  </si>
  <si>
    <t>Sön 12 Januari Norrmalmia SP</t>
  </si>
  <si>
    <t>Match 1 Plan 1:  13.00</t>
  </si>
  <si>
    <t>Match 1 Plan 2:  13.00</t>
  </si>
  <si>
    <t>Match 2 Plan 1:  14.00</t>
  </si>
  <si>
    <t>Match 2 Plan 2:  14.00</t>
  </si>
  <si>
    <t>Match 3 Plan 1:  15.00</t>
  </si>
  <si>
    <t>Match 3 Plan 2:  15.00</t>
  </si>
  <si>
    <t>Lör 14 Dec Gammelstad SP</t>
  </si>
  <si>
    <t>Lör 22 Februari Bergsskolan</t>
  </si>
  <si>
    <t>P Grön 3 Gr.2</t>
  </si>
  <si>
    <t>Sön 17 November Sunderby SP</t>
  </si>
  <si>
    <t>22 December Örnäshallen</t>
  </si>
  <si>
    <t>Lör 15 Feb Gammelstad SP</t>
  </si>
  <si>
    <t>Söndag 9 Mars Norrmalmia SP</t>
  </si>
  <si>
    <t>P Grön 4 Gr.1</t>
  </si>
  <si>
    <t>Lör 9 November Norrmalmia SP</t>
  </si>
  <si>
    <t>Söndag 19 Januari Camp Gielas</t>
  </si>
  <si>
    <t>Sön 1 December Arjeplog SP</t>
  </si>
  <si>
    <t>Sön 16 Februari Norrmalmia SP</t>
  </si>
  <si>
    <t>P Grön 4 Gr.2</t>
  </si>
  <si>
    <t>Lördag 9 November Sportcity</t>
  </si>
  <si>
    <t>Lör 25 Januari Norrmalmia SP</t>
  </si>
  <si>
    <t>Lör 14 Dec Norrmalmia SP</t>
  </si>
  <si>
    <t>Lördag 15 Februari Kronanhallen</t>
  </si>
  <si>
    <t>P Grön 4 Gr.3</t>
  </si>
  <si>
    <t>Sön 10 November Rosvik SP</t>
  </si>
  <si>
    <t>Söndag 5 Januari Kronanhallen</t>
  </si>
  <si>
    <t>Sön 8 December Norrmalmia SP</t>
  </si>
  <si>
    <t>Lör 15 Feb HälsansHus Kungs</t>
  </si>
  <si>
    <t>P Grön 4 Gr.4</t>
  </si>
  <si>
    <t>Lör 30 Nov Hälsans Hus Kungs</t>
  </si>
  <si>
    <t>Söndag 22 December Sportcity</t>
  </si>
  <si>
    <t>Lördag 18 Januari Porsöhallen</t>
  </si>
  <si>
    <t>Söndag 9 Februari Rosvik SP</t>
  </si>
  <si>
    <t>Lördag 8 Mars Kronanhallen</t>
  </si>
  <si>
    <t>Flickor Grön 2024/2025</t>
  </si>
  <si>
    <t>F Grön 2  (6 Lag)</t>
  </si>
  <si>
    <t>Notvikens IK F2016</t>
  </si>
  <si>
    <t>Söndag 10 November Hälsans Hus Kungs 09:00-13:00</t>
  </si>
  <si>
    <t>F Grön 2</t>
  </si>
  <si>
    <t>IBF Argentum F2015-2016</t>
  </si>
  <si>
    <t>Lördag 23 November Arjeplog SP 09:00-13:00</t>
  </si>
  <si>
    <t xml:space="preserve">Sön 10 Nov Hälsans Hus Kungs </t>
  </si>
  <si>
    <t>Lördag 14 December Älvsby SP</t>
  </si>
  <si>
    <t>Lördag 22 Februari Bergsskolan</t>
  </si>
  <si>
    <t>Tväråselets AIF F2015/2016</t>
  </si>
  <si>
    <t>Lördag 14 December Älvsby SP 08:30-14:00</t>
  </si>
  <si>
    <t>Sunderby SK F14-16</t>
  </si>
  <si>
    <t>Lördag 11 Januari Sunderby SP 10:00-14:00</t>
  </si>
  <si>
    <t>Bergnäsets AIK F16/17 L1</t>
  </si>
  <si>
    <t>Lördag 22 Februari Bergsskolan 08:00-12:00</t>
  </si>
  <si>
    <t>Öjebyns IBF F2016</t>
  </si>
  <si>
    <t>Söndag 23 Mars Norrmalmia SP 12:30-16:30</t>
  </si>
  <si>
    <t>IBF Argentum F2017-2018</t>
  </si>
  <si>
    <t>Söndag 17 November Arjeplog SP 09:00-13:00</t>
  </si>
  <si>
    <t>Notvikens IK F2017</t>
  </si>
  <si>
    <t>Söndag 1 December Hälsans Hus Kungs 12:00-16:00</t>
  </si>
  <si>
    <t>Arvidsjaur IF 2016</t>
  </si>
  <si>
    <t>Lördag 21 December Camp Gielas 09:00-13:00</t>
  </si>
  <si>
    <t>Öjebyns IBF F2017</t>
  </si>
  <si>
    <t>Lördag 25 Januari Norrmalmia SP 12:30-16:30</t>
  </si>
  <si>
    <t>Lördag 23 November Arjeplog SP</t>
  </si>
  <si>
    <t>Lördag 11 Januari Sunderby SP</t>
  </si>
  <si>
    <t>Söndag 23 Mars Norrmalmia SP</t>
  </si>
  <si>
    <t>Arvidsjaur IF 2017</t>
  </si>
  <si>
    <t>Söndag 9 Februari Camp Gielas 09:00-13:00</t>
  </si>
  <si>
    <t>Bergnäsets AIK F16/17 L2</t>
  </si>
  <si>
    <t>Lördag 5 April Bergsskolan 08:00-12:00</t>
  </si>
  <si>
    <t>F Grön 3/4</t>
  </si>
  <si>
    <t>Söndag 17 November Arjeplog SP</t>
  </si>
  <si>
    <t>Lör 21 December Camp Gielas</t>
  </si>
  <si>
    <t>Söndag 9 Februari Camp Gielas</t>
  </si>
  <si>
    <t>Sön 1 Dec Hälsans Hus Kungs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</si>
</sst>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name val="Arial"/>
      <family val="2"/>
    </font>
    <font>
      <sz val="10"/>
      <name val="Arial"/>
      <family val="2"/>
    </font>
    <font>
      <b/>
      <sz val="26"/>
      <color rgb="FF0070C0"/>
      <name val="Verdana"/>
      <family val="2"/>
    </font>
    <font>
      <b/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Veranda"/>
    </font>
    <font>
      <b/>
      <sz val="10"/>
      <color theme="1"/>
      <name val="Verdan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Verdana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8"/>
      <name val="Montserrat"/>
    </font>
    <font>
      <b/>
      <sz val="10"/>
      <color rgb="FFFF0000"/>
      <name val="Verdana"/>
      <family val="2"/>
    </font>
    <font>
      <sz val="10"/>
      <color theme="0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0"/>
      <name val="Arial"/>
      <family val="2"/>
    </font>
    <font>
      <b/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0"/>
      <name val="Arial"/>
      <family val="2"/>
    </font>
    <font>
      <sz val="10"/>
      <color theme="1"/>
      <name val="Montserrat"/>
    </font>
    <font>
      <b/>
      <sz val="10"/>
      <name val="Montserrat"/>
    </font>
    <font>
      <b/>
      <u/>
      <sz val="10"/>
      <color theme="1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b/>
      <i/>
      <u/>
      <sz val="10"/>
      <color theme="1"/>
      <name val="Montserrat"/>
    </font>
    <font>
      <sz val="10"/>
      <name val="Montserrat"/>
    </font>
    <font>
      <sz val="9"/>
      <name val="Montserrat"/>
    </font>
    <font>
      <b/>
      <sz val="10"/>
      <name val="Verdana"/>
      <family val="2"/>
    </font>
    <font>
      <b/>
      <sz val="26"/>
      <color rgb="FF00B050"/>
      <name val="Verdana"/>
      <family val="2"/>
    </font>
    <font>
      <b/>
      <sz val="8"/>
      <name val="Montserrat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" fontId="8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3" borderId="7" xfId="0" applyFont="1" applyFill="1" applyBorder="1"/>
    <xf numFmtId="0" fontId="7" fillId="3" borderId="8" xfId="0" applyFont="1" applyFill="1" applyBorder="1"/>
    <xf numFmtId="0" fontId="11" fillId="3" borderId="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4" fillId="0" borderId="13" xfId="0" applyFont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16" fontId="15" fillId="0" borderId="9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4" fontId="18" fillId="3" borderId="16" xfId="0" applyNumberFormat="1" applyFont="1" applyFill="1" applyBorder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14" fontId="18" fillId="0" borderId="0" xfId="0" applyNumberFormat="1" applyFont="1" applyAlignment="1">
      <alignment horizontal="left"/>
    </xf>
    <xf numFmtId="14" fontId="15" fillId="0" borderId="9" xfId="0" applyNumberFormat="1" applyFont="1" applyBorder="1" applyAlignment="1">
      <alignment horizontal="center"/>
    </xf>
    <xf numFmtId="0" fontId="10" fillId="5" borderId="17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10" fillId="0" borderId="0" xfId="0" applyFont="1"/>
    <xf numFmtId="0" fontId="10" fillId="6" borderId="18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0" fillId="7" borderId="18" xfId="0" applyFont="1" applyFill="1" applyBorder="1" applyAlignment="1">
      <alignment horizontal="left"/>
    </xf>
    <xf numFmtId="0" fontId="10" fillId="7" borderId="19" xfId="0" applyFont="1" applyFill="1" applyBorder="1" applyAlignment="1">
      <alignment horizontal="left"/>
    </xf>
    <xf numFmtId="0" fontId="14" fillId="0" borderId="13" xfId="0" applyFont="1" applyBorder="1" applyAlignment="1">
      <alignment horizontal="center" vertical="center"/>
    </xf>
    <xf numFmtId="0" fontId="10" fillId="5" borderId="16" xfId="0" applyFont="1" applyFill="1" applyBorder="1" applyAlignment="1">
      <alignment horizontal="left"/>
    </xf>
    <xf numFmtId="0" fontId="10" fillId="4" borderId="19" xfId="0" applyFont="1" applyFill="1" applyBorder="1" applyAlignment="1">
      <alignment horizontal="left"/>
    </xf>
    <xf numFmtId="0" fontId="7" fillId="4" borderId="2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7" fillId="3" borderId="21" xfId="0" applyFont="1" applyFill="1" applyBorder="1"/>
    <xf numFmtId="0" fontId="10" fillId="6" borderId="19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22" xfId="0" applyFont="1" applyFill="1" applyBorder="1"/>
    <xf numFmtId="0" fontId="7" fillId="3" borderId="23" xfId="0" applyFont="1" applyFill="1" applyBorder="1"/>
    <xf numFmtId="0" fontId="14" fillId="0" borderId="22" xfId="0" applyFont="1" applyBorder="1" applyAlignment="1">
      <alignment horizontal="center"/>
    </xf>
    <xf numFmtId="0" fontId="17" fillId="0" borderId="0" xfId="0" applyFont="1"/>
    <xf numFmtId="0" fontId="9" fillId="0" borderId="24" xfId="0" applyFont="1" applyBorder="1"/>
    <xf numFmtId="0" fontId="7" fillId="4" borderId="25" xfId="0" applyFont="1" applyFill="1" applyBorder="1" applyAlignment="1">
      <alignment horizontal="center"/>
    </xf>
    <xf numFmtId="0" fontId="7" fillId="3" borderId="13" xfId="0" applyFont="1" applyFill="1" applyBorder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/>
    <xf numFmtId="0" fontId="9" fillId="0" borderId="26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7" fillId="0" borderId="27" xfId="0" applyFont="1" applyBorder="1"/>
    <xf numFmtId="0" fontId="4" fillId="0" borderId="28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8" fillId="0" borderId="24" xfId="0" applyFont="1" applyBorder="1"/>
    <xf numFmtId="0" fontId="0" fillId="0" borderId="24" xfId="0" applyBorder="1"/>
    <xf numFmtId="0" fontId="10" fillId="0" borderId="2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12" xfId="0" applyFont="1" applyBorder="1"/>
    <xf numFmtId="0" fontId="17" fillId="0" borderId="29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10" fillId="5" borderId="30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10" fillId="8" borderId="9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8" borderId="18" xfId="0" applyFont="1" applyFill="1" applyBorder="1" applyAlignment="1">
      <alignment horizontal="left"/>
    </xf>
    <xf numFmtId="0" fontId="10" fillId="6" borderId="31" xfId="0" applyFont="1" applyFill="1" applyBorder="1" applyAlignment="1">
      <alignment horizontal="left"/>
    </xf>
    <xf numFmtId="0" fontId="10" fillId="7" borderId="13" xfId="0" applyFont="1" applyFill="1" applyBorder="1" applyAlignment="1">
      <alignment horizontal="left"/>
    </xf>
    <xf numFmtId="0" fontId="10" fillId="5" borderId="18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10" fillId="6" borderId="9" xfId="0" applyFont="1" applyFill="1" applyBorder="1" applyAlignment="1">
      <alignment horizontal="left"/>
    </xf>
    <xf numFmtId="0" fontId="10" fillId="4" borderId="31" xfId="0" applyFont="1" applyFill="1" applyBorder="1" applyAlignment="1">
      <alignment horizontal="left"/>
    </xf>
    <xf numFmtId="0" fontId="10" fillId="7" borderId="9" xfId="0" applyFont="1" applyFill="1" applyBorder="1" applyAlignment="1">
      <alignment horizontal="left"/>
    </xf>
    <xf numFmtId="0" fontId="10" fillId="8" borderId="17" xfId="0" applyFont="1" applyFill="1" applyBorder="1" applyAlignment="1">
      <alignment horizontal="left"/>
    </xf>
    <xf numFmtId="0" fontId="10" fillId="5" borderId="9" xfId="0" applyFont="1" applyFill="1" applyBorder="1" applyAlignment="1">
      <alignment horizontal="left"/>
    </xf>
    <xf numFmtId="0" fontId="10" fillId="7" borderId="31" xfId="0" applyFont="1" applyFill="1" applyBorder="1" applyAlignment="1">
      <alignment horizontal="left"/>
    </xf>
    <xf numFmtId="0" fontId="10" fillId="6" borderId="13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8" borderId="32" xfId="0" applyFont="1" applyFill="1" applyBorder="1" applyAlignment="1">
      <alignment horizontal="left"/>
    </xf>
    <xf numFmtId="0" fontId="10" fillId="5" borderId="19" xfId="0" applyFont="1" applyFill="1" applyBorder="1" applyAlignment="1">
      <alignment horizontal="left"/>
    </xf>
    <xf numFmtId="0" fontId="10" fillId="8" borderId="33" xfId="0" applyFont="1" applyFill="1" applyBorder="1" applyAlignment="1">
      <alignment horizontal="left"/>
    </xf>
    <xf numFmtId="0" fontId="21" fillId="0" borderId="0" xfId="0" applyFont="1"/>
    <xf numFmtId="0" fontId="10" fillId="6" borderId="34" xfId="0" applyFont="1" applyFill="1" applyBorder="1" applyAlignment="1">
      <alignment horizontal="left"/>
    </xf>
    <xf numFmtId="0" fontId="10" fillId="7" borderId="35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0" fontId="10" fillId="7" borderId="36" xfId="0" applyFont="1" applyFill="1" applyBorder="1" applyAlignment="1">
      <alignment horizontal="left"/>
    </xf>
    <xf numFmtId="0" fontId="10" fillId="4" borderId="37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0" fillId="8" borderId="2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0" fillId="8" borderId="19" xfId="0" applyFont="1" applyFill="1" applyBorder="1" applyAlignment="1">
      <alignment horizontal="left"/>
    </xf>
    <xf numFmtId="0" fontId="10" fillId="8" borderId="13" xfId="0" applyFont="1" applyFill="1" applyBorder="1" applyAlignment="1">
      <alignment horizontal="left"/>
    </xf>
    <xf numFmtId="0" fontId="10" fillId="8" borderId="34" xfId="0" applyFont="1" applyFill="1" applyBorder="1" applyAlignment="1">
      <alignment horizontal="left"/>
    </xf>
    <xf numFmtId="0" fontId="10" fillId="6" borderId="35" xfId="0" applyFont="1" applyFill="1" applyBorder="1" applyAlignment="1">
      <alignment horizontal="left"/>
    </xf>
    <xf numFmtId="0" fontId="10" fillId="7" borderId="34" xfId="0" applyFont="1" applyFill="1" applyBorder="1" applyAlignment="1">
      <alignment horizontal="left"/>
    </xf>
    <xf numFmtId="0" fontId="8" fillId="0" borderId="0" xfId="0" applyFont="1"/>
    <xf numFmtId="0" fontId="10" fillId="0" borderId="27" xfId="0" applyFont="1" applyBorder="1" applyAlignment="1">
      <alignment horizontal="left"/>
    </xf>
    <xf numFmtId="0" fontId="17" fillId="0" borderId="27" xfId="0" applyFont="1" applyBorder="1" applyAlignment="1">
      <alignment horizontal="center"/>
    </xf>
    <xf numFmtId="0" fontId="21" fillId="0" borderId="6" xfId="0" applyFont="1" applyBorder="1"/>
    <xf numFmtId="0" fontId="9" fillId="0" borderId="11" xfId="0" applyFont="1" applyBorder="1"/>
    <xf numFmtId="0" fontId="9" fillId="0" borderId="15" xfId="0" applyFont="1" applyBorder="1"/>
    <xf numFmtId="0" fontId="21" fillId="0" borderId="0" xfId="0" applyFont="1" applyAlignment="1">
      <alignment horizontal="center"/>
    </xf>
    <xf numFmtId="0" fontId="17" fillId="0" borderId="15" xfId="0" applyFont="1" applyBorder="1"/>
    <xf numFmtId="0" fontId="10" fillId="5" borderId="9" xfId="0" applyFont="1" applyFill="1" applyBorder="1"/>
    <xf numFmtId="0" fontId="4" fillId="5" borderId="2" xfId="0" applyFont="1" applyFill="1" applyBorder="1" applyAlignment="1">
      <alignment horizontal="left"/>
    </xf>
    <xf numFmtId="0" fontId="18" fillId="9" borderId="18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8" borderId="18" xfId="0" applyFont="1" applyFill="1" applyBorder="1" applyAlignment="1">
      <alignment horizontal="left"/>
    </xf>
    <xf numFmtId="0" fontId="18" fillId="9" borderId="2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10" fillId="7" borderId="9" xfId="0" applyFont="1" applyFill="1" applyBorder="1"/>
    <xf numFmtId="0" fontId="4" fillId="6" borderId="9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7" borderId="9" xfId="0" applyFont="1" applyFill="1" applyBorder="1" applyAlignment="1">
      <alignment horizontal="left"/>
    </xf>
    <xf numFmtId="0" fontId="10" fillId="4" borderId="9" xfId="0" applyFont="1" applyFill="1" applyBorder="1"/>
    <xf numFmtId="0" fontId="18" fillId="9" borderId="19" xfId="0" applyFont="1" applyFill="1" applyBorder="1" applyAlignment="1">
      <alignment horizontal="left"/>
    </xf>
    <xf numFmtId="0" fontId="4" fillId="8" borderId="9" xfId="0" applyFont="1" applyFill="1" applyBorder="1" applyAlignment="1">
      <alignment horizontal="left"/>
    </xf>
    <xf numFmtId="0" fontId="4" fillId="8" borderId="17" xfId="0" applyFont="1" applyFill="1" applyBorder="1" applyAlignment="1">
      <alignment horizontal="left"/>
    </xf>
    <xf numFmtId="0" fontId="18" fillId="9" borderId="9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10" fillId="6" borderId="9" xfId="0" applyFont="1" applyFill="1" applyBorder="1"/>
    <xf numFmtId="0" fontId="4" fillId="4" borderId="13" xfId="0" applyFont="1" applyFill="1" applyBorder="1" applyAlignment="1">
      <alignment horizontal="left"/>
    </xf>
    <xf numFmtId="0" fontId="18" fillId="9" borderId="13" xfId="0" applyFont="1" applyFill="1" applyBorder="1" applyAlignment="1">
      <alignment horizontal="left"/>
    </xf>
    <xf numFmtId="0" fontId="4" fillId="7" borderId="18" xfId="0" applyFont="1" applyFill="1" applyBorder="1" applyAlignment="1">
      <alignment horizontal="left"/>
    </xf>
    <xf numFmtId="0" fontId="18" fillId="9" borderId="9" xfId="0" applyFont="1" applyFill="1" applyBorder="1"/>
    <xf numFmtId="0" fontId="18" fillId="0" borderId="0" xfId="0" applyFont="1"/>
    <xf numFmtId="0" fontId="4" fillId="6" borderId="18" xfId="0" applyFont="1" applyFill="1" applyBorder="1" applyAlignment="1">
      <alignment horizontal="left"/>
    </xf>
    <xf numFmtId="0" fontId="4" fillId="5" borderId="18" xfId="0" applyFont="1" applyFill="1" applyBorder="1" applyAlignment="1">
      <alignment horizontal="left"/>
    </xf>
    <xf numFmtId="0" fontId="4" fillId="7" borderId="19" xfId="0" applyFont="1" applyFill="1" applyBorder="1" applyAlignment="1">
      <alignment horizontal="left"/>
    </xf>
    <xf numFmtId="0" fontId="17" fillId="0" borderId="39" xfId="0" applyFont="1" applyBorder="1"/>
    <xf numFmtId="0" fontId="10" fillId="8" borderId="35" xfId="0" applyFont="1" applyFill="1" applyBorder="1"/>
    <xf numFmtId="0" fontId="4" fillId="5" borderId="34" xfId="0" applyFont="1" applyFill="1" applyBorder="1" applyAlignment="1">
      <alignment horizontal="left"/>
    </xf>
    <xf numFmtId="0" fontId="4" fillId="8" borderId="35" xfId="0" applyFont="1" applyFill="1" applyBorder="1" applyAlignment="1">
      <alignment horizontal="left"/>
    </xf>
    <xf numFmtId="0" fontId="4" fillId="4" borderId="34" xfId="0" applyFont="1" applyFill="1" applyBorder="1" applyAlignment="1">
      <alignment horizontal="left"/>
    </xf>
    <xf numFmtId="0" fontId="18" fillId="9" borderId="35" xfId="0" applyFont="1" applyFill="1" applyBorder="1" applyAlignment="1">
      <alignment horizontal="left"/>
    </xf>
    <xf numFmtId="0" fontId="18" fillId="9" borderId="34" xfId="0" applyFont="1" applyFill="1" applyBorder="1" applyAlignment="1">
      <alignment horizontal="left"/>
    </xf>
    <xf numFmtId="0" fontId="4" fillId="6" borderId="35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9" fillId="0" borderId="2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" fillId="0" borderId="0" xfId="0" applyFont="1"/>
    <xf numFmtId="0" fontId="4" fillId="7" borderId="40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5" borderId="40" xfId="0" applyFont="1" applyFill="1" applyBorder="1" applyAlignment="1">
      <alignment horizontal="left"/>
    </xf>
    <xf numFmtId="0" fontId="4" fillId="4" borderId="41" xfId="0" applyFont="1" applyFill="1" applyBorder="1" applyAlignment="1">
      <alignment horizontal="left"/>
    </xf>
    <xf numFmtId="0" fontId="4" fillId="7" borderId="14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18" fillId="9" borderId="41" xfId="0" applyFont="1" applyFill="1" applyBorder="1" applyAlignment="1">
      <alignment horizontal="left"/>
    </xf>
    <xf numFmtId="0" fontId="4" fillId="4" borderId="35" xfId="0" applyFont="1" applyFill="1" applyBorder="1" applyAlignment="1">
      <alignment horizontal="left"/>
    </xf>
    <xf numFmtId="0" fontId="4" fillId="7" borderId="42" xfId="0" applyFont="1" applyFill="1" applyBorder="1" applyAlignment="1">
      <alignment horizontal="left"/>
    </xf>
    <xf numFmtId="0" fontId="4" fillId="5" borderId="35" xfId="0" applyFont="1" applyFill="1" applyBorder="1" applyAlignment="1">
      <alignment horizontal="left"/>
    </xf>
    <xf numFmtId="0" fontId="4" fillId="6" borderId="34" xfId="0" applyFont="1" applyFill="1" applyBorder="1" applyAlignment="1">
      <alignment horizontal="left"/>
    </xf>
    <xf numFmtId="0" fontId="4" fillId="7" borderId="35" xfId="0" applyFont="1" applyFill="1" applyBorder="1" applyAlignment="1">
      <alignment horizontal="left"/>
    </xf>
    <xf numFmtId="0" fontId="4" fillId="8" borderId="34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3" borderId="43" xfId="0" applyFont="1" applyFill="1" applyBorder="1"/>
    <xf numFmtId="0" fontId="11" fillId="3" borderId="8" xfId="0" applyFont="1" applyFill="1" applyBorder="1" applyAlignment="1">
      <alignment horizontal="center"/>
    </xf>
    <xf numFmtId="0" fontId="22" fillId="0" borderId="11" xfId="0" applyFont="1" applyBorder="1"/>
    <xf numFmtId="0" fontId="23" fillId="0" borderId="12" xfId="0" applyFont="1" applyBorder="1" applyAlignment="1">
      <alignment horizontal="left"/>
    </xf>
    <xf numFmtId="0" fontId="22" fillId="0" borderId="0" xfId="0" applyFont="1"/>
    <xf numFmtId="0" fontId="24" fillId="0" borderId="44" xfId="0" applyFont="1" applyBorder="1" applyAlignment="1">
      <alignment horizontal="center"/>
    </xf>
    <xf numFmtId="0" fontId="25" fillId="0" borderId="45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25" fillId="0" borderId="45" xfId="0" applyFont="1" applyBorder="1"/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center" vertical="center"/>
    </xf>
    <xf numFmtId="14" fontId="15" fillId="0" borderId="46" xfId="0" applyNumberFormat="1" applyFont="1" applyBorder="1" applyAlignment="1">
      <alignment horizontal="center"/>
    </xf>
    <xf numFmtId="0" fontId="22" fillId="0" borderId="15" xfId="0" applyFont="1" applyBorder="1"/>
    <xf numFmtId="0" fontId="25" fillId="0" borderId="27" xfId="0" applyFont="1" applyBorder="1" applyAlignment="1">
      <alignment horizontal="left"/>
    </xf>
    <xf numFmtId="0" fontId="23" fillId="0" borderId="47" xfId="0" applyFont="1" applyBorder="1" applyAlignment="1">
      <alignment horizontal="center"/>
    </xf>
    <xf numFmtId="14" fontId="26" fillId="3" borderId="48" xfId="0" applyNumberFormat="1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14" fontId="15" fillId="0" borderId="8" xfId="0" applyNumberFormat="1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3" fillId="5" borderId="49" xfId="0" applyFont="1" applyFill="1" applyBorder="1" applyAlignment="1">
      <alignment horizontal="left"/>
    </xf>
    <xf numFmtId="0" fontId="23" fillId="10" borderId="50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3" fillId="4" borderId="49" xfId="0" applyFont="1" applyFill="1" applyBorder="1" applyAlignment="1">
      <alignment horizontal="left"/>
    </xf>
    <xf numFmtId="0" fontId="23" fillId="5" borderId="51" xfId="0" applyFont="1" applyFill="1" applyBorder="1" applyAlignment="1">
      <alignment horizontal="left"/>
    </xf>
    <xf numFmtId="0" fontId="23" fillId="11" borderId="49" xfId="0" applyFont="1" applyFill="1" applyBorder="1" applyAlignment="1">
      <alignment horizontal="left"/>
    </xf>
    <xf numFmtId="0" fontId="23" fillId="7" borderId="51" xfId="0" applyFont="1" applyFill="1" applyBorder="1" applyAlignment="1">
      <alignment horizontal="left"/>
    </xf>
    <xf numFmtId="0" fontId="23" fillId="10" borderId="49" xfId="0" applyFont="1" applyFill="1" applyBorder="1" applyAlignment="1">
      <alignment horizontal="left"/>
    </xf>
    <xf numFmtId="0" fontId="23" fillId="7" borderId="50" xfId="0" applyFont="1" applyFill="1" applyBorder="1" applyAlignment="1">
      <alignment horizontal="left"/>
    </xf>
    <xf numFmtId="0" fontId="27" fillId="0" borderId="15" xfId="0" applyFont="1" applyBorder="1"/>
    <xf numFmtId="0" fontId="25" fillId="5" borderId="9" xfId="0" applyFont="1" applyFill="1" applyBorder="1"/>
    <xf numFmtId="0" fontId="23" fillId="6" borderId="52" xfId="0" applyFont="1" applyFill="1" applyBorder="1" applyAlignment="1">
      <alignment horizontal="left"/>
    </xf>
    <xf numFmtId="0" fontId="23" fillId="8" borderId="53" xfId="0" applyFont="1" applyFill="1" applyBorder="1" applyAlignment="1">
      <alignment horizontal="left"/>
    </xf>
    <xf numFmtId="0" fontId="23" fillId="7" borderId="54" xfId="0" applyFont="1" applyFill="1" applyBorder="1" applyAlignment="1">
      <alignment horizontal="left"/>
    </xf>
    <xf numFmtId="0" fontId="23" fillId="6" borderId="51" xfId="0" applyFont="1" applyFill="1" applyBorder="1" applyAlignment="1">
      <alignment horizontal="left"/>
    </xf>
    <xf numFmtId="0" fontId="23" fillId="8" borderId="54" xfId="0" applyFont="1" applyFill="1" applyBorder="1" applyAlignment="1">
      <alignment horizontal="left"/>
    </xf>
    <xf numFmtId="0" fontId="23" fillId="10" borderId="53" xfId="0" applyFont="1" applyFill="1" applyBorder="1" applyAlignment="1">
      <alignment horizontal="left"/>
    </xf>
    <xf numFmtId="0" fontId="23" fillId="8" borderId="52" xfId="0" applyFont="1" applyFill="1" applyBorder="1" applyAlignment="1">
      <alignment horizontal="left"/>
    </xf>
    <xf numFmtId="0" fontId="23" fillId="11" borderId="50" xfId="0" applyFont="1" applyFill="1" applyBorder="1" applyAlignment="1">
      <alignment horizontal="left"/>
    </xf>
    <xf numFmtId="0" fontId="25" fillId="7" borderId="9" xfId="0" applyFont="1" applyFill="1" applyBorder="1"/>
    <xf numFmtId="0" fontId="23" fillId="10" borderId="55" xfId="0" applyFont="1" applyFill="1" applyBorder="1" applyAlignment="1">
      <alignment horizontal="left"/>
    </xf>
    <xf numFmtId="0" fontId="23" fillId="6" borderId="53" xfId="0" applyFont="1" applyFill="1" applyBorder="1" applyAlignment="1">
      <alignment horizontal="left"/>
    </xf>
    <xf numFmtId="0" fontId="23" fillId="5" borderId="52" xfId="0" applyFont="1" applyFill="1" applyBorder="1" applyAlignment="1">
      <alignment horizontal="left"/>
    </xf>
    <xf numFmtId="0" fontId="23" fillId="7" borderId="53" xfId="0" applyFont="1" applyFill="1" applyBorder="1" applyAlignment="1">
      <alignment horizontal="left"/>
    </xf>
    <xf numFmtId="0" fontId="23" fillId="7" borderId="56" xfId="0" applyFont="1" applyFill="1" applyBorder="1" applyAlignment="1">
      <alignment horizontal="left"/>
    </xf>
    <xf numFmtId="0" fontId="25" fillId="4" borderId="9" xfId="0" applyFont="1" applyFill="1" applyBorder="1"/>
    <xf numFmtId="0" fontId="23" fillId="5" borderId="54" xfId="0" applyFont="1" applyFill="1" applyBorder="1" applyAlignment="1">
      <alignment horizontal="left"/>
    </xf>
    <xf numFmtId="0" fontId="23" fillId="4" borderId="54" xfId="0" applyFont="1" applyFill="1" applyBorder="1" applyAlignment="1">
      <alignment horizontal="left"/>
    </xf>
    <xf numFmtId="0" fontId="23" fillId="6" borderId="50" xfId="0" applyFont="1" applyFill="1" applyBorder="1" applyAlignment="1">
      <alignment horizontal="left"/>
    </xf>
    <xf numFmtId="0" fontId="23" fillId="11" borderId="54" xfId="0" applyFont="1" applyFill="1" applyBorder="1" applyAlignment="1">
      <alignment horizontal="left"/>
    </xf>
    <xf numFmtId="0" fontId="23" fillId="10" borderId="54" xfId="0" applyFont="1" applyFill="1" applyBorder="1" applyAlignment="1">
      <alignment horizontal="left"/>
    </xf>
    <xf numFmtId="0" fontId="23" fillId="11" borderId="57" xfId="0" applyFont="1" applyFill="1" applyBorder="1" applyAlignment="1">
      <alignment horizontal="left"/>
    </xf>
    <xf numFmtId="0" fontId="25" fillId="6" borderId="9" xfId="0" applyFont="1" applyFill="1" applyBorder="1"/>
    <xf numFmtId="0" fontId="23" fillId="6" borderId="54" xfId="0" applyFont="1" applyFill="1" applyBorder="1" applyAlignment="1">
      <alignment horizontal="left"/>
    </xf>
    <xf numFmtId="0" fontId="23" fillId="5" borderId="50" xfId="0" applyFont="1" applyFill="1" applyBorder="1" applyAlignment="1">
      <alignment horizontal="left"/>
    </xf>
    <xf numFmtId="0" fontId="23" fillId="10" borderId="52" xfId="0" applyFont="1" applyFill="1" applyBorder="1" applyAlignment="1">
      <alignment horizontal="left"/>
    </xf>
    <xf numFmtId="0" fontId="23" fillId="11" borderId="52" xfId="0" applyFont="1" applyFill="1" applyBorder="1" applyAlignment="1">
      <alignment horizontal="left"/>
    </xf>
    <xf numFmtId="0" fontId="25" fillId="11" borderId="9" xfId="0" applyFont="1" applyFill="1" applyBorder="1"/>
    <xf numFmtId="0" fontId="23" fillId="5" borderId="58" xfId="0" applyFont="1" applyFill="1" applyBorder="1" applyAlignment="1">
      <alignment horizontal="left"/>
    </xf>
    <xf numFmtId="0" fontId="23" fillId="6" borderId="59" xfId="0" applyFont="1" applyFill="1" applyBorder="1" applyAlignment="1">
      <alignment horizontal="left"/>
    </xf>
    <xf numFmtId="0" fontId="23" fillId="4" borderId="58" xfId="0" applyFont="1" applyFill="1" applyBorder="1" applyAlignment="1">
      <alignment horizontal="left"/>
    </xf>
    <xf numFmtId="0" fontId="23" fillId="7" borderId="59" xfId="0" applyFont="1" applyFill="1" applyBorder="1" applyAlignment="1">
      <alignment horizontal="left"/>
    </xf>
    <xf numFmtId="0" fontId="23" fillId="11" borderId="58" xfId="0" applyFont="1" applyFill="1" applyBorder="1" applyAlignment="1">
      <alignment horizontal="left"/>
    </xf>
    <xf numFmtId="0" fontId="23" fillId="8" borderId="59" xfId="0" applyFont="1" applyFill="1" applyBorder="1" applyAlignment="1">
      <alignment horizontal="left"/>
    </xf>
    <xf numFmtId="0" fontId="23" fillId="10" borderId="58" xfId="0" applyFont="1" applyFill="1" applyBorder="1" applyAlignment="1">
      <alignment horizontal="left"/>
    </xf>
    <xf numFmtId="0" fontId="7" fillId="3" borderId="60" xfId="0" applyFont="1" applyFill="1" applyBorder="1"/>
    <xf numFmtId="0" fontId="25" fillId="8" borderId="9" xfId="0" applyFont="1" applyFill="1" applyBorder="1"/>
    <xf numFmtId="0" fontId="28" fillId="0" borderId="0" xfId="0" applyFont="1" applyAlignment="1">
      <alignment horizontal="left"/>
    </xf>
    <xf numFmtId="0" fontId="27" fillId="0" borderId="39" xfId="0" applyFont="1" applyBorder="1"/>
    <xf numFmtId="0" fontId="25" fillId="10" borderId="35" xfId="0" applyFont="1" applyFill="1" applyBorder="1"/>
    <xf numFmtId="0" fontId="25" fillId="0" borderId="0" xfId="0" applyFont="1" applyAlignment="1">
      <alignment horizontal="left"/>
    </xf>
    <xf numFmtId="0" fontId="23" fillId="7" borderId="49" xfId="0" applyFont="1" applyFill="1" applyBorder="1" applyAlignment="1">
      <alignment horizontal="left"/>
    </xf>
    <xf numFmtId="0" fontId="23" fillId="6" borderId="49" xfId="0" applyFont="1" applyFill="1" applyBorder="1" applyAlignment="1">
      <alignment horizontal="left"/>
    </xf>
    <xf numFmtId="0" fontId="23" fillId="4" borderId="53" xfId="0" applyFont="1" applyFill="1" applyBorder="1" applyAlignment="1">
      <alignment horizontal="left"/>
    </xf>
    <xf numFmtId="0" fontId="23" fillId="8" borderId="49" xfId="0" applyFont="1" applyFill="1" applyBorder="1" applyAlignment="1">
      <alignment horizontal="left"/>
    </xf>
    <xf numFmtId="0" fontId="23" fillId="4" borderId="51" xfId="0" applyFont="1" applyFill="1" applyBorder="1" applyAlignment="1">
      <alignment horizontal="left"/>
    </xf>
    <xf numFmtId="0" fontId="23" fillId="0" borderId="0" xfId="0" applyFont="1"/>
    <xf numFmtId="0" fontId="23" fillId="11" borderId="51" xfId="0" applyFont="1" applyFill="1" applyBorder="1" applyAlignment="1">
      <alignment horizontal="left"/>
    </xf>
    <xf numFmtId="0" fontId="23" fillId="4" borderId="52" xfId="0" applyFont="1" applyFill="1" applyBorder="1" applyAlignment="1">
      <alignment horizontal="left"/>
    </xf>
    <xf numFmtId="0" fontId="29" fillId="0" borderId="54" xfId="0" applyFont="1" applyBorder="1" applyAlignment="1">
      <alignment horizontal="center"/>
    </xf>
    <xf numFmtId="16" fontId="15" fillId="0" borderId="8" xfId="0" applyNumberFormat="1" applyFont="1" applyBorder="1" applyAlignment="1">
      <alignment horizontal="center"/>
    </xf>
    <xf numFmtId="0" fontId="23" fillId="4" borderId="50" xfId="0" applyFont="1" applyFill="1" applyBorder="1" applyAlignment="1">
      <alignment horizontal="left"/>
    </xf>
    <xf numFmtId="0" fontId="23" fillId="7" borderId="58" xfId="0" applyFont="1" applyFill="1" applyBorder="1" applyAlignment="1">
      <alignment horizontal="left"/>
    </xf>
    <xf numFmtId="0" fontId="23" fillId="4" borderId="59" xfId="0" applyFont="1" applyFill="1" applyBorder="1" applyAlignment="1">
      <alignment horizontal="left"/>
    </xf>
    <xf numFmtId="0" fontId="23" fillId="6" borderId="58" xfId="0" applyFont="1" applyFill="1" applyBorder="1" applyAlignment="1">
      <alignment horizontal="left"/>
    </xf>
    <xf numFmtId="0" fontId="23" fillId="5" borderId="59" xfId="0" applyFont="1" applyFill="1" applyBorder="1" applyAlignment="1">
      <alignment horizontal="left"/>
    </xf>
    <xf numFmtId="0" fontId="23" fillId="8" borderId="58" xfId="0" applyFont="1" applyFill="1" applyBorder="1" applyAlignment="1">
      <alignment horizontal="left"/>
    </xf>
    <xf numFmtId="0" fontId="23" fillId="5" borderId="61" xfId="0" applyFont="1" applyFill="1" applyBorder="1" applyAlignment="1">
      <alignment horizontal="left"/>
    </xf>
    <xf numFmtId="0" fontId="14" fillId="0" borderId="54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14" fontId="15" fillId="0" borderId="62" xfId="0" applyNumberFormat="1" applyFont="1" applyBorder="1" applyAlignment="1">
      <alignment horizontal="center"/>
    </xf>
    <xf numFmtId="0" fontId="9" fillId="0" borderId="27" xfId="0" applyFont="1" applyBorder="1"/>
    <xf numFmtId="0" fontId="1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" fontId="15" fillId="3" borderId="0" xfId="0" applyNumberFormat="1" applyFont="1" applyFill="1" applyAlignment="1">
      <alignment horizontal="center"/>
    </xf>
    <xf numFmtId="16" fontId="30" fillId="0" borderId="0" xfId="0" applyNumberFormat="1" applyFont="1" applyAlignment="1">
      <alignment horizontal="center"/>
    </xf>
    <xf numFmtId="0" fontId="31" fillId="0" borderId="0" xfId="0" applyFont="1"/>
    <xf numFmtId="0" fontId="7" fillId="5" borderId="14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7" fillId="5" borderId="64" xfId="0" applyFont="1" applyFill="1" applyBorder="1" applyAlignment="1">
      <alignment horizontal="center"/>
    </xf>
    <xf numFmtId="14" fontId="15" fillId="0" borderId="63" xfId="0" applyNumberFormat="1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7" fillId="3" borderId="46" xfId="0" applyFont="1" applyFill="1" applyBorder="1"/>
    <xf numFmtId="0" fontId="7" fillId="5" borderId="25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9" fillId="0" borderId="0" xfId="0" quotePrefix="1" applyFont="1"/>
    <xf numFmtId="0" fontId="14" fillId="3" borderId="8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14" fontId="15" fillId="3" borderId="8" xfId="0" applyNumberFormat="1" applyFont="1" applyFill="1" applyBorder="1" applyAlignment="1">
      <alignment horizontal="center"/>
    </xf>
    <xf numFmtId="0" fontId="0" fillId="0" borderId="65" xfId="0" applyBorder="1"/>
    <xf numFmtId="0" fontId="0" fillId="0" borderId="6" xfId="0" applyBorder="1"/>
    <xf numFmtId="0" fontId="32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/>
    </xf>
    <xf numFmtId="0" fontId="4" fillId="7" borderId="2" xfId="0" applyFont="1" applyFill="1" applyBorder="1" applyAlignment="1">
      <alignment horizontal="left"/>
    </xf>
    <xf numFmtId="0" fontId="4" fillId="7" borderId="13" xfId="0" applyFont="1" applyFill="1" applyBorder="1" applyAlignment="1">
      <alignment horizontal="left"/>
    </xf>
    <xf numFmtId="0" fontId="4" fillId="7" borderId="34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5" borderId="18" xfId="0" applyFont="1" applyFill="1" applyBorder="1"/>
    <xf numFmtId="0" fontId="10" fillId="7" borderId="18" xfId="0" applyFont="1" applyFill="1" applyBorder="1"/>
    <xf numFmtId="0" fontId="10" fillId="4" borderId="18" xfId="0" applyFont="1" applyFill="1" applyBorder="1"/>
    <xf numFmtId="0" fontId="10" fillId="6" borderId="18" xfId="0" applyFont="1" applyFill="1" applyBorder="1"/>
    <xf numFmtId="0" fontId="18" fillId="9" borderId="18" xfId="0" applyFont="1" applyFill="1" applyBorder="1"/>
    <xf numFmtId="0" fontId="10" fillId="8" borderId="19" xfId="0" applyFont="1" applyFill="1" applyBorder="1"/>
    <xf numFmtId="0" fontId="4" fillId="7" borderId="66" xfId="0" applyFont="1" applyFill="1" applyBorder="1" applyAlignment="1">
      <alignment horizontal="left"/>
    </xf>
    <xf numFmtId="0" fontId="4" fillId="5" borderId="66" xfId="0" applyFont="1" applyFill="1" applyBorder="1" applyAlignment="1">
      <alignment horizontal="left"/>
    </xf>
    <xf numFmtId="0" fontId="4" fillId="4" borderId="67" xfId="0" applyFont="1" applyFill="1" applyBorder="1" applyAlignment="1">
      <alignment horizontal="left"/>
    </xf>
    <xf numFmtId="0" fontId="4" fillId="5" borderId="41" xfId="0" applyFont="1" applyFill="1" applyBorder="1" applyAlignment="1">
      <alignment horizontal="left"/>
    </xf>
    <xf numFmtId="0" fontId="4" fillId="7" borderId="67" xfId="0" applyFont="1" applyFill="1" applyBorder="1" applyAlignment="1">
      <alignment horizontal="left"/>
    </xf>
    <xf numFmtId="0" fontId="18" fillId="9" borderId="68" xfId="0" applyFont="1" applyFill="1" applyBorder="1" applyAlignment="1">
      <alignment horizontal="left"/>
    </xf>
    <xf numFmtId="0" fontId="18" fillId="9" borderId="67" xfId="0" applyFont="1" applyFill="1" applyBorder="1" applyAlignment="1">
      <alignment horizontal="left"/>
    </xf>
    <xf numFmtId="0" fontId="4" fillId="4" borderId="68" xfId="0" applyFont="1" applyFill="1" applyBorder="1" applyAlignment="1">
      <alignment horizontal="left"/>
    </xf>
    <xf numFmtId="0" fontId="4" fillId="7" borderId="69" xfId="0" applyFont="1" applyFill="1" applyBorder="1" applyAlignment="1">
      <alignment horizontal="left"/>
    </xf>
    <xf numFmtId="0" fontId="4" fillId="5" borderId="6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42FC-9E02-4AC8-8D82-13EE1ECE8D04}">
  <dimension ref="A2:P155"/>
  <sheetViews>
    <sheetView zoomScale="80" zoomScaleNormal="80" zoomScaleSheetLayoutView="80" workbookViewId="0">
      <selection activeCell="I2" sqref="I2"/>
    </sheetView>
  </sheetViews>
  <sheetFormatPr defaultRowHeight="12.75"/>
  <cols>
    <col min="1" max="1" width="31.42578125" bestFit="1" customWidth="1"/>
    <col min="2" max="2" width="5" bestFit="1" customWidth="1"/>
    <col min="3" max="3" width="59.7109375" customWidth="1"/>
    <col min="4" max="4" width="2.85546875" customWidth="1"/>
    <col min="5" max="5" width="2.5703125" bestFit="1" customWidth="1"/>
    <col min="6" max="6" width="27.7109375" bestFit="1" customWidth="1"/>
    <col min="7" max="7" width="3.5703125" customWidth="1"/>
    <col min="8" max="8" width="3.5703125" bestFit="1" customWidth="1"/>
    <col min="9" max="10" width="29.7109375" customWidth="1"/>
    <col min="11" max="11" width="3.5703125" bestFit="1" customWidth="1"/>
    <col min="12" max="13" width="29.7109375" customWidth="1"/>
    <col min="14" max="14" width="3.5703125" bestFit="1" customWidth="1"/>
    <col min="15" max="15" width="27.7109375" bestFit="1" customWidth="1"/>
    <col min="16" max="16" width="29.85546875" customWidth="1"/>
  </cols>
  <sheetData>
    <row r="2" spans="1:16" ht="32.25">
      <c r="A2" s="1" t="s">
        <v>0</v>
      </c>
      <c r="B2" s="2"/>
      <c r="D2" s="3"/>
      <c r="E2" s="4"/>
      <c r="F2" s="5" t="s">
        <v>1</v>
      </c>
      <c r="G2" s="3"/>
      <c r="H2" s="4"/>
      <c r="I2" s="3"/>
      <c r="J2" s="4"/>
      <c r="K2" s="3"/>
    </row>
    <row r="3" spans="1:16" ht="15.75" thickBot="1">
      <c r="C3" s="6" t="s">
        <v>2</v>
      </c>
      <c r="D3" s="3"/>
      <c r="E3" s="4"/>
      <c r="F3" s="3"/>
      <c r="G3" s="3"/>
      <c r="H3" s="7"/>
      <c r="I3" s="8"/>
      <c r="J3" s="7"/>
      <c r="K3" s="8"/>
      <c r="L3" s="9"/>
      <c r="M3" s="9"/>
      <c r="N3" s="9"/>
      <c r="O3" s="9"/>
      <c r="P3" s="9"/>
    </row>
    <row r="4" spans="1:16" ht="13.5" thickBot="1">
      <c r="A4" s="10" t="s">
        <v>3</v>
      </c>
      <c r="B4" s="11" t="s">
        <v>4</v>
      </c>
      <c r="C4" s="12" t="s">
        <v>5</v>
      </c>
      <c r="D4" s="13"/>
      <c r="E4" s="4"/>
      <c r="F4" s="14" t="s">
        <v>6</v>
      </c>
      <c r="G4" s="15"/>
      <c r="H4" s="16"/>
      <c r="I4" s="17"/>
      <c r="J4" s="16"/>
      <c r="K4" s="16"/>
      <c r="L4" s="16"/>
      <c r="M4" s="16"/>
      <c r="N4" s="16"/>
      <c r="O4" s="16"/>
      <c r="P4" s="18"/>
    </row>
    <row r="5" spans="1:16" ht="13.5" thickBot="1">
      <c r="A5" s="19"/>
      <c r="B5" s="20"/>
      <c r="C5" s="21" t="s">
        <v>7</v>
      </c>
      <c r="D5" s="22"/>
      <c r="E5" s="4"/>
      <c r="F5" s="23" t="s">
        <v>7</v>
      </c>
      <c r="G5" s="24"/>
      <c r="H5" s="25"/>
      <c r="I5" s="26" t="s">
        <v>8</v>
      </c>
      <c r="J5" s="27" t="s">
        <v>9</v>
      </c>
      <c r="K5" s="25"/>
      <c r="L5" s="26" t="s">
        <v>8</v>
      </c>
      <c r="M5" s="27" t="s">
        <v>10</v>
      </c>
      <c r="N5" s="25"/>
      <c r="O5" s="28"/>
      <c r="P5" s="29"/>
    </row>
    <row r="6" spans="1:16" ht="14.25" thickBot="1">
      <c r="A6" s="30" t="s">
        <v>11</v>
      </c>
      <c r="B6" s="31">
        <v>1</v>
      </c>
      <c r="C6" s="32" t="s">
        <v>12</v>
      </c>
      <c r="D6" s="33"/>
      <c r="E6" s="4"/>
      <c r="F6" s="34" t="s">
        <v>13</v>
      </c>
      <c r="G6" s="29"/>
      <c r="H6" s="25"/>
      <c r="I6" s="35" t="str">
        <f>F7</f>
        <v>Arvidsjaur IF P2012-2013</v>
      </c>
      <c r="J6" s="36" t="s">
        <v>14</v>
      </c>
      <c r="K6" s="25"/>
      <c r="L6" s="35" t="str">
        <f>F9</f>
        <v>Öjebyns IBF P2013 L1</v>
      </c>
      <c r="M6" s="36" t="s">
        <v>15</v>
      </c>
      <c r="N6" s="37"/>
      <c r="O6" s="38"/>
      <c r="P6" s="39"/>
    </row>
    <row r="7" spans="1:16" ht="13.5">
      <c r="A7" s="30" t="s">
        <v>16</v>
      </c>
      <c r="B7" s="31">
        <v>2</v>
      </c>
      <c r="C7" s="40" t="s">
        <v>17</v>
      </c>
      <c r="D7" s="33"/>
      <c r="E7" s="4"/>
      <c r="F7" s="41" t="s">
        <v>11</v>
      </c>
      <c r="G7" s="42"/>
      <c r="H7" s="43" t="s">
        <v>18</v>
      </c>
      <c r="I7" s="41" t="str">
        <f>F7</f>
        <v>Arvidsjaur IF P2012-2013</v>
      </c>
      <c r="J7" s="44" t="str">
        <f>F8</f>
        <v>IBF Argentum P12-14</v>
      </c>
      <c r="K7" s="43" t="s">
        <v>18</v>
      </c>
      <c r="L7" s="45" t="str">
        <f>F9</f>
        <v>Öjebyns IBF P2013 L1</v>
      </c>
      <c r="M7" s="41" t="str">
        <f>F7</f>
        <v>Arvidsjaur IF P2012-2013</v>
      </c>
      <c r="N7" s="43"/>
      <c r="O7" s="46"/>
      <c r="P7" s="24"/>
    </row>
    <row r="8" spans="1:16" ht="14.25" thickBot="1">
      <c r="A8" s="30" t="s">
        <v>19</v>
      </c>
      <c r="B8" s="31">
        <v>3</v>
      </c>
      <c r="C8" s="40" t="s">
        <v>20</v>
      </c>
      <c r="D8" s="25"/>
      <c r="E8" s="4"/>
      <c r="F8" s="44" t="s">
        <v>19</v>
      </c>
      <c r="G8" s="29"/>
      <c r="H8" s="43" t="s">
        <v>21</v>
      </c>
      <c r="I8" s="47" t="str">
        <f>F10</f>
        <v>Luleå SK P2012-2013</v>
      </c>
      <c r="J8" s="45" t="str">
        <f>F9</f>
        <v>Öjebyns IBF P2013 L1</v>
      </c>
      <c r="K8" s="43" t="s">
        <v>21</v>
      </c>
      <c r="L8" s="47" t="str">
        <f>F10</f>
        <v>Luleå SK P2012-2013</v>
      </c>
      <c r="M8" s="44" t="str">
        <f>F8</f>
        <v>IBF Argentum P12-14</v>
      </c>
      <c r="N8" s="43"/>
      <c r="O8" s="24"/>
      <c r="P8" s="24"/>
    </row>
    <row r="9" spans="1:16" ht="14.25" thickBot="1">
      <c r="A9" s="30" t="s">
        <v>22</v>
      </c>
      <c r="B9" s="31">
        <v>4</v>
      </c>
      <c r="C9" s="40" t="s">
        <v>23</v>
      </c>
      <c r="E9" s="4"/>
      <c r="F9" s="45" t="s">
        <v>16</v>
      </c>
      <c r="G9" s="29"/>
      <c r="H9" s="43" t="s">
        <v>24</v>
      </c>
      <c r="I9" s="44" t="str">
        <f>F8</f>
        <v>IBF Argentum P12-14</v>
      </c>
      <c r="J9" s="47" t="str">
        <f>F10</f>
        <v>Luleå SK P2012-2013</v>
      </c>
      <c r="K9" s="43" t="s">
        <v>24</v>
      </c>
      <c r="L9" s="41" t="str">
        <f>F7</f>
        <v>Arvidsjaur IF P2012-2013</v>
      </c>
      <c r="M9" s="47" t="str">
        <f>F10</f>
        <v>Luleå SK P2012-2013</v>
      </c>
      <c r="N9" s="43"/>
      <c r="O9" s="24"/>
      <c r="P9" s="24"/>
    </row>
    <row r="10" spans="1:16" ht="13.5" thickBot="1">
      <c r="A10" s="19"/>
      <c r="B10" s="20"/>
      <c r="C10" s="21" t="s">
        <v>25</v>
      </c>
      <c r="E10" s="4"/>
      <c r="F10" s="48" t="s">
        <v>22</v>
      </c>
      <c r="G10" s="29"/>
      <c r="H10" s="43" t="s">
        <v>26</v>
      </c>
      <c r="I10" s="41" t="str">
        <f>F7</f>
        <v>Arvidsjaur IF P2012-2013</v>
      </c>
      <c r="J10" s="45" t="str">
        <f>F9</f>
        <v>Öjebyns IBF P2013 L1</v>
      </c>
      <c r="K10" s="43" t="s">
        <v>26</v>
      </c>
      <c r="L10" s="45" t="str">
        <f>F9</f>
        <v>Öjebyns IBF P2013 L1</v>
      </c>
      <c r="M10" s="44" t="str">
        <f>F8</f>
        <v>IBF Argentum P12-14</v>
      </c>
      <c r="N10" s="43"/>
      <c r="O10" s="46"/>
      <c r="P10" s="24"/>
    </row>
    <row r="11" spans="1:16" ht="14.25" thickBot="1">
      <c r="A11" s="30" t="s">
        <v>27</v>
      </c>
      <c r="B11" s="31">
        <v>1</v>
      </c>
      <c r="C11" s="32" t="s">
        <v>28</v>
      </c>
      <c r="E11" s="4"/>
      <c r="F11" s="16"/>
      <c r="G11" s="29"/>
      <c r="H11" s="43" t="s">
        <v>29</v>
      </c>
      <c r="I11" s="45" t="str">
        <f>F9</f>
        <v>Öjebyns IBF P2013 L1</v>
      </c>
      <c r="J11" s="44" t="str">
        <f>F8</f>
        <v>IBF Argentum P12-14</v>
      </c>
      <c r="K11" s="43" t="s">
        <v>29</v>
      </c>
      <c r="L11" s="44" t="str">
        <f>F8</f>
        <v>IBF Argentum P12-14</v>
      </c>
      <c r="M11" s="41" t="str">
        <f>F7</f>
        <v>Arvidsjaur IF P2012-2013</v>
      </c>
      <c r="N11" s="43"/>
      <c r="O11" s="24"/>
      <c r="P11" s="24"/>
    </row>
    <row r="12" spans="1:16" ht="13.5" thickBot="1">
      <c r="A12" s="49" t="s">
        <v>30</v>
      </c>
      <c r="B12" s="31">
        <v>2</v>
      </c>
      <c r="C12" s="40" t="s">
        <v>31</v>
      </c>
      <c r="E12" s="4"/>
      <c r="F12" s="25"/>
      <c r="G12" s="25"/>
      <c r="H12" s="43" t="s">
        <v>32</v>
      </c>
      <c r="I12" s="50" t="str">
        <f>F7</f>
        <v>Arvidsjaur IF P2012-2013</v>
      </c>
      <c r="J12" s="48" t="str">
        <f>F10</f>
        <v>Luleå SK P2012-2013</v>
      </c>
      <c r="K12" s="43" t="s">
        <v>32</v>
      </c>
      <c r="L12" s="51" t="str">
        <f>F9</f>
        <v>Öjebyns IBF P2013 L1</v>
      </c>
      <c r="M12" s="48" t="str">
        <f>F10</f>
        <v>Luleå SK P2012-2013</v>
      </c>
      <c r="N12" s="43"/>
      <c r="O12" s="46"/>
      <c r="P12" s="24"/>
    </row>
    <row r="13" spans="1:16" ht="13.5" thickBot="1">
      <c r="A13" s="49" t="s">
        <v>33</v>
      </c>
      <c r="B13" s="52">
        <v>3</v>
      </c>
      <c r="C13" s="40" t="s">
        <v>34</v>
      </c>
      <c r="E13" s="4"/>
      <c r="F13" s="25"/>
      <c r="G13" s="25"/>
      <c r="H13" s="25"/>
      <c r="I13" s="25"/>
      <c r="J13" s="25"/>
      <c r="K13" s="25"/>
      <c r="L13" s="25"/>
      <c r="M13" s="25"/>
      <c r="N13" s="25"/>
      <c r="O13" s="53"/>
      <c r="P13" s="53"/>
    </row>
    <row r="14" spans="1:16" ht="14.25" thickBot="1">
      <c r="A14" s="30" t="s">
        <v>35</v>
      </c>
      <c r="B14" s="31">
        <v>4</v>
      </c>
      <c r="C14" s="40" t="s">
        <v>36</v>
      </c>
      <c r="E14" s="4"/>
      <c r="F14" s="25"/>
      <c r="G14" s="25"/>
      <c r="H14" s="25"/>
      <c r="I14" s="26" t="s">
        <v>8</v>
      </c>
      <c r="J14" s="27" t="s">
        <v>37</v>
      </c>
      <c r="K14" s="25"/>
      <c r="L14" s="26" t="s">
        <v>8</v>
      </c>
      <c r="M14" s="27" t="s">
        <v>38</v>
      </c>
      <c r="N14" s="25"/>
      <c r="O14" s="28"/>
      <c r="P14" s="43"/>
    </row>
    <row r="15" spans="1:16" ht="13.5" thickBot="1">
      <c r="A15" s="54"/>
      <c r="B15" s="20"/>
      <c r="C15" s="21" t="s">
        <v>39</v>
      </c>
      <c r="E15" s="4"/>
      <c r="F15" s="25"/>
      <c r="G15" s="25"/>
      <c r="H15" s="25"/>
      <c r="I15" s="35" t="str">
        <f>F8</f>
        <v>IBF Argentum P12-14</v>
      </c>
      <c r="J15" s="36" t="s">
        <v>40</v>
      </c>
      <c r="K15" s="25"/>
      <c r="L15" s="35" t="str">
        <f>F10</f>
        <v>Luleå SK P2012-2013</v>
      </c>
      <c r="M15" s="36" t="s">
        <v>41</v>
      </c>
      <c r="N15" s="25"/>
      <c r="O15" s="38"/>
      <c r="P15" s="39"/>
    </row>
    <row r="16" spans="1:16" ht="14.25" thickBot="1">
      <c r="A16" s="30" t="s">
        <v>42</v>
      </c>
      <c r="B16" s="31">
        <v>1</v>
      </c>
      <c r="C16" s="32" t="s">
        <v>43</v>
      </c>
      <c r="E16" s="4"/>
      <c r="F16" s="25"/>
      <c r="G16" s="25"/>
      <c r="H16" s="43" t="s">
        <v>18</v>
      </c>
      <c r="I16" s="44" t="str">
        <f>F8</f>
        <v>IBF Argentum P12-14</v>
      </c>
      <c r="J16" s="47" t="str">
        <f>F10</f>
        <v>Luleå SK P2012-2013</v>
      </c>
      <c r="K16" s="43" t="s">
        <v>18</v>
      </c>
      <c r="L16" s="47" t="str">
        <f>F10</f>
        <v>Luleå SK P2012-2013</v>
      </c>
      <c r="M16" s="45" t="str">
        <f>F9</f>
        <v>Öjebyns IBF P2013 L1</v>
      </c>
      <c r="N16" s="43"/>
      <c r="O16" s="24"/>
      <c r="P16" s="24"/>
    </row>
    <row r="17" spans="1:16" ht="14.25" thickBot="1">
      <c r="A17" s="30" t="s">
        <v>44</v>
      </c>
      <c r="B17" s="31">
        <v>2</v>
      </c>
      <c r="C17" s="40" t="s">
        <v>45</v>
      </c>
      <c r="E17" s="4"/>
      <c r="F17" s="25"/>
      <c r="G17" s="25"/>
      <c r="H17" s="43" t="s">
        <v>21</v>
      </c>
      <c r="I17" s="41" t="str">
        <f>F7</f>
        <v>Arvidsjaur IF P2012-2013</v>
      </c>
      <c r="J17" s="45" t="str">
        <f>F9</f>
        <v>Öjebyns IBF P2013 L1</v>
      </c>
      <c r="K17" s="43" t="s">
        <v>21</v>
      </c>
      <c r="L17" s="44" t="str">
        <f>F8</f>
        <v>IBF Argentum P12-14</v>
      </c>
      <c r="M17" s="41" t="str">
        <f>F7</f>
        <v>Arvidsjaur IF P2012-2013</v>
      </c>
      <c r="N17" s="43"/>
      <c r="O17" s="24"/>
      <c r="P17" s="24"/>
    </row>
    <row r="18" spans="1:16" ht="14.25" thickBot="1">
      <c r="A18" s="30" t="s">
        <v>46</v>
      </c>
      <c r="B18" s="31">
        <v>3</v>
      </c>
      <c r="C18" s="40" t="s">
        <v>47</v>
      </c>
      <c r="E18" s="4"/>
      <c r="F18" s="25"/>
      <c r="G18" s="25"/>
      <c r="H18" s="43" t="s">
        <v>24</v>
      </c>
      <c r="I18" s="47" t="str">
        <f>F10</f>
        <v>Luleå SK P2012-2013</v>
      </c>
      <c r="J18" s="41" t="str">
        <f>F7</f>
        <v>Arvidsjaur IF P2012-2013</v>
      </c>
      <c r="K18" s="43" t="s">
        <v>24</v>
      </c>
      <c r="L18" s="45" t="str">
        <f>F9</f>
        <v>Öjebyns IBF P2013 L1</v>
      </c>
      <c r="M18" s="44" t="str">
        <f>F8</f>
        <v>IBF Argentum P12-14</v>
      </c>
      <c r="N18" s="43"/>
      <c r="O18" s="24"/>
      <c r="P18" s="24"/>
    </row>
    <row r="19" spans="1:16" ht="14.25" thickBot="1">
      <c r="A19" s="30" t="s">
        <v>48</v>
      </c>
      <c r="B19" s="31">
        <v>4</v>
      </c>
      <c r="C19" s="40" t="s">
        <v>49</v>
      </c>
      <c r="E19" s="4"/>
      <c r="F19" s="25"/>
      <c r="G19" s="25"/>
      <c r="H19" s="43" t="s">
        <v>26</v>
      </c>
      <c r="I19" s="44" t="str">
        <f>F8</f>
        <v>IBF Argentum P12-14</v>
      </c>
      <c r="J19" s="45" t="str">
        <f>F9</f>
        <v>Öjebyns IBF P2013 L1</v>
      </c>
      <c r="K19" s="43" t="s">
        <v>26</v>
      </c>
      <c r="L19" s="47" t="str">
        <f>F10</f>
        <v>Luleå SK P2012-2013</v>
      </c>
      <c r="M19" s="41" t="str">
        <f>F7</f>
        <v>Arvidsjaur IF P2012-2013</v>
      </c>
      <c r="N19" s="43"/>
      <c r="O19" s="24"/>
      <c r="P19" s="24"/>
    </row>
    <row r="20" spans="1:16" ht="13.5" thickBot="1">
      <c r="A20" s="19"/>
      <c r="B20" s="20"/>
      <c r="C20" s="21" t="s">
        <v>50</v>
      </c>
      <c r="E20" s="4"/>
      <c r="F20" s="25"/>
      <c r="G20" s="25"/>
      <c r="H20" s="43" t="s">
        <v>29</v>
      </c>
      <c r="I20" s="45" t="str">
        <f>F9</f>
        <v>Öjebyns IBF P2013 L1</v>
      </c>
      <c r="J20" s="47" t="str">
        <f>F10</f>
        <v>Luleå SK P2012-2013</v>
      </c>
      <c r="K20" s="43" t="s">
        <v>29</v>
      </c>
      <c r="L20" s="41" t="str">
        <f>F7</f>
        <v>Arvidsjaur IF P2012-2013</v>
      </c>
      <c r="M20" s="45" t="str">
        <f>F9</f>
        <v>Öjebyns IBF P2013 L1</v>
      </c>
      <c r="N20" s="43"/>
      <c r="O20" s="24"/>
      <c r="P20" s="24"/>
    </row>
    <row r="21" spans="1:16" ht="14.25" thickBot="1">
      <c r="A21" s="30" t="s">
        <v>51</v>
      </c>
      <c r="B21" s="52">
        <v>1</v>
      </c>
      <c r="C21" s="32" t="s">
        <v>52</v>
      </c>
      <c r="E21" s="4"/>
      <c r="F21" s="25"/>
      <c r="G21" s="25"/>
      <c r="H21" s="43" t="s">
        <v>32</v>
      </c>
      <c r="I21" s="55" t="str">
        <f>F8</f>
        <v>IBF Argentum P12-14</v>
      </c>
      <c r="J21" s="50" t="str">
        <f>F7</f>
        <v>Arvidsjaur IF P2012-2013</v>
      </c>
      <c r="K21" s="43" t="s">
        <v>32</v>
      </c>
      <c r="L21" s="48" t="str">
        <f>F10</f>
        <v>Luleå SK P2012-2013</v>
      </c>
      <c r="M21" s="55" t="str">
        <f>F8</f>
        <v>IBF Argentum P12-14</v>
      </c>
      <c r="N21" s="43"/>
      <c r="O21" s="24"/>
      <c r="P21" s="24"/>
    </row>
    <row r="22" spans="1:16" ht="14.25" thickBot="1">
      <c r="A22" s="30" t="s">
        <v>53</v>
      </c>
      <c r="B22" s="31">
        <v>2</v>
      </c>
      <c r="C22" s="40" t="s">
        <v>54</v>
      </c>
      <c r="E22" s="4"/>
      <c r="F22" s="25"/>
      <c r="G22" s="25"/>
      <c r="H22" s="43"/>
      <c r="I22" s="29"/>
      <c r="J22" s="29"/>
      <c r="K22" s="43"/>
      <c r="L22" s="29"/>
      <c r="M22" s="29"/>
      <c r="N22" s="43"/>
      <c r="O22" s="24"/>
      <c r="P22" s="24"/>
    </row>
    <row r="23" spans="1:16" ht="14.25" thickBot="1">
      <c r="A23" s="30" t="s">
        <v>55</v>
      </c>
      <c r="B23" s="31">
        <v>3</v>
      </c>
      <c r="C23" s="40" t="s">
        <v>56</v>
      </c>
      <c r="E23" s="4"/>
      <c r="F23" s="14" t="s">
        <v>6</v>
      </c>
      <c r="G23" s="15"/>
      <c r="H23" s="16"/>
      <c r="I23" s="17"/>
      <c r="J23" s="16"/>
      <c r="K23" s="16"/>
      <c r="L23" s="16"/>
      <c r="M23" s="16"/>
      <c r="N23" s="16"/>
      <c r="O23" s="16"/>
      <c r="P23" s="18"/>
    </row>
    <row r="24" spans="1:16" ht="14.25" thickBot="1">
      <c r="A24" s="30" t="s">
        <v>57</v>
      </c>
      <c r="B24" s="31">
        <v>4</v>
      </c>
      <c r="C24" s="40" t="s">
        <v>58</v>
      </c>
      <c r="E24" s="4"/>
      <c r="F24" s="23" t="s">
        <v>25</v>
      </c>
      <c r="G24" s="24"/>
      <c r="H24" s="25"/>
      <c r="I24" s="26" t="s">
        <v>8</v>
      </c>
      <c r="J24" s="27" t="s">
        <v>9</v>
      </c>
      <c r="K24" s="25"/>
      <c r="L24" s="26" t="s">
        <v>8</v>
      </c>
      <c r="M24" s="27" t="s">
        <v>37</v>
      </c>
      <c r="N24" s="25"/>
      <c r="O24" s="28"/>
      <c r="P24" s="29"/>
    </row>
    <row r="25" spans="1:16" ht="14.25" thickBot="1">
      <c r="A25" s="30" t="s">
        <v>59</v>
      </c>
      <c r="B25" s="31">
        <v>5</v>
      </c>
      <c r="C25" s="40" t="s">
        <v>60</v>
      </c>
      <c r="E25" s="4"/>
      <c r="F25" s="34" t="s">
        <v>13</v>
      </c>
      <c r="G25" s="29"/>
      <c r="H25" s="25"/>
      <c r="I25" s="35" t="str">
        <f>F26</f>
        <v>Alviks IK P2013-2014 L1</v>
      </c>
      <c r="J25" s="36" t="s">
        <v>61</v>
      </c>
      <c r="K25" s="25"/>
      <c r="L25" s="35" t="str">
        <f>F28</f>
        <v>Bensby UFF P13-14 L1</v>
      </c>
      <c r="M25" s="36" t="s">
        <v>62</v>
      </c>
      <c r="N25" s="37"/>
      <c r="O25" s="38"/>
      <c r="P25" s="39"/>
    </row>
    <row r="26" spans="1:16">
      <c r="A26" s="19"/>
      <c r="B26" s="20"/>
      <c r="C26" s="21" t="s">
        <v>63</v>
      </c>
      <c r="E26" s="4"/>
      <c r="F26" s="41" t="s">
        <v>27</v>
      </c>
      <c r="G26" s="42"/>
      <c r="H26" s="43" t="s">
        <v>18</v>
      </c>
      <c r="I26" s="41" t="str">
        <f>F26</f>
        <v>Alviks IK P2013-2014 L1</v>
      </c>
      <c r="J26" s="44" t="str">
        <f>F27</f>
        <v>Sunderby SK P2013</v>
      </c>
      <c r="K26" s="43" t="s">
        <v>18</v>
      </c>
      <c r="L26" s="45" t="str">
        <f>F28</f>
        <v>Bensby UFF P13-14 L1</v>
      </c>
      <c r="M26" s="41" t="str">
        <f>F26</f>
        <v>Alviks IK P2013-2014 L1</v>
      </c>
      <c r="N26" s="43"/>
      <c r="O26" s="46"/>
      <c r="P26" s="24"/>
    </row>
    <row r="27" spans="1:16" ht="14.25" thickBot="1">
      <c r="A27" s="30" t="s">
        <v>64</v>
      </c>
      <c r="B27" s="31">
        <v>1</v>
      </c>
      <c r="C27" s="32" t="s">
        <v>65</v>
      </c>
      <c r="E27" s="4"/>
      <c r="F27" s="44" t="s">
        <v>30</v>
      </c>
      <c r="G27" s="29"/>
      <c r="H27" s="43" t="s">
        <v>21</v>
      </c>
      <c r="I27" s="47" t="str">
        <f>F29</f>
        <v>IBK Boden P2012-2013</v>
      </c>
      <c r="J27" s="45" t="str">
        <f>F28</f>
        <v>Bensby UFF P13-14 L1</v>
      </c>
      <c r="K27" s="43" t="s">
        <v>21</v>
      </c>
      <c r="L27" s="47" t="str">
        <f>F29</f>
        <v>IBK Boden P2012-2013</v>
      </c>
      <c r="M27" s="44" t="str">
        <f>F27</f>
        <v>Sunderby SK P2013</v>
      </c>
      <c r="N27" s="43"/>
      <c r="O27" s="24"/>
      <c r="P27" s="24"/>
    </row>
    <row r="28" spans="1:16" ht="14.25" thickBot="1">
      <c r="A28" s="30" t="s">
        <v>66</v>
      </c>
      <c r="B28" s="31">
        <v>2</v>
      </c>
      <c r="C28" s="40" t="s">
        <v>67</v>
      </c>
      <c r="E28" s="4"/>
      <c r="F28" s="45" t="s">
        <v>33</v>
      </c>
      <c r="G28" s="29"/>
      <c r="H28" s="43" t="s">
        <v>24</v>
      </c>
      <c r="I28" s="44" t="str">
        <f>F27</f>
        <v>Sunderby SK P2013</v>
      </c>
      <c r="J28" s="47" t="str">
        <f>F29</f>
        <v>IBK Boden P2012-2013</v>
      </c>
      <c r="K28" s="43" t="s">
        <v>24</v>
      </c>
      <c r="L28" s="41" t="str">
        <f>F26</f>
        <v>Alviks IK P2013-2014 L1</v>
      </c>
      <c r="M28" s="47" t="str">
        <f>F29</f>
        <v>IBK Boden P2012-2013</v>
      </c>
      <c r="N28" s="43"/>
      <c r="O28" s="24"/>
      <c r="P28" s="24"/>
    </row>
    <row r="29" spans="1:16" ht="14.25" thickBot="1">
      <c r="A29" s="30" t="s">
        <v>68</v>
      </c>
      <c r="B29" s="31">
        <v>3</v>
      </c>
      <c r="C29" s="40" t="s">
        <v>69</v>
      </c>
      <c r="E29" s="4"/>
      <c r="F29" s="48" t="s">
        <v>35</v>
      </c>
      <c r="G29" s="29"/>
      <c r="H29" s="43" t="s">
        <v>26</v>
      </c>
      <c r="I29" s="41" t="str">
        <f>F26</f>
        <v>Alviks IK P2013-2014 L1</v>
      </c>
      <c r="J29" s="45" t="str">
        <f>F28</f>
        <v>Bensby UFF P13-14 L1</v>
      </c>
      <c r="K29" s="43" t="s">
        <v>26</v>
      </c>
      <c r="L29" s="45" t="str">
        <f>F28</f>
        <v>Bensby UFF P13-14 L1</v>
      </c>
      <c r="M29" s="44" t="str">
        <f>F27</f>
        <v>Sunderby SK P2013</v>
      </c>
      <c r="N29" s="43"/>
      <c r="O29" s="46"/>
      <c r="P29" s="24"/>
    </row>
    <row r="30" spans="1:16" ht="14.25" thickBot="1">
      <c r="A30" s="30" t="s">
        <v>70</v>
      </c>
      <c r="B30" s="31">
        <v>4</v>
      </c>
      <c r="C30" s="40" t="s">
        <v>71</v>
      </c>
      <c r="E30" s="4"/>
      <c r="F30" s="16"/>
      <c r="G30" s="29"/>
      <c r="H30" s="43" t="s">
        <v>29</v>
      </c>
      <c r="I30" s="45" t="str">
        <f>F28</f>
        <v>Bensby UFF P13-14 L1</v>
      </c>
      <c r="J30" s="44" t="str">
        <f>F27</f>
        <v>Sunderby SK P2013</v>
      </c>
      <c r="K30" s="43" t="s">
        <v>29</v>
      </c>
      <c r="L30" s="44" t="str">
        <f>F27</f>
        <v>Sunderby SK P2013</v>
      </c>
      <c r="M30" s="41" t="str">
        <f>F26</f>
        <v>Alviks IK P2013-2014 L1</v>
      </c>
      <c r="N30" s="43"/>
      <c r="O30" s="24"/>
      <c r="P30" s="24"/>
    </row>
    <row r="31" spans="1:16" ht="14.25" thickBot="1">
      <c r="A31" s="30" t="s">
        <v>72</v>
      </c>
      <c r="B31" s="31">
        <v>5</v>
      </c>
      <c r="C31" s="40" t="s">
        <v>73</v>
      </c>
      <c r="E31" s="4"/>
      <c r="F31" s="25"/>
      <c r="G31" s="25"/>
      <c r="H31" s="43" t="s">
        <v>32</v>
      </c>
      <c r="I31" s="50" t="str">
        <f>F26</f>
        <v>Alviks IK P2013-2014 L1</v>
      </c>
      <c r="J31" s="48" t="str">
        <f>F29</f>
        <v>IBK Boden P2012-2013</v>
      </c>
      <c r="K31" s="43" t="s">
        <v>32</v>
      </c>
      <c r="L31" s="51" t="str">
        <f>F28</f>
        <v>Bensby UFF P13-14 L1</v>
      </c>
      <c r="M31" s="48" t="str">
        <f>F29</f>
        <v>IBK Boden P2012-2013</v>
      </c>
      <c r="N31" s="43"/>
      <c r="O31" s="46"/>
      <c r="P31" s="24"/>
    </row>
    <row r="32" spans="1:16" ht="13.5" thickBot="1">
      <c r="A32" s="56"/>
      <c r="B32" s="57"/>
      <c r="C32" s="21" t="s">
        <v>74</v>
      </c>
      <c r="E32" s="4"/>
      <c r="F32" s="25"/>
      <c r="G32" s="25"/>
      <c r="H32" s="25"/>
      <c r="I32" s="25"/>
      <c r="J32" s="25"/>
      <c r="K32" s="25"/>
      <c r="L32" s="25"/>
      <c r="M32" s="25"/>
      <c r="N32" s="25"/>
      <c r="O32" s="53"/>
      <c r="P32" s="53"/>
    </row>
    <row r="33" spans="1:16" ht="14.25" thickBot="1">
      <c r="A33" s="30" t="s">
        <v>75</v>
      </c>
      <c r="B33" s="52">
        <v>1</v>
      </c>
      <c r="C33" s="32" t="s">
        <v>76</v>
      </c>
      <c r="E33" s="4"/>
      <c r="F33" s="25"/>
      <c r="G33" s="25"/>
      <c r="H33" s="25"/>
      <c r="I33" s="26" t="s">
        <v>8</v>
      </c>
      <c r="J33" s="27" t="s">
        <v>10</v>
      </c>
      <c r="K33" s="25"/>
      <c r="L33" s="26" t="s">
        <v>8</v>
      </c>
      <c r="M33" s="27" t="s">
        <v>38</v>
      </c>
      <c r="N33" s="25"/>
      <c r="O33" s="28"/>
      <c r="P33" s="43"/>
    </row>
    <row r="34" spans="1:16" ht="14.25" thickBot="1">
      <c r="A34" s="30" t="s">
        <v>77</v>
      </c>
      <c r="B34" s="52">
        <v>2</v>
      </c>
      <c r="C34" s="40" t="s">
        <v>78</v>
      </c>
      <c r="E34" s="4"/>
      <c r="F34" s="25"/>
      <c r="G34" s="25"/>
      <c r="H34" s="25"/>
      <c r="I34" s="35" t="str">
        <f>F27</f>
        <v>Sunderby SK P2013</v>
      </c>
      <c r="J34" s="36" t="s">
        <v>79</v>
      </c>
      <c r="K34" s="25"/>
      <c r="L34" s="35" t="str">
        <f>F29</f>
        <v>IBK Boden P2012-2013</v>
      </c>
      <c r="M34" s="36" t="s">
        <v>80</v>
      </c>
      <c r="N34" s="25"/>
      <c r="O34" s="38"/>
      <c r="P34" s="39"/>
    </row>
    <row r="35" spans="1:16" ht="14.25" thickBot="1">
      <c r="A35" s="30" t="s">
        <v>81</v>
      </c>
      <c r="B35" s="52">
        <v>3</v>
      </c>
      <c r="C35" s="40" t="s">
        <v>82</v>
      </c>
      <c r="E35" s="4"/>
      <c r="F35" s="25"/>
      <c r="G35" s="25"/>
      <c r="H35" s="43" t="s">
        <v>18</v>
      </c>
      <c r="I35" s="44" t="str">
        <f>F27</f>
        <v>Sunderby SK P2013</v>
      </c>
      <c r="J35" s="47" t="str">
        <f>F29</f>
        <v>IBK Boden P2012-2013</v>
      </c>
      <c r="K35" s="43" t="s">
        <v>18</v>
      </c>
      <c r="L35" s="47" t="str">
        <f>F29</f>
        <v>IBK Boden P2012-2013</v>
      </c>
      <c r="M35" s="45" t="str">
        <f>F28</f>
        <v>Bensby UFF P13-14 L1</v>
      </c>
      <c r="N35" s="43"/>
      <c r="O35" s="24"/>
      <c r="P35" s="24"/>
    </row>
    <row r="36" spans="1:16" ht="14.25" thickBot="1">
      <c r="A36" s="30" t="s">
        <v>83</v>
      </c>
      <c r="B36" s="52">
        <v>4</v>
      </c>
      <c r="C36" s="40" t="s">
        <v>84</v>
      </c>
      <c r="E36" s="4"/>
      <c r="F36" s="25"/>
      <c r="G36" s="25"/>
      <c r="H36" s="43" t="s">
        <v>21</v>
      </c>
      <c r="I36" s="41" t="str">
        <f>F26</f>
        <v>Alviks IK P2013-2014 L1</v>
      </c>
      <c r="J36" s="45" t="str">
        <f>F28</f>
        <v>Bensby UFF P13-14 L1</v>
      </c>
      <c r="K36" s="43" t="s">
        <v>21</v>
      </c>
      <c r="L36" s="44" t="str">
        <f>F27</f>
        <v>Sunderby SK P2013</v>
      </c>
      <c r="M36" s="41" t="str">
        <f>F26</f>
        <v>Alviks IK P2013-2014 L1</v>
      </c>
      <c r="N36" s="43"/>
      <c r="O36" s="24"/>
      <c r="P36" s="24"/>
    </row>
    <row r="37" spans="1:16" ht="14.25" thickBot="1">
      <c r="A37" s="30" t="s">
        <v>85</v>
      </c>
      <c r="B37" s="31">
        <v>5</v>
      </c>
      <c r="C37" s="40" t="s">
        <v>86</v>
      </c>
      <c r="E37" s="3"/>
      <c r="F37" s="25"/>
      <c r="G37" s="25"/>
      <c r="H37" s="43" t="s">
        <v>24</v>
      </c>
      <c r="I37" s="47" t="str">
        <f>F29</f>
        <v>IBK Boden P2012-2013</v>
      </c>
      <c r="J37" s="41" t="str">
        <f>F26</f>
        <v>Alviks IK P2013-2014 L1</v>
      </c>
      <c r="K37" s="43" t="s">
        <v>24</v>
      </c>
      <c r="L37" s="45" t="str">
        <f>F28</f>
        <v>Bensby UFF P13-14 L1</v>
      </c>
      <c r="M37" s="44" t="str">
        <f>F27</f>
        <v>Sunderby SK P2013</v>
      </c>
      <c r="N37" s="43"/>
      <c r="O37" s="24"/>
      <c r="P37" s="24"/>
    </row>
    <row r="38" spans="1:16" ht="14.25" thickTop="1" thickBot="1">
      <c r="A38" s="58"/>
      <c r="B38" s="59"/>
      <c r="C38" s="21" t="s">
        <v>87</v>
      </c>
      <c r="E38" s="37"/>
      <c r="F38" s="25"/>
      <c r="G38" s="25"/>
      <c r="H38" s="43" t="s">
        <v>26</v>
      </c>
      <c r="I38" s="44" t="str">
        <f>F27</f>
        <v>Sunderby SK P2013</v>
      </c>
      <c r="J38" s="45" t="str">
        <f>F28</f>
        <v>Bensby UFF P13-14 L1</v>
      </c>
      <c r="K38" s="43" t="s">
        <v>26</v>
      </c>
      <c r="L38" s="47" t="str">
        <f>F29</f>
        <v>IBK Boden P2012-2013</v>
      </c>
      <c r="M38" s="41" t="str">
        <f>F26</f>
        <v>Alviks IK P2013-2014 L1</v>
      </c>
      <c r="N38" s="43"/>
      <c r="O38" s="24"/>
      <c r="P38" s="24"/>
    </row>
    <row r="39" spans="1:16" ht="14.25" thickBot="1">
      <c r="A39" s="60" t="s">
        <v>88</v>
      </c>
      <c r="B39" s="52">
        <v>1</v>
      </c>
      <c r="C39" s="32" t="s">
        <v>89</v>
      </c>
      <c r="E39" s="37"/>
      <c r="F39" s="25"/>
      <c r="G39" s="25"/>
      <c r="H39" s="43" t="s">
        <v>29</v>
      </c>
      <c r="I39" s="45" t="str">
        <f>F28</f>
        <v>Bensby UFF P13-14 L1</v>
      </c>
      <c r="J39" s="47" t="str">
        <f>F29</f>
        <v>IBK Boden P2012-2013</v>
      </c>
      <c r="K39" s="43" t="s">
        <v>29</v>
      </c>
      <c r="L39" s="41" t="str">
        <f>F26</f>
        <v>Alviks IK P2013-2014 L1</v>
      </c>
      <c r="M39" s="45" t="str">
        <f>F28</f>
        <v>Bensby UFF P13-14 L1</v>
      </c>
      <c r="N39" s="43"/>
      <c r="O39" s="24"/>
      <c r="P39" s="24"/>
    </row>
    <row r="40" spans="1:16" ht="14.25" thickBot="1">
      <c r="A40" s="60" t="s">
        <v>90</v>
      </c>
      <c r="B40" s="52">
        <v>2</v>
      </c>
      <c r="C40" s="40" t="s">
        <v>91</v>
      </c>
      <c r="E40" s="37"/>
      <c r="F40" s="25"/>
      <c r="G40" s="25"/>
      <c r="H40" s="43" t="s">
        <v>32</v>
      </c>
      <c r="I40" s="55" t="str">
        <f>F27</f>
        <v>Sunderby SK P2013</v>
      </c>
      <c r="J40" s="50" t="str">
        <f>F26</f>
        <v>Alviks IK P2013-2014 L1</v>
      </c>
      <c r="K40" s="43" t="s">
        <v>32</v>
      </c>
      <c r="L40" s="48" t="str">
        <f>F29</f>
        <v>IBK Boden P2012-2013</v>
      </c>
      <c r="M40" s="55" t="str">
        <f>F27</f>
        <v>Sunderby SK P2013</v>
      </c>
      <c r="N40" s="43"/>
      <c r="O40" s="24"/>
      <c r="P40" s="24"/>
    </row>
    <row r="41" spans="1:16" ht="14.25" thickBot="1">
      <c r="A41" s="60" t="s">
        <v>92</v>
      </c>
      <c r="B41" s="52">
        <v>3</v>
      </c>
      <c r="C41" s="40" t="s">
        <v>93</v>
      </c>
      <c r="E41" s="37"/>
      <c r="F41" s="25"/>
      <c r="G41" s="25"/>
      <c r="H41" s="43"/>
      <c r="I41" s="29"/>
      <c r="J41" s="29"/>
      <c r="K41" s="43"/>
      <c r="L41" s="29"/>
      <c r="M41" s="29"/>
      <c r="N41" s="43"/>
      <c r="O41" s="24"/>
      <c r="P41" s="24"/>
    </row>
    <row r="42" spans="1:16" ht="15" thickTop="1" thickBot="1">
      <c r="A42" s="60" t="s">
        <v>94</v>
      </c>
      <c r="B42" s="52">
        <v>4</v>
      </c>
      <c r="C42" s="40" t="s">
        <v>95</v>
      </c>
      <c r="E42" s="61"/>
      <c r="F42" s="14" t="s">
        <v>6</v>
      </c>
      <c r="G42" s="15"/>
      <c r="H42" s="16"/>
      <c r="I42" s="17"/>
      <c r="J42" s="16"/>
      <c r="K42" s="16"/>
      <c r="L42" s="16"/>
      <c r="M42" s="16"/>
      <c r="N42" s="62"/>
      <c r="O42" s="62"/>
      <c r="P42" s="62"/>
    </row>
    <row r="43" spans="1:16" ht="14.25" thickBot="1">
      <c r="A43" s="60" t="s">
        <v>96</v>
      </c>
      <c r="B43" s="52">
        <v>5</v>
      </c>
      <c r="C43" s="40" t="s">
        <v>97</v>
      </c>
      <c r="E43" s="61"/>
      <c r="F43" s="23" t="s">
        <v>39</v>
      </c>
      <c r="G43" s="24"/>
      <c r="H43" s="25"/>
      <c r="I43" s="26" t="s">
        <v>8</v>
      </c>
      <c r="J43" s="27" t="s">
        <v>9</v>
      </c>
      <c r="K43" s="25"/>
      <c r="L43" s="26" t="s">
        <v>8</v>
      </c>
      <c r="M43" s="27" t="s">
        <v>37</v>
      </c>
    </row>
    <row r="44" spans="1:16" ht="14.25" thickBot="1">
      <c r="A44" s="60" t="s">
        <v>98</v>
      </c>
      <c r="B44" s="52">
        <v>6</v>
      </c>
      <c r="C44" s="40" t="s">
        <v>99</v>
      </c>
      <c r="E44" s="61"/>
      <c r="F44" s="34" t="s">
        <v>13</v>
      </c>
      <c r="G44" s="29"/>
      <c r="H44" s="25"/>
      <c r="I44" s="35" t="str">
        <f>F45</f>
        <v>Alviks IK P2013-2014 L2</v>
      </c>
      <c r="J44" s="36" t="s">
        <v>100</v>
      </c>
      <c r="K44" s="25"/>
      <c r="L44" s="35" t="str">
        <f>F47</f>
        <v>Öjebyns IBF P2013 L2</v>
      </c>
      <c r="M44" s="36" t="s">
        <v>101</v>
      </c>
    </row>
    <row r="45" spans="1:16" ht="13.5" thickTop="1">
      <c r="A45" s="58"/>
      <c r="B45" s="59"/>
      <c r="C45" s="21" t="s">
        <v>102</v>
      </c>
      <c r="E45" s="61"/>
      <c r="F45" s="41" t="s">
        <v>42</v>
      </c>
      <c r="G45" s="42"/>
      <c r="H45" s="43" t="s">
        <v>18</v>
      </c>
      <c r="I45" s="41" t="str">
        <f>F45</f>
        <v>Alviks IK P2013-2014 L2</v>
      </c>
      <c r="J45" s="44" t="str">
        <f>F46</f>
        <v>Team Kalix IBK P2013</v>
      </c>
      <c r="K45" s="43" t="s">
        <v>18</v>
      </c>
      <c r="L45" s="45" t="str">
        <f>F47</f>
        <v>Öjebyns IBF P2013 L2</v>
      </c>
      <c r="M45" s="41" t="str">
        <f>F45</f>
        <v>Alviks IK P2013-2014 L2</v>
      </c>
    </row>
    <row r="46" spans="1:16" ht="14.25" thickBot="1">
      <c r="A46" s="30" t="s">
        <v>103</v>
      </c>
      <c r="B46" s="63">
        <v>1</v>
      </c>
      <c r="C46" s="40" t="s">
        <v>104</v>
      </c>
      <c r="E46" s="61"/>
      <c r="F46" s="44" t="s">
        <v>44</v>
      </c>
      <c r="G46" s="29"/>
      <c r="H46" s="43" t="s">
        <v>21</v>
      </c>
      <c r="I46" s="47" t="str">
        <f>F48</f>
        <v>IBK Luleå P2014</v>
      </c>
      <c r="J46" s="45" t="str">
        <f>F47</f>
        <v>Öjebyns IBF P2013 L2</v>
      </c>
      <c r="K46" s="43" t="s">
        <v>21</v>
      </c>
      <c r="L46" s="47" t="str">
        <f>F48</f>
        <v>IBK Luleå P2014</v>
      </c>
      <c r="M46" s="44" t="str">
        <f>F46</f>
        <v>Team Kalix IBK P2013</v>
      </c>
    </row>
    <row r="47" spans="1:16" ht="14.25" thickBot="1">
      <c r="A47" s="30" t="s">
        <v>105</v>
      </c>
      <c r="B47" s="63">
        <v>2</v>
      </c>
      <c r="C47" s="40" t="s">
        <v>106</v>
      </c>
      <c r="E47" s="37"/>
      <c r="F47" s="45" t="s">
        <v>46</v>
      </c>
      <c r="G47" s="29"/>
      <c r="H47" s="43" t="s">
        <v>24</v>
      </c>
      <c r="I47" s="44" t="str">
        <f>F46</f>
        <v>Team Kalix IBK P2013</v>
      </c>
      <c r="J47" s="47" t="str">
        <f>F48</f>
        <v>IBK Luleå P2014</v>
      </c>
      <c r="K47" s="43" t="s">
        <v>24</v>
      </c>
      <c r="L47" s="41" t="str">
        <f>F45</f>
        <v>Alviks IK P2013-2014 L2</v>
      </c>
      <c r="M47" s="47" t="str">
        <f>F48</f>
        <v>IBK Luleå P2014</v>
      </c>
    </row>
    <row r="48" spans="1:16" ht="14.25" thickBot="1">
      <c r="A48" s="30" t="s">
        <v>107</v>
      </c>
      <c r="B48" s="63">
        <v>3</v>
      </c>
      <c r="C48" s="40" t="s">
        <v>108</v>
      </c>
      <c r="E48" s="37"/>
      <c r="F48" s="48" t="s">
        <v>48</v>
      </c>
      <c r="G48" s="29"/>
      <c r="H48" s="43" t="s">
        <v>26</v>
      </c>
      <c r="I48" s="41" t="str">
        <f>F45</f>
        <v>Alviks IK P2013-2014 L2</v>
      </c>
      <c r="J48" s="45" t="str">
        <f>F47</f>
        <v>Öjebyns IBF P2013 L2</v>
      </c>
      <c r="K48" s="43" t="s">
        <v>26</v>
      </c>
      <c r="L48" s="45" t="str">
        <f>F47</f>
        <v>Öjebyns IBF P2013 L2</v>
      </c>
      <c r="M48" s="44" t="str">
        <f>F46</f>
        <v>Team Kalix IBK P2013</v>
      </c>
    </row>
    <row r="49" spans="1:16" ht="14.25" thickBot="1">
      <c r="A49" s="30" t="s">
        <v>109</v>
      </c>
      <c r="B49" s="63">
        <v>4</v>
      </c>
      <c r="C49" s="40" t="s">
        <v>110</v>
      </c>
      <c r="E49" s="37"/>
      <c r="F49" s="16"/>
      <c r="G49" s="29"/>
      <c r="H49" s="43" t="s">
        <v>29</v>
      </c>
      <c r="I49" s="45" t="str">
        <f>F47</f>
        <v>Öjebyns IBF P2013 L2</v>
      </c>
      <c r="J49" s="44" t="str">
        <f>F46</f>
        <v>Team Kalix IBK P2013</v>
      </c>
      <c r="K49" s="43" t="s">
        <v>29</v>
      </c>
      <c r="L49" s="44" t="str">
        <f>F46</f>
        <v>Team Kalix IBK P2013</v>
      </c>
      <c r="M49" s="41" t="str">
        <f>F45</f>
        <v>Alviks IK P2013-2014 L2</v>
      </c>
    </row>
    <row r="50" spans="1:16" ht="14.25" thickBot="1">
      <c r="A50" s="30" t="s">
        <v>111</v>
      </c>
      <c r="B50" s="63">
        <v>5</v>
      </c>
      <c r="C50" s="40" t="s">
        <v>112</v>
      </c>
      <c r="E50" s="37"/>
      <c r="F50" s="25"/>
      <c r="G50" s="25"/>
      <c r="H50" s="43" t="s">
        <v>32</v>
      </c>
      <c r="I50" s="50" t="str">
        <f>F45</f>
        <v>Alviks IK P2013-2014 L2</v>
      </c>
      <c r="J50" s="48" t="str">
        <f>F48</f>
        <v>IBK Luleå P2014</v>
      </c>
      <c r="K50" s="43" t="s">
        <v>32</v>
      </c>
      <c r="L50" s="51" t="str">
        <f>F47</f>
        <v>Öjebyns IBF P2013 L2</v>
      </c>
      <c r="M50" s="48" t="str">
        <f>F48</f>
        <v>IBK Luleå P2014</v>
      </c>
    </row>
    <row r="51" spans="1:16" ht="14.25" thickBot="1">
      <c r="A51" s="30" t="s">
        <v>113</v>
      </c>
      <c r="B51" s="63">
        <v>6</v>
      </c>
      <c r="C51" s="40" t="s">
        <v>114</v>
      </c>
      <c r="E51" s="37"/>
      <c r="F51" s="25"/>
      <c r="G51" s="25"/>
      <c r="H51" s="25"/>
      <c r="I51" s="25"/>
      <c r="J51" s="25"/>
      <c r="K51" s="25"/>
      <c r="L51" s="25"/>
      <c r="M51" s="25"/>
      <c r="N51" s="29"/>
      <c r="O51" s="29"/>
      <c r="P51" s="29"/>
    </row>
    <row r="52" spans="1:16" ht="13.5" thickBot="1">
      <c r="A52" s="64"/>
      <c r="B52" s="20"/>
      <c r="C52" s="21"/>
      <c r="E52" s="37"/>
      <c r="F52" s="25"/>
      <c r="G52" s="25"/>
      <c r="H52" s="25"/>
      <c r="I52" s="26" t="s">
        <v>8</v>
      </c>
      <c r="J52" s="27" t="s">
        <v>10</v>
      </c>
      <c r="K52" s="25"/>
      <c r="L52" s="26" t="s">
        <v>8</v>
      </c>
      <c r="M52" s="27" t="s">
        <v>38</v>
      </c>
      <c r="N52" s="29"/>
    </row>
    <row r="53" spans="1:16" ht="13.5" thickBot="1">
      <c r="A53" s="3"/>
      <c r="B53" s="65"/>
      <c r="C53" s="66"/>
      <c r="E53" s="37"/>
      <c r="F53" s="25"/>
      <c r="G53" s="25"/>
      <c r="H53" s="25"/>
      <c r="I53" s="35" t="str">
        <f>F46</f>
        <v>Team Kalix IBK P2013</v>
      </c>
      <c r="J53" s="36" t="s">
        <v>115</v>
      </c>
      <c r="K53" s="25"/>
      <c r="L53" s="35" t="str">
        <f>F48</f>
        <v>IBK Luleå P2014</v>
      </c>
      <c r="M53" s="36" t="s">
        <v>116</v>
      </c>
      <c r="N53" s="29"/>
    </row>
    <row r="54" spans="1:16" ht="16.5" thickBot="1">
      <c r="A54" s="67" t="s">
        <v>117</v>
      </c>
      <c r="B54" s="65"/>
      <c r="C54" s="66"/>
      <c r="E54" s="37"/>
      <c r="F54" s="25"/>
      <c r="G54" s="25"/>
      <c r="H54" s="43" t="s">
        <v>18</v>
      </c>
      <c r="I54" s="44" t="str">
        <f>F46</f>
        <v>Team Kalix IBK P2013</v>
      </c>
      <c r="J54" s="47" t="str">
        <f>F48</f>
        <v>IBK Luleå P2014</v>
      </c>
      <c r="K54" s="43" t="s">
        <v>18</v>
      </c>
      <c r="L54" s="47" t="str">
        <f>F48</f>
        <v>IBK Luleå P2014</v>
      </c>
      <c r="M54" s="45" t="str">
        <f>F47</f>
        <v>Öjebyns IBF P2013 L2</v>
      </c>
      <c r="N54" s="29"/>
    </row>
    <row r="55" spans="1:16" ht="16.5" thickBot="1">
      <c r="A55" s="68" t="s">
        <v>118</v>
      </c>
      <c r="B55" s="65"/>
      <c r="E55" s="37"/>
      <c r="F55" s="25"/>
      <c r="G55" s="25"/>
      <c r="H55" s="43" t="s">
        <v>21</v>
      </c>
      <c r="I55" s="41" t="str">
        <f>F45</f>
        <v>Alviks IK P2013-2014 L2</v>
      </c>
      <c r="J55" s="45" t="str">
        <f>F47</f>
        <v>Öjebyns IBF P2013 L2</v>
      </c>
      <c r="K55" s="43" t="s">
        <v>21</v>
      </c>
      <c r="L55" s="44" t="str">
        <f>F46</f>
        <v>Team Kalix IBK P2013</v>
      </c>
      <c r="M55" s="41" t="str">
        <f>F45</f>
        <v>Alviks IK P2013-2014 L2</v>
      </c>
      <c r="N55" s="29"/>
    </row>
    <row r="56" spans="1:16" ht="16.5" thickBot="1">
      <c r="A56" s="68" t="s">
        <v>119</v>
      </c>
      <c r="B56" s="65"/>
      <c r="C56" s="66"/>
      <c r="E56" s="37"/>
      <c r="F56" s="25"/>
      <c r="G56" s="25"/>
      <c r="H56" s="43" t="s">
        <v>24</v>
      </c>
      <c r="I56" s="47" t="str">
        <f>F48</f>
        <v>IBK Luleå P2014</v>
      </c>
      <c r="J56" s="41" t="str">
        <f>F45</f>
        <v>Alviks IK P2013-2014 L2</v>
      </c>
      <c r="K56" s="43" t="s">
        <v>24</v>
      </c>
      <c r="L56" s="45" t="str">
        <f>F47</f>
        <v>Öjebyns IBF P2013 L2</v>
      </c>
      <c r="M56" s="44" t="str">
        <f>F46</f>
        <v>Team Kalix IBK P2013</v>
      </c>
      <c r="N56" s="29"/>
    </row>
    <row r="57" spans="1:16" ht="16.5" thickBot="1">
      <c r="A57" s="68" t="s">
        <v>120</v>
      </c>
      <c r="B57" s="65"/>
      <c r="C57" s="65"/>
      <c r="E57" s="37"/>
      <c r="F57" s="25"/>
      <c r="G57" s="25"/>
      <c r="H57" s="43" t="s">
        <v>26</v>
      </c>
      <c r="I57" s="44" t="str">
        <f>F46</f>
        <v>Team Kalix IBK P2013</v>
      </c>
      <c r="J57" s="45" t="str">
        <f>F47</f>
        <v>Öjebyns IBF P2013 L2</v>
      </c>
      <c r="K57" s="43" t="s">
        <v>26</v>
      </c>
      <c r="L57" s="47" t="str">
        <f>F48</f>
        <v>IBK Luleå P2014</v>
      </c>
      <c r="M57" s="41" t="str">
        <f>F45</f>
        <v>Alviks IK P2013-2014 L2</v>
      </c>
      <c r="N57" s="29"/>
    </row>
    <row r="58" spans="1:16" ht="16.5" thickBot="1">
      <c r="A58" s="68" t="s">
        <v>121</v>
      </c>
      <c r="B58" s="65"/>
      <c r="C58" s="66"/>
      <c r="E58" s="37"/>
      <c r="F58" s="25"/>
      <c r="G58" s="25"/>
      <c r="H58" s="43" t="s">
        <v>29</v>
      </c>
      <c r="I58" s="45" t="str">
        <f>F47</f>
        <v>Öjebyns IBF P2013 L2</v>
      </c>
      <c r="J58" s="47" t="str">
        <f>F48</f>
        <v>IBK Luleå P2014</v>
      </c>
      <c r="K58" s="43" t="s">
        <v>29</v>
      </c>
      <c r="L58" s="41" t="str">
        <f>F45</f>
        <v>Alviks IK P2013-2014 L2</v>
      </c>
      <c r="M58" s="45" t="str">
        <f>F47</f>
        <v>Öjebyns IBF P2013 L2</v>
      </c>
      <c r="N58" s="29"/>
    </row>
    <row r="59" spans="1:16" ht="16.5" thickBot="1">
      <c r="A59" s="68" t="s">
        <v>122</v>
      </c>
      <c r="B59" s="65"/>
      <c r="C59" s="65"/>
      <c r="E59" s="37"/>
      <c r="F59" s="25"/>
      <c r="G59" s="25"/>
      <c r="H59" s="43" t="s">
        <v>32</v>
      </c>
      <c r="I59" s="55" t="str">
        <f>F46</f>
        <v>Team Kalix IBK P2013</v>
      </c>
      <c r="J59" s="50" t="str">
        <f>F45</f>
        <v>Alviks IK P2013-2014 L2</v>
      </c>
      <c r="K59" s="43" t="s">
        <v>32</v>
      </c>
      <c r="L59" s="48" t="str">
        <f>F48</f>
        <v>IBK Luleå P2014</v>
      </c>
      <c r="M59" s="55" t="str">
        <f>F46</f>
        <v>Team Kalix IBK P2013</v>
      </c>
      <c r="N59" s="29"/>
    </row>
    <row r="60" spans="1:16" ht="16.5" thickBot="1">
      <c r="A60" s="68" t="s">
        <v>123</v>
      </c>
      <c r="E60" s="37"/>
      <c r="F60" s="69"/>
      <c r="G60" s="70"/>
      <c r="H60" s="71"/>
      <c r="I60" s="72"/>
      <c r="J60" s="70"/>
      <c r="K60" s="70"/>
      <c r="L60" s="9"/>
      <c r="M60" s="70"/>
      <c r="N60" s="71"/>
      <c r="O60" s="71"/>
      <c r="P60" s="71"/>
    </row>
    <row r="61" spans="1:16" ht="14.25" thickTop="1" thickBot="1">
      <c r="E61" s="73"/>
      <c r="F61" s="74" t="s">
        <v>124</v>
      </c>
      <c r="G61" s="75"/>
      <c r="H61" s="62"/>
      <c r="I61" s="76"/>
      <c r="J61" s="62"/>
      <c r="K61" s="62"/>
      <c r="L61" s="77"/>
      <c r="M61" s="62"/>
      <c r="N61" s="62"/>
      <c r="O61" s="62"/>
      <c r="P61" s="62"/>
    </row>
    <row r="62" spans="1:16" ht="13.5" thickBot="1">
      <c r="E62" s="73"/>
      <c r="F62" s="78" t="s">
        <v>50</v>
      </c>
      <c r="G62" s="29"/>
      <c r="H62" s="79"/>
      <c r="I62" s="26" t="s">
        <v>8</v>
      </c>
      <c r="J62" s="27" t="s">
        <v>9</v>
      </c>
      <c r="K62" s="79"/>
      <c r="L62" s="26" t="s">
        <v>8</v>
      </c>
      <c r="M62" s="80" t="s">
        <v>10</v>
      </c>
      <c r="N62" s="37"/>
      <c r="O62" s="26" t="s">
        <v>8</v>
      </c>
      <c r="P62" s="80" t="s">
        <v>37</v>
      </c>
    </row>
    <row r="63" spans="1:16" ht="13.5" thickBot="1">
      <c r="E63" s="73"/>
      <c r="F63" s="81" t="s">
        <v>13</v>
      </c>
      <c r="G63" s="42"/>
      <c r="H63" s="37"/>
      <c r="I63" s="82" t="str">
        <f>F65</f>
        <v>Wibax IBF Piteå P2014 L1</v>
      </c>
      <c r="J63" s="36" t="s">
        <v>125</v>
      </c>
      <c r="K63" s="25"/>
      <c r="L63" s="82" t="str">
        <f>F64</f>
        <v>Öjebyns IBF P2014 L1</v>
      </c>
      <c r="M63" s="36" t="s">
        <v>126</v>
      </c>
      <c r="N63" s="25"/>
      <c r="O63" s="82" t="str">
        <f>F66</f>
        <v>Notvikens IK P2014</v>
      </c>
      <c r="P63" s="36" t="s">
        <v>127</v>
      </c>
    </row>
    <row r="64" spans="1:16">
      <c r="E64" s="73"/>
      <c r="F64" s="83" t="s">
        <v>53</v>
      </c>
      <c r="G64" s="29"/>
      <c r="H64" s="43" t="s">
        <v>18</v>
      </c>
      <c r="I64" s="84" t="str">
        <f>F65</f>
        <v>Wibax IBF Piteå P2014 L1</v>
      </c>
      <c r="J64" s="85" t="str">
        <f>F66</f>
        <v>Notvikens IK P2014</v>
      </c>
      <c r="K64" s="43" t="s">
        <v>18</v>
      </c>
      <c r="L64" s="86" t="str">
        <f>F64</f>
        <v>Öjebyns IBF P2014 L1</v>
      </c>
      <c r="M64" s="87" t="str">
        <f>F68</f>
        <v>Sunderby SK P2014</v>
      </c>
      <c r="N64" s="43" t="s">
        <v>18</v>
      </c>
      <c r="O64" s="88" t="str">
        <f>F66</f>
        <v>Notvikens IK P2014</v>
      </c>
      <c r="P64" s="89" t="str">
        <f>F68</f>
        <v>Sunderby SK P2014</v>
      </c>
    </row>
    <row r="65" spans="5:16" ht="13.5" thickBot="1">
      <c r="E65" s="73"/>
      <c r="F65" s="90" t="s">
        <v>51</v>
      </c>
      <c r="G65" s="29"/>
      <c r="H65" s="43" t="s">
        <v>21</v>
      </c>
      <c r="I65" s="91" t="str">
        <f>F67</f>
        <v>Bensby UFF P13-14 L2</v>
      </c>
      <c r="J65" s="92" t="str">
        <f>F64</f>
        <v>Öjebyns IBF P2014 L1</v>
      </c>
      <c r="K65" s="43" t="s">
        <v>18</v>
      </c>
      <c r="L65" s="47" t="str">
        <f>F67</f>
        <v>Bensby UFF P13-14 L2</v>
      </c>
      <c r="M65" s="85" t="str">
        <f>F66</f>
        <v>Notvikens IK P2014</v>
      </c>
      <c r="N65" s="43" t="s">
        <v>21</v>
      </c>
      <c r="O65" s="93" t="str">
        <f>F64</f>
        <v>Öjebyns IBF P2014 L1</v>
      </c>
      <c r="P65" s="94" t="str">
        <f>F65</f>
        <v>Wibax IBF Piteå P2014 L1</v>
      </c>
    </row>
    <row r="66" spans="5:16" ht="13.5" thickBot="1">
      <c r="E66" s="37"/>
      <c r="F66" s="95" t="s">
        <v>55</v>
      </c>
      <c r="G66" s="29"/>
      <c r="H66" s="43" t="s">
        <v>24</v>
      </c>
      <c r="I66" s="51" t="str">
        <f>F66</f>
        <v>Notvikens IK P2014</v>
      </c>
      <c r="J66" s="96" t="str">
        <f>F67</f>
        <v>Bensby UFF P13-14 L2</v>
      </c>
      <c r="K66" s="43" t="s">
        <v>21</v>
      </c>
      <c r="L66" s="97" t="str">
        <f>F68</f>
        <v>Sunderby SK P2014</v>
      </c>
      <c r="M66" s="47" t="str">
        <f>F67</f>
        <v>Bensby UFF P13-14 L2</v>
      </c>
      <c r="N66" s="43" t="s">
        <v>24</v>
      </c>
      <c r="O66" s="89" t="str">
        <f>F68</f>
        <v>Sunderby SK P2014</v>
      </c>
      <c r="P66" s="98" t="str">
        <f>F64</f>
        <v>Öjebyns IBF P2014 L1</v>
      </c>
    </row>
    <row r="67" spans="5:16" ht="13.5" thickBot="1">
      <c r="E67" s="37"/>
      <c r="F67" s="99" t="s">
        <v>59</v>
      </c>
      <c r="G67" s="29"/>
      <c r="H67" s="43" t="s">
        <v>26</v>
      </c>
      <c r="I67" s="100" t="str">
        <f>F65</f>
        <v>Wibax IBF Piteå P2014 L1</v>
      </c>
      <c r="J67" s="98" t="str">
        <f>F64</f>
        <v>Öjebyns IBF P2014 L1</v>
      </c>
      <c r="K67" s="43" t="s">
        <v>21</v>
      </c>
      <c r="L67" s="93" t="str">
        <f>F64</f>
        <v>Öjebyns IBF P2014 L1</v>
      </c>
      <c r="M67" s="85" t="str">
        <f>F66</f>
        <v>Notvikens IK P2014</v>
      </c>
      <c r="N67" s="43" t="s">
        <v>26</v>
      </c>
      <c r="O67" s="101" t="str">
        <f>F66</f>
        <v>Notvikens IK P2014</v>
      </c>
      <c r="P67" s="44" t="str">
        <f>F65</f>
        <v>Wibax IBF Piteå P2014 L1</v>
      </c>
    </row>
    <row r="68" spans="5:16" ht="13.5" thickBot="1">
      <c r="E68" s="37"/>
      <c r="F68" s="102" t="s">
        <v>57</v>
      </c>
      <c r="G68" s="29"/>
      <c r="H68" s="43" t="s">
        <v>29</v>
      </c>
      <c r="I68" s="103" t="str">
        <f>F64</f>
        <v>Öjebyns IBF P2014 L1</v>
      </c>
      <c r="J68" s="45" t="str">
        <f>F66</f>
        <v>Notvikens IK P2014</v>
      </c>
      <c r="K68" s="43" t="s">
        <v>24</v>
      </c>
      <c r="L68" s="101" t="str">
        <f>F66</f>
        <v>Notvikens IK P2014</v>
      </c>
      <c r="M68" s="89" t="str">
        <f>F68</f>
        <v>Sunderby SK P2014</v>
      </c>
      <c r="N68" s="43" t="s">
        <v>29</v>
      </c>
      <c r="O68" s="55" t="str">
        <f>F65</f>
        <v>Wibax IBF Piteå P2014 L1</v>
      </c>
      <c r="P68" s="104" t="str">
        <f>F68</f>
        <v>Sunderby SK P2014</v>
      </c>
    </row>
    <row r="69" spans="5:16" ht="14.25" thickTop="1" thickBot="1">
      <c r="E69" s="37"/>
      <c r="F69" s="105"/>
      <c r="G69" s="105"/>
      <c r="H69" s="43" t="s">
        <v>32</v>
      </c>
      <c r="I69" s="106" t="str">
        <f>F65</f>
        <v>Wibax IBF Piteå P2014 L1</v>
      </c>
      <c r="J69" s="107" t="str">
        <f>F67</f>
        <v>Bensby UFF P13-14 L2</v>
      </c>
      <c r="K69" s="43" t="s">
        <v>24</v>
      </c>
      <c r="L69" s="108" t="str">
        <f>F64</f>
        <v>Öjebyns IBF P2014 L1</v>
      </c>
      <c r="M69" s="109" t="str">
        <f>F67</f>
        <v>Bensby UFF P13-14 L2</v>
      </c>
      <c r="N69" s="43" t="s">
        <v>32</v>
      </c>
      <c r="O69" s="110" t="str">
        <f>F66</f>
        <v>Notvikens IK P2014</v>
      </c>
      <c r="P69" s="111" t="str">
        <f>F64</f>
        <v>Öjebyns IBF P2014 L1</v>
      </c>
    </row>
    <row r="70" spans="5:16" ht="13.5" thickBot="1">
      <c r="E70" s="37"/>
      <c r="F70" s="37"/>
      <c r="G70" s="37"/>
      <c r="H70" s="37"/>
      <c r="I70" s="25"/>
      <c r="J70" s="25"/>
      <c r="K70" s="43"/>
      <c r="L70" s="112"/>
      <c r="M70" s="112"/>
      <c r="N70" s="29"/>
      <c r="O70" s="29"/>
      <c r="P70" s="29"/>
    </row>
    <row r="71" spans="5:16" ht="13.5" thickBot="1">
      <c r="E71" s="37"/>
      <c r="F71" s="37"/>
      <c r="G71" s="37"/>
      <c r="H71" s="37"/>
      <c r="I71" s="26" t="s">
        <v>8</v>
      </c>
      <c r="J71" s="113" t="s">
        <v>38</v>
      </c>
      <c r="K71" s="43"/>
      <c r="L71" s="26" t="s">
        <v>8</v>
      </c>
      <c r="M71" s="27" t="s">
        <v>128</v>
      </c>
      <c r="N71" s="29"/>
    </row>
    <row r="72" spans="5:16" ht="13.5" thickBot="1">
      <c r="E72" s="37"/>
      <c r="F72" s="4"/>
      <c r="G72" s="4"/>
      <c r="H72" s="105"/>
      <c r="I72" s="82" t="str">
        <f>F68</f>
        <v>Sunderby SK P2014</v>
      </c>
      <c r="J72" s="36" t="s">
        <v>129</v>
      </c>
      <c r="K72" s="105"/>
      <c r="L72" s="82" t="str">
        <f>F67</f>
        <v>Bensby UFF P13-14 L2</v>
      </c>
      <c r="M72" s="36" t="s">
        <v>130</v>
      </c>
      <c r="N72" s="29"/>
    </row>
    <row r="73" spans="5:16" ht="13.5" thickBot="1">
      <c r="E73" s="37"/>
      <c r="F73" s="4"/>
      <c r="G73" s="4"/>
      <c r="H73" s="43" t="s">
        <v>18</v>
      </c>
      <c r="I73" s="114" t="str">
        <f>F68</f>
        <v>Sunderby SK P2014</v>
      </c>
      <c r="J73" s="115" t="str">
        <f>F66</f>
        <v>Notvikens IK P2014</v>
      </c>
      <c r="K73" s="43" t="s">
        <v>18</v>
      </c>
      <c r="L73" s="116" t="str">
        <f>F67</f>
        <v>Bensby UFF P13-14 L2</v>
      </c>
      <c r="M73" s="87" t="str">
        <f>F68</f>
        <v>Sunderby SK P2014</v>
      </c>
      <c r="N73" s="29"/>
    </row>
    <row r="74" spans="5:16" ht="13.5" thickBot="1">
      <c r="E74" s="37"/>
      <c r="F74" s="43"/>
      <c r="G74" s="43"/>
      <c r="H74" s="43" t="s">
        <v>21</v>
      </c>
      <c r="I74" s="100" t="str">
        <f>F65</f>
        <v>Wibax IBF Piteå P2014 L1</v>
      </c>
      <c r="J74" s="107" t="str">
        <f>F67</f>
        <v>Bensby UFF P13-14 L2</v>
      </c>
      <c r="K74" s="43" t="s">
        <v>21</v>
      </c>
      <c r="L74" s="100" t="str">
        <f>F65</f>
        <v>Wibax IBF Piteå P2014 L1</v>
      </c>
      <c r="M74" s="117" t="str">
        <f>F64</f>
        <v>Öjebyns IBF P2014 L1</v>
      </c>
      <c r="N74" s="29"/>
    </row>
    <row r="75" spans="5:16" ht="13.5" thickBot="1">
      <c r="E75" s="37"/>
      <c r="F75" s="4"/>
      <c r="G75" s="4"/>
      <c r="H75" s="43" t="s">
        <v>24</v>
      </c>
      <c r="I75" s="45" t="str">
        <f>F66</f>
        <v>Notvikens IK P2014</v>
      </c>
      <c r="J75" s="94" t="str">
        <f>F65</f>
        <v>Wibax IBF Piteå P2014 L1</v>
      </c>
      <c r="K75" s="43" t="s">
        <v>24</v>
      </c>
      <c r="L75" s="118" t="str">
        <f>F68</f>
        <v>Sunderby SK P2014</v>
      </c>
      <c r="M75" s="94" t="str">
        <f>F65</f>
        <v>Wibax IBF Piteå P2014 L1</v>
      </c>
      <c r="N75" s="29"/>
    </row>
    <row r="76" spans="5:16">
      <c r="E76" s="37"/>
      <c r="F76" s="43"/>
      <c r="G76" s="43"/>
      <c r="H76" s="43" t="s">
        <v>26</v>
      </c>
      <c r="I76" s="119" t="str">
        <f>F68</f>
        <v>Sunderby SK P2014</v>
      </c>
      <c r="J76" s="47" t="str">
        <f>F67</f>
        <v>Bensby UFF P13-14 L2</v>
      </c>
      <c r="K76" s="43" t="s">
        <v>26</v>
      </c>
      <c r="L76" s="91" t="str">
        <f>F67</f>
        <v>Bensby UFF P13-14 L2</v>
      </c>
      <c r="M76" s="92" t="str">
        <f>F64</f>
        <v>Öjebyns IBF P2014 L1</v>
      </c>
      <c r="N76" s="29"/>
    </row>
    <row r="77" spans="5:16">
      <c r="E77" s="37"/>
      <c r="F77" s="25"/>
      <c r="G77" s="25"/>
      <c r="H77" s="43" t="s">
        <v>29</v>
      </c>
      <c r="I77" s="47" t="str">
        <f>F67</f>
        <v>Bensby UFF P13-14 L2</v>
      </c>
      <c r="J77" s="45" t="str">
        <f>F66</f>
        <v>Notvikens IK P2014</v>
      </c>
      <c r="K77" s="43" t="s">
        <v>29</v>
      </c>
      <c r="L77" s="92" t="str">
        <f>F64</f>
        <v>Öjebyns IBF P2014 L1</v>
      </c>
      <c r="M77" s="89" t="str">
        <f>F68</f>
        <v>Sunderby SK P2014</v>
      </c>
      <c r="N77" s="29"/>
    </row>
    <row r="78" spans="5:16" ht="13.5" thickBot="1">
      <c r="E78" s="37"/>
      <c r="F78" s="25"/>
      <c r="G78" s="25"/>
      <c r="H78" s="43" t="s">
        <v>32</v>
      </c>
      <c r="I78" s="120" t="str">
        <f>F68</f>
        <v>Sunderby SK P2014</v>
      </c>
      <c r="J78" s="121" t="str">
        <f>F65</f>
        <v>Wibax IBF Piteå P2014 L1</v>
      </c>
      <c r="K78" s="43" t="s">
        <v>32</v>
      </c>
      <c r="L78" s="122" t="str">
        <f>F67</f>
        <v>Bensby UFF P13-14 L2</v>
      </c>
      <c r="M78" s="121" t="str">
        <f>F65</f>
        <v>Wibax IBF Piteå P2014 L1</v>
      </c>
      <c r="N78" s="29"/>
    </row>
    <row r="79" spans="5:16" ht="13.5" thickBot="1">
      <c r="E79" s="37"/>
      <c r="F79" s="69"/>
      <c r="G79" s="70"/>
      <c r="H79" s="71"/>
      <c r="I79" s="72"/>
      <c r="J79" s="70"/>
      <c r="K79" s="70"/>
      <c r="L79" s="9"/>
      <c r="M79" s="70"/>
      <c r="N79" s="71"/>
      <c r="O79" s="71"/>
      <c r="P79" s="71"/>
    </row>
    <row r="80" spans="5:16" ht="14.25" thickTop="1" thickBot="1">
      <c r="E80" s="73"/>
      <c r="F80" s="74" t="s">
        <v>124</v>
      </c>
      <c r="G80" s="75"/>
      <c r="H80" s="62"/>
      <c r="I80" s="76"/>
      <c r="J80" s="62"/>
      <c r="K80" s="62"/>
      <c r="L80" s="77"/>
      <c r="M80" s="62"/>
      <c r="N80" s="62"/>
      <c r="O80" s="62"/>
      <c r="P80" s="62"/>
    </row>
    <row r="81" spans="5:16" ht="13.5" thickBot="1">
      <c r="E81" s="73"/>
      <c r="F81" s="78" t="s">
        <v>63</v>
      </c>
      <c r="G81" s="29"/>
      <c r="H81" s="79"/>
      <c r="I81" s="26" t="s">
        <v>8</v>
      </c>
      <c r="J81" s="27" t="s">
        <v>9</v>
      </c>
      <c r="K81" s="79"/>
      <c r="L81" s="26" t="s">
        <v>8</v>
      </c>
      <c r="M81" s="80" t="s">
        <v>10</v>
      </c>
      <c r="N81" s="37"/>
      <c r="O81" s="26" t="s">
        <v>8</v>
      </c>
      <c r="P81" s="80" t="s">
        <v>37</v>
      </c>
    </row>
    <row r="82" spans="5:16" ht="13.5" thickBot="1">
      <c r="E82" s="73"/>
      <c r="F82" s="81" t="s">
        <v>13</v>
      </c>
      <c r="G82" s="42"/>
      <c r="H82" s="37"/>
      <c r="I82" s="82" t="str">
        <f>F84</f>
        <v>Wibax IBF Piteå P2014 L2</v>
      </c>
      <c r="J82" s="36" t="s">
        <v>131</v>
      </c>
      <c r="K82" s="25"/>
      <c r="L82" s="82" t="str">
        <f>F83</f>
        <v>Öjebyns IBF P2014 L2</v>
      </c>
      <c r="M82" s="36" t="s">
        <v>126</v>
      </c>
      <c r="N82" s="25"/>
      <c r="O82" s="82" t="str">
        <f>F85</f>
        <v>Bergnäsets AIK P14/15 L1</v>
      </c>
      <c r="P82" s="36" t="s">
        <v>132</v>
      </c>
    </row>
    <row r="83" spans="5:16">
      <c r="E83" s="73"/>
      <c r="F83" s="83" t="s">
        <v>66</v>
      </c>
      <c r="G83" s="29"/>
      <c r="H83" s="43" t="s">
        <v>18</v>
      </c>
      <c r="I83" s="84" t="str">
        <f>F84</f>
        <v>Wibax IBF Piteå P2014 L2</v>
      </c>
      <c r="J83" s="85" t="str">
        <f>F85</f>
        <v>Bergnäsets AIK P14/15 L1</v>
      </c>
      <c r="K83" s="43" t="s">
        <v>18</v>
      </c>
      <c r="L83" s="86" t="str">
        <f>F83</f>
        <v>Öjebyns IBF P2014 L2</v>
      </c>
      <c r="M83" s="87" t="str">
        <f>F87</f>
        <v>Haparanda AIK P13-15</v>
      </c>
      <c r="N83" s="43" t="s">
        <v>18</v>
      </c>
      <c r="O83" s="88" t="str">
        <f>F85</f>
        <v>Bergnäsets AIK P14/15 L1</v>
      </c>
      <c r="P83" s="89" t="str">
        <f>F87</f>
        <v>Haparanda AIK P13-15</v>
      </c>
    </row>
    <row r="84" spans="5:16" ht="13.5" thickBot="1">
      <c r="E84" s="61"/>
      <c r="F84" s="90" t="s">
        <v>64</v>
      </c>
      <c r="G84" s="29"/>
      <c r="H84" s="43" t="s">
        <v>21</v>
      </c>
      <c r="I84" s="91" t="str">
        <f>F86</f>
        <v>Team Kalix IBK P2014</v>
      </c>
      <c r="J84" s="92" t="str">
        <f>F83</f>
        <v>Öjebyns IBF P2014 L2</v>
      </c>
      <c r="K84" s="43" t="s">
        <v>18</v>
      </c>
      <c r="L84" s="47" t="str">
        <f>F86</f>
        <v>Team Kalix IBK P2014</v>
      </c>
      <c r="M84" s="85" t="str">
        <f>F85</f>
        <v>Bergnäsets AIK P14/15 L1</v>
      </c>
      <c r="N84" s="43" t="s">
        <v>21</v>
      </c>
      <c r="O84" s="93" t="str">
        <f>F83</f>
        <v>Öjebyns IBF P2014 L2</v>
      </c>
      <c r="P84" s="94" t="str">
        <f>F84</f>
        <v>Wibax IBF Piteå P2014 L2</v>
      </c>
    </row>
    <row r="85" spans="5:16" ht="13.5" thickBot="1">
      <c r="E85" s="61"/>
      <c r="F85" s="95" t="s">
        <v>133</v>
      </c>
      <c r="G85" s="29"/>
      <c r="H85" s="43" t="s">
        <v>24</v>
      </c>
      <c r="I85" s="51" t="str">
        <f>F85</f>
        <v>Bergnäsets AIK P14/15 L1</v>
      </c>
      <c r="J85" s="96" t="str">
        <f>F86</f>
        <v>Team Kalix IBK P2014</v>
      </c>
      <c r="K85" s="43" t="s">
        <v>21</v>
      </c>
      <c r="L85" s="97" t="str">
        <f>F87</f>
        <v>Haparanda AIK P13-15</v>
      </c>
      <c r="M85" s="47" t="str">
        <f>F86</f>
        <v>Team Kalix IBK P2014</v>
      </c>
      <c r="N85" s="43" t="s">
        <v>24</v>
      </c>
      <c r="O85" s="89" t="str">
        <f>F87</f>
        <v>Haparanda AIK P13-15</v>
      </c>
      <c r="P85" s="98" t="str">
        <f>F83</f>
        <v>Öjebyns IBF P2014 L2</v>
      </c>
    </row>
    <row r="86" spans="5:16" ht="13.5" thickBot="1">
      <c r="E86" s="61"/>
      <c r="F86" s="99" t="s">
        <v>72</v>
      </c>
      <c r="G86" s="29"/>
      <c r="H86" s="43" t="s">
        <v>26</v>
      </c>
      <c r="I86" s="100" t="str">
        <f>F84</f>
        <v>Wibax IBF Piteå P2014 L2</v>
      </c>
      <c r="J86" s="98" t="str">
        <f>F83</f>
        <v>Öjebyns IBF P2014 L2</v>
      </c>
      <c r="K86" s="43" t="s">
        <v>21</v>
      </c>
      <c r="L86" s="93" t="str">
        <f>F83</f>
        <v>Öjebyns IBF P2014 L2</v>
      </c>
      <c r="M86" s="85" t="str">
        <f>F85</f>
        <v>Bergnäsets AIK P14/15 L1</v>
      </c>
      <c r="N86" s="43" t="s">
        <v>26</v>
      </c>
      <c r="O86" s="101" t="str">
        <f>F85</f>
        <v>Bergnäsets AIK P14/15 L1</v>
      </c>
      <c r="P86" s="44" t="str">
        <f>F84</f>
        <v>Wibax IBF Piteå P2014 L2</v>
      </c>
    </row>
    <row r="87" spans="5:16" ht="13.5" thickBot="1">
      <c r="E87" s="37"/>
      <c r="F87" s="102" t="s">
        <v>70</v>
      </c>
      <c r="G87" s="29"/>
      <c r="H87" s="43" t="s">
        <v>29</v>
      </c>
      <c r="I87" s="103" t="str">
        <f>F83</f>
        <v>Öjebyns IBF P2014 L2</v>
      </c>
      <c r="J87" s="45" t="str">
        <f>F85</f>
        <v>Bergnäsets AIK P14/15 L1</v>
      </c>
      <c r="K87" s="43" t="s">
        <v>24</v>
      </c>
      <c r="L87" s="101" t="str">
        <f>F85</f>
        <v>Bergnäsets AIK P14/15 L1</v>
      </c>
      <c r="M87" s="89" t="str">
        <f>F87</f>
        <v>Haparanda AIK P13-15</v>
      </c>
      <c r="N87" s="43" t="s">
        <v>29</v>
      </c>
      <c r="O87" s="55" t="str">
        <f>F84</f>
        <v>Wibax IBF Piteå P2014 L2</v>
      </c>
      <c r="P87" s="104" t="str">
        <f>F87</f>
        <v>Haparanda AIK P13-15</v>
      </c>
    </row>
    <row r="88" spans="5:16" ht="14.25" thickTop="1" thickBot="1">
      <c r="E88" s="37"/>
      <c r="F88" s="105"/>
      <c r="G88" s="105"/>
      <c r="H88" s="43" t="s">
        <v>32</v>
      </c>
      <c r="I88" s="106" t="str">
        <f>F84</f>
        <v>Wibax IBF Piteå P2014 L2</v>
      </c>
      <c r="J88" s="107" t="str">
        <f>F86</f>
        <v>Team Kalix IBK P2014</v>
      </c>
      <c r="K88" s="43" t="s">
        <v>24</v>
      </c>
      <c r="L88" s="108" t="str">
        <f>F83</f>
        <v>Öjebyns IBF P2014 L2</v>
      </c>
      <c r="M88" s="109" t="str">
        <f>F86</f>
        <v>Team Kalix IBK P2014</v>
      </c>
      <c r="N88" s="43" t="s">
        <v>32</v>
      </c>
      <c r="O88" s="110" t="str">
        <f>F85</f>
        <v>Bergnäsets AIK P14/15 L1</v>
      </c>
      <c r="P88" s="111" t="str">
        <f>F83</f>
        <v>Öjebyns IBF P2014 L2</v>
      </c>
    </row>
    <row r="89" spans="5:16" ht="13.5" thickBot="1">
      <c r="E89" s="37"/>
      <c r="F89" s="37"/>
      <c r="G89" s="37"/>
      <c r="H89" s="37"/>
      <c r="I89" s="25"/>
      <c r="J89" s="25"/>
      <c r="K89" s="43"/>
      <c r="L89" s="112"/>
      <c r="M89" s="112"/>
      <c r="N89" s="29"/>
      <c r="O89" s="29"/>
      <c r="P89" s="29"/>
    </row>
    <row r="90" spans="5:16" ht="13.5" thickBot="1">
      <c r="E90" s="37"/>
      <c r="F90" s="37"/>
      <c r="G90" s="37"/>
      <c r="H90" s="37"/>
      <c r="I90" s="26" t="s">
        <v>8</v>
      </c>
      <c r="J90" s="113" t="s">
        <v>38</v>
      </c>
      <c r="K90" s="43"/>
      <c r="L90" s="26" t="s">
        <v>8</v>
      </c>
      <c r="M90" s="27" t="s">
        <v>128</v>
      </c>
      <c r="N90" s="29"/>
    </row>
    <row r="91" spans="5:16" ht="13.5" thickBot="1">
      <c r="E91" s="37"/>
      <c r="F91" s="4"/>
      <c r="G91" s="4"/>
      <c r="H91" s="105"/>
      <c r="I91" s="82" t="str">
        <f>F87</f>
        <v>Haparanda AIK P13-15</v>
      </c>
      <c r="J91" s="36" t="s">
        <v>134</v>
      </c>
      <c r="K91" s="105"/>
      <c r="L91" s="82" t="str">
        <f>F86</f>
        <v>Team Kalix IBK P2014</v>
      </c>
      <c r="M91" s="36" t="s">
        <v>135</v>
      </c>
      <c r="N91" s="29"/>
    </row>
    <row r="92" spans="5:16" ht="13.5" thickBot="1">
      <c r="E92" s="37"/>
      <c r="F92" s="4"/>
      <c r="G92" s="4"/>
      <c r="H92" s="43" t="s">
        <v>18</v>
      </c>
      <c r="I92" s="114" t="str">
        <f>F87</f>
        <v>Haparanda AIK P13-15</v>
      </c>
      <c r="J92" s="115" t="str">
        <f>F85</f>
        <v>Bergnäsets AIK P14/15 L1</v>
      </c>
      <c r="K92" s="43" t="s">
        <v>18</v>
      </c>
      <c r="L92" s="116" t="str">
        <f>F86</f>
        <v>Team Kalix IBK P2014</v>
      </c>
      <c r="M92" s="87" t="str">
        <f>F87</f>
        <v>Haparanda AIK P13-15</v>
      </c>
      <c r="N92" s="29"/>
    </row>
    <row r="93" spans="5:16" ht="13.5" thickBot="1">
      <c r="E93" s="37"/>
      <c r="F93" s="43"/>
      <c r="G93" s="43"/>
      <c r="H93" s="43" t="s">
        <v>21</v>
      </c>
      <c r="I93" s="100" t="str">
        <f>F84</f>
        <v>Wibax IBF Piteå P2014 L2</v>
      </c>
      <c r="J93" s="107" t="str">
        <f>F86</f>
        <v>Team Kalix IBK P2014</v>
      </c>
      <c r="K93" s="43" t="s">
        <v>21</v>
      </c>
      <c r="L93" s="100" t="str">
        <f>F84</f>
        <v>Wibax IBF Piteå P2014 L2</v>
      </c>
      <c r="M93" s="117" t="str">
        <f>F83</f>
        <v>Öjebyns IBF P2014 L2</v>
      </c>
      <c r="N93" s="29"/>
    </row>
    <row r="94" spans="5:16" ht="13.5" thickBot="1">
      <c r="E94" s="37"/>
      <c r="F94" s="4"/>
      <c r="G94" s="4"/>
      <c r="H94" s="43" t="s">
        <v>24</v>
      </c>
      <c r="I94" s="45" t="str">
        <f>F85</f>
        <v>Bergnäsets AIK P14/15 L1</v>
      </c>
      <c r="J94" s="94" t="str">
        <f>F84</f>
        <v>Wibax IBF Piteå P2014 L2</v>
      </c>
      <c r="K94" s="43" t="s">
        <v>24</v>
      </c>
      <c r="L94" s="118" t="str">
        <f>F87</f>
        <v>Haparanda AIK P13-15</v>
      </c>
      <c r="M94" s="94" t="str">
        <f>F84</f>
        <v>Wibax IBF Piteå P2014 L2</v>
      </c>
      <c r="N94" s="29"/>
    </row>
    <row r="95" spans="5:16">
      <c r="E95" s="37"/>
      <c r="F95" s="43"/>
      <c r="G95" s="43"/>
      <c r="H95" s="43" t="s">
        <v>26</v>
      </c>
      <c r="I95" s="119" t="str">
        <f>F87</f>
        <v>Haparanda AIK P13-15</v>
      </c>
      <c r="J95" s="47" t="str">
        <f>F86</f>
        <v>Team Kalix IBK P2014</v>
      </c>
      <c r="K95" s="43" t="s">
        <v>26</v>
      </c>
      <c r="L95" s="91" t="str">
        <f>F86</f>
        <v>Team Kalix IBK P2014</v>
      </c>
      <c r="M95" s="92" t="str">
        <f>F83</f>
        <v>Öjebyns IBF P2014 L2</v>
      </c>
      <c r="N95" s="29"/>
    </row>
    <row r="96" spans="5:16">
      <c r="E96" s="37"/>
      <c r="F96" s="25"/>
      <c r="G96" s="25"/>
      <c r="H96" s="43" t="s">
        <v>29</v>
      </c>
      <c r="I96" s="47" t="str">
        <f>F86</f>
        <v>Team Kalix IBK P2014</v>
      </c>
      <c r="J96" s="45" t="str">
        <f>F85</f>
        <v>Bergnäsets AIK P14/15 L1</v>
      </c>
      <c r="K96" s="43" t="s">
        <v>29</v>
      </c>
      <c r="L96" s="92" t="str">
        <f>F83</f>
        <v>Öjebyns IBF P2014 L2</v>
      </c>
      <c r="M96" s="89" t="str">
        <f>F87</f>
        <v>Haparanda AIK P13-15</v>
      </c>
      <c r="N96" s="29"/>
    </row>
    <row r="97" spans="5:16" ht="13.5" thickBot="1">
      <c r="E97" s="37"/>
      <c r="F97" s="25"/>
      <c r="G97" s="25"/>
      <c r="H97" s="43" t="s">
        <v>32</v>
      </c>
      <c r="I97" s="120" t="str">
        <f>F87</f>
        <v>Haparanda AIK P13-15</v>
      </c>
      <c r="J97" s="121" t="str">
        <f>F84</f>
        <v>Wibax IBF Piteå P2014 L2</v>
      </c>
      <c r="K97" s="43" t="s">
        <v>32</v>
      </c>
      <c r="L97" s="122" t="str">
        <f>F86</f>
        <v>Team Kalix IBK P2014</v>
      </c>
      <c r="M97" s="121" t="str">
        <f>F84</f>
        <v>Wibax IBF Piteå P2014 L2</v>
      </c>
      <c r="N97" s="29"/>
    </row>
    <row r="98" spans="5:16" ht="13.5" thickBot="1">
      <c r="E98" s="37"/>
      <c r="F98" s="69"/>
      <c r="G98" s="70"/>
      <c r="H98" s="71"/>
      <c r="I98" s="72"/>
      <c r="J98" s="70"/>
      <c r="K98" s="70"/>
      <c r="L98" s="9"/>
      <c r="M98" s="70"/>
      <c r="N98" s="71"/>
      <c r="O98" s="71"/>
      <c r="P98" s="71"/>
    </row>
    <row r="99" spans="5:16" ht="14.25" thickTop="1" thickBot="1">
      <c r="E99" s="73"/>
      <c r="F99" s="113" t="s">
        <v>124</v>
      </c>
      <c r="G99" s="24"/>
      <c r="H99" s="37"/>
      <c r="I99" s="123"/>
      <c r="J99" s="37"/>
      <c r="K99" s="37"/>
      <c r="M99" s="37"/>
      <c r="N99" s="37"/>
      <c r="O99" s="37"/>
      <c r="P99" s="37"/>
    </row>
    <row r="100" spans="5:16" ht="13.5" thickBot="1">
      <c r="E100" s="73"/>
      <c r="F100" s="124" t="s">
        <v>74</v>
      </c>
      <c r="G100" s="29"/>
      <c r="H100" s="79"/>
      <c r="I100" s="26" t="s">
        <v>8</v>
      </c>
      <c r="J100" s="27" t="s">
        <v>9</v>
      </c>
      <c r="K100" s="79"/>
      <c r="L100" s="26" t="s">
        <v>8</v>
      </c>
      <c r="M100" s="80" t="s">
        <v>10</v>
      </c>
      <c r="N100" s="37"/>
      <c r="O100" s="26" t="s">
        <v>8</v>
      </c>
      <c r="P100" s="80" t="s">
        <v>37</v>
      </c>
    </row>
    <row r="101" spans="5:16" ht="13.5" thickBot="1">
      <c r="E101" s="73"/>
      <c r="F101" s="125" t="s">
        <v>13</v>
      </c>
      <c r="G101" s="42"/>
      <c r="H101" s="37"/>
      <c r="I101" s="82" t="str">
        <f>F103</f>
        <v>Wibax IBF Piteå P2015 L1</v>
      </c>
      <c r="J101" s="36" t="s">
        <v>136</v>
      </c>
      <c r="K101" s="25"/>
      <c r="L101" s="82" t="str">
        <f>F102</f>
        <v>Öjebyns IBF P2015</v>
      </c>
      <c r="M101" s="36" t="s">
        <v>137</v>
      </c>
      <c r="N101" s="25"/>
      <c r="O101" s="82" t="str">
        <f>F104</f>
        <v>Alviks IK P2015</v>
      </c>
      <c r="P101" s="36" t="s">
        <v>138</v>
      </c>
    </row>
    <row r="102" spans="5:16">
      <c r="E102" s="61"/>
      <c r="F102" s="41" t="s">
        <v>77</v>
      </c>
      <c r="G102" s="29"/>
      <c r="H102" s="43" t="s">
        <v>18</v>
      </c>
      <c r="I102" s="84" t="str">
        <f>F103</f>
        <v>Wibax IBF Piteå P2015 L1</v>
      </c>
      <c r="J102" s="85" t="str">
        <f>F104</f>
        <v>Alviks IK P2015</v>
      </c>
      <c r="K102" s="43" t="s">
        <v>18</v>
      </c>
      <c r="L102" s="86" t="str">
        <f>F102</f>
        <v>Öjebyns IBF P2015</v>
      </c>
      <c r="M102" s="87" t="str">
        <f>F106</f>
        <v>Team Kalix IBK P2015/2016</v>
      </c>
      <c r="N102" s="43" t="s">
        <v>18</v>
      </c>
      <c r="O102" s="88" t="str">
        <f>F104</f>
        <v>Alviks IK P2015</v>
      </c>
      <c r="P102" s="89" t="str">
        <f>F106</f>
        <v>Team Kalix IBK P2015/2016</v>
      </c>
    </row>
    <row r="103" spans="5:16" ht="13.5" thickBot="1">
      <c r="E103" s="37"/>
      <c r="F103" s="44" t="s">
        <v>75</v>
      </c>
      <c r="G103" s="29"/>
      <c r="H103" s="43" t="s">
        <v>21</v>
      </c>
      <c r="I103" s="91" t="str">
        <f>F105</f>
        <v>Bensby UFF P/F 2016</v>
      </c>
      <c r="J103" s="92" t="str">
        <f>F102</f>
        <v>Öjebyns IBF P2015</v>
      </c>
      <c r="K103" s="43" t="s">
        <v>18</v>
      </c>
      <c r="L103" s="47" t="str">
        <f>F105</f>
        <v>Bensby UFF P/F 2016</v>
      </c>
      <c r="M103" s="85" t="str">
        <f>F104</f>
        <v>Alviks IK P2015</v>
      </c>
      <c r="N103" s="43" t="s">
        <v>21</v>
      </c>
      <c r="O103" s="93" t="str">
        <f>F102</f>
        <v>Öjebyns IBF P2015</v>
      </c>
      <c r="P103" s="94" t="str">
        <f>F103</f>
        <v>Wibax IBF Piteå P2015 L1</v>
      </c>
    </row>
    <row r="104" spans="5:16" ht="13.5" thickBot="1">
      <c r="E104" s="37"/>
      <c r="F104" s="45" t="s">
        <v>81</v>
      </c>
      <c r="G104" s="29"/>
      <c r="H104" s="43" t="s">
        <v>24</v>
      </c>
      <c r="I104" s="51" t="str">
        <f>F104</f>
        <v>Alviks IK P2015</v>
      </c>
      <c r="J104" s="96" t="str">
        <f>F105</f>
        <v>Bensby UFF P/F 2016</v>
      </c>
      <c r="K104" s="43" t="s">
        <v>21</v>
      </c>
      <c r="L104" s="97" t="str">
        <f>F106</f>
        <v>Team Kalix IBK P2015/2016</v>
      </c>
      <c r="M104" s="47" t="str">
        <f>F105</f>
        <v>Bensby UFF P/F 2016</v>
      </c>
      <c r="N104" s="43" t="s">
        <v>24</v>
      </c>
      <c r="O104" s="89" t="str">
        <f>F106</f>
        <v>Team Kalix IBK P2015/2016</v>
      </c>
      <c r="P104" s="98" t="str">
        <f>F102</f>
        <v>Öjebyns IBF P2015</v>
      </c>
    </row>
    <row r="105" spans="5:16" ht="13.5" thickBot="1">
      <c r="E105" s="37"/>
      <c r="F105" s="47" t="s">
        <v>85</v>
      </c>
      <c r="G105" s="29"/>
      <c r="H105" s="43" t="s">
        <v>26</v>
      </c>
      <c r="I105" s="100" t="str">
        <f>F103</f>
        <v>Wibax IBF Piteå P2015 L1</v>
      </c>
      <c r="J105" s="98" t="str">
        <f>F102</f>
        <v>Öjebyns IBF P2015</v>
      </c>
      <c r="K105" s="43" t="s">
        <v>21</v>
      </c>
      <c r="L105" s="93" t="str">
        <f>F102</f>
        <v>Öjebyns IBF P2015</v>
      </c>
      <c r="M105" s="85" t="str">
        <f>F104</f>
        <v>Alviks IK P2015</v>
      </c>
      <c r="N105" s="43" t="s">
        <v>26</v>
      </c>
      <c r="O105" s="101" t="str">
        <f>F104</f>
        <v>Alviks IK P2015</v>
      </c>
      <c r="P105" s="44" t="str">
        <f>F103</f>
        <v>Wibax IBF Piteå P2015 L1</v>
      </c>
    </row>
    <row r="106" spans="5:16" ht="13.5" thickBot="1">
      <c r="E106" s="37"/>
      <c r="F106" s="118" t="s">
        <v>83</v>
      </c>
      <c r="G106" s="29"/>
      <c r="H106" s="43" t="s">
        <v>29</v>
      </c>
      <c r="I106" s="103" t="str">
        <f>F102</f>
        <v>Öjebyns IBF P2015</v>
      </c>
      <c r="J106" s="45" t="str">
        <f>F104</f>
        <v>Alviks IK P2015</v>
      </c>
      <c r="K106" s="43" t="s">
        <v>24</v>
      </c>
      <c r="L106" s="101" t="str">
        <f>F104</f>
        <v>Alviks IK P2015</v>
      </c>
      <c r="M106" s="89" t="str">
        <f>F106</f>
        <v>Team Kalix IBK P2015/2016</v>
      </c>
      <c r="N106" s="43" t="s">
        <v>29</v>
      </c>
      <c r="O106" s="55" t="str">
        <f>F103</f>
        <v>Wibax IBF Piteå P2015 L1</v>
      </c>
      <c r="P106" s="104" t="str">
        <f>F106</f>
        <v>Team Kalix IBK P2015/2016</v>
      </c>
    </row>
    <row r="107" spans="5:16" ht="13.5" thickBot="1">
      <c r="E107" s="37"/>
      <c r="F107" s="126"/>
      <c r="G107" s="105"/>
      <c r="H107" s="43" t="s">
        <v>32</v>
      </c>
      <c r="I107" s="106" t="str">
        <f>F103</f>
        <v>Wibax IBF Piteå P2015 L1</v>
      </c>
      <c r="J107" s="107" t="str">
        <f>F105</f>
        <v>Bensby UFF P/F 2016</v>
      </c>
      <c r="K107" s="43" t="s">
        <v>24</v>
      </c>
      <c r="L107" s="108" t="str">
        <f>F102</f>
        <v>Öjebyns IBF P2015</v>
      </c>
      <c r="M107" s="109" t="str">
        <f>F105</f>
        <v>Bensby UFF P/F 2016</v>
      </c>
      <c r="N107" s="43" t="s">
        <v>32</v>
      </c>
      <c r="O107" s="110" t="str">
        <f>F104</f>
        <v>Alviks IK P2015</v>
      </c>
      <c r="P107" s="111" t="str">
        <f>F102</f>
        <v>Öjebyns IBF P2015</v>
      </c>
    </row>
    <row r="108" spans="5:16" ht="13.5" thickBot="1">
      <c r="E108" s="37"/>
      <c r="F108" s="37"/>
      <c r="G108" s="37"/>
      <c r="H108" s="37"/>
      <c r="I108" s="25"/>
      <c r="J108" s="25"/>
      <c r="K108" s="43"/>
      <c r="L108" s="112"/>
      <c r="M108" s="112"/>
      <c r="N108" s="29"/>
      <c r="O108" s="29"/>
      <c r="P108" s="29"/>
    </row>
    <row r="109" spans="5:16" ht="13.5" thickBot="1">
      <c r="E109" s="37"/>
      <c r="F109" s="37"/>
      <c r="G109" s="37"/>
      <c r="H109" s="37"/>
      <c r="I109" s="26" t="s">
        <v>8</v>
      </c>
      <c r="J109" s="113" t="s">
        <v>38</v>
      </c>
      <c r="K109" s="43"/>
      <c r="L109" s="26" t="s">
        <v>8</v>
      </c>
      <c r="M109" s="27" t="s">
        <v>128</v>
      </c>
      <c r="N109" s="29"/>
    </row>
    <row r="110" spans="5:16" ht="13.5" thickBot="1">
      <c r="E110" s="37"/>
      <c r="F110" s="4"/>
      <c r="G110" s="4"/>
      <c r="H110" s="105"/>
      <c r="I110" s="82" t="str">
        <f>F106</f>
        <v>Team Kalix IBK P2015/2016</v>
      </c>
      <c r="J110" s="36" t="s">
        <v>139</v>
      </c>
      <c r="K110" s="105"/>
      <c r="L110" s="82" t="str">
        <f>F105</f>
        <v>Bensby UFF P/F 2016</v>
      </c>
      <c r="M110" s="36" t="s">
        <v>140</v>
      </c>
      <c r="N110" s="29"/>
    </row>
    <row r="111" spans="5:16" ht="13.5" thickBot="1">
      <c r="E111" s="37"/>
      <c r="F111" s="4"/>
      <c r="G111" s="4"/>
      <c r="H111" s="43" t="s">
        <v>18</v>
      </c>
      <c r="I111" s="114" t="str">
        <f>F106</f>
        <v>Team Kalix IBK P2015/2016</v>
      </c>
      <c r="J111" s="115" t="str">
        <f>F104</f>
        <v>Alviks IK P2015</v>
      </c>
      <c r="K111" s="43" t="s">
        <v>18</v>
      </c>
      <c r="L111" s="116" t="str">
        <f>F105</f>
        <v>Bensby UFF P/F 2016</v>
      </c>
      <c r="M111" s="87" t="str">
        <f>F106</f>
        <v>Team Kalix IBK P2015/2016</v>
      </c>
      <c r="N111" s="29"/>
    </row>
    <row r="112" spans="5:16" ht="13.5" thickBot="1">
      <c r="E112" s="37"/>
      <c r="F112" s="43"/>
      <c r="G112" s="43"/>
      <c r="H112" s="43" t="s">
        <v>21</v>
      </c>
      <c r="I112" s="100" t="str">
        <f>F103</f>
        <v>Wibax IBF Piteå P2015 L1</v>
      </c>
      <c r="J112" s="107" t="str">
        <f>F105</f>
        <v>Bensby UFF P/F 2016</v>
      </c>
      <c r="K112" s="43" t="s">
        <v>21</v>
      </c>
      <c r="L112" s="100" t="str">
        <f>F103</f>
        <v>Wibax IBF Piteå P2015 L1</v>
      </c>
      <c r="M112" s="117" t="str">
        <f>F102</f>
        <v>Öjebyns IBF P2015</v>
      </c>
      <c r="N112" s="29"/>
    </row>
    <row r="113" spans="5:16" ht="13.5" thickBot="1">
      <c r="E113" s="37"/>
      <c r="F113" s="4"/>
      <c r="G113" s="4"/>
      <c r="H113" s="43" t="s">
        <v>24</v>
      </c>
      <c r="I113" s="45" t="str">
        <f>F104</f>
        <v>Alviks IK P2015</v>
      </c>
      <c r="J113" s="94" t="str">
        <f>F103</f>
        <v>Wibax IBF Piteå P2015 L1</v>
      </c>
      <c r="K113" s="43" t="s">
        <v>24</v>
      </c>
      <c r="L113" s="118" t="str">
        <f>F106</f>
        <v>Team Kalix IBK P2015/2016</v>
      </c>
      <c r="M113" s="94" t="str">
        <f>F103</f>
        <v>Wibax IBF Piteå P2015 L1</v>
      </c>
      <c r="N113" s="29"/>
    </row>
    <row r="114" spans="5:16">
      <c r="E114" s="37"/>
      <c r="F114" s="43"/>
      <c r="G114" s="43"/>
      <c r="H114" s="43" t="s">
        <v>26</v>
      </c>
      <c r="I114" s="119" t="str">
        <f>F106</f>
        <v>Team Kalix IBK P2015/2016</v>
      </c>
      <c r="J114" s="47" t="str">
        <f>F105</f>
        <v>Bensby UFF P/F 2016</v>
      </c>
      <c r="K114" s="43" t="s">
        <v>26</v>
      </c>
      <c r="L114" s="91" t="str">
        <f>F105</f>
        <v>Bensby UFF P/F 2016</v>
      </c>
      <c r="M114" s="92" t="str">
        <f>F102</f>
        <v>Öjebyns IBF P2015</v>
      </c>
      <c r="N114" s="29"/>
    </row>
    <row r="115" spans="5:16">
      <c r="E115" s="37"/>
      <c r="F115" s="25"/>
      <c r="G115" s="25"/>
      <c r="H115" s="43" t="s">
        <v>29</v>
      </c>
      <c r="I115" s="47" t="str">
        <f>F105</f>
        <v>Bensby UFF P/F 2016</v>
      </c>
      <c r="J115" s="45" t="str">
        <f>F104</f>
        <v>Alviks IK P2015</v>
      </c>
      <c r="K115" s="43" t="s">
        <v>29</v>
      </c>
      <c r="L115" s="92" t="str">
        <f>F102</f>
        <v>Öjebyns IBF P2015</v>
      </c>
      <c r="M115" s="89" t="str">
        <f>F106</f>
        <v>Team Kalix IBK P2015/2016</v>
      </c>
      <c r="N115" s="29"/>
    </row>
    <row r="116" spans="5:16" ht="13.5" thickBot="1">
      <c r="E116" s="37"/>
      <c r="F116" s="25"/>
      <c r="G116" s="25"/>
      <c r="H116" s="43" t="s">
        <v>32</v>
      </c>
      <c r="I116" s="120" t="str">
        <f>F106</f>
        <v>Team Kalix IBK P2015/2016</v>
      </c>
      <c r="J116" s="121" t="str">
        <f>F103</f>
        <v>Wibax IBF Piteå P2015 L1</v>
      </c>
      <c r="K116" s="43" t="s">
        <v>32</v>
      </c>
      <c r="L116" s="122" t="str">
        <f>F105</f>
        <v>Bensby UFF P/F 2016</v>
      </c>
      <c r="M116" s="121" t="str">
        <f>F103</f>
        <v>Wibax IBF Piteå P2015 L1</v>
      </c>
      <c r="N116" s="29"/>
    </row>
    <row r="117" spans="5:16" ht="13.5" thickBot="1">
      <c r="E117" s="37"/>
      <c r="F117" s="70"/>
      <c r="G117" s="70"/>
      <c r="H117" s="71"/>
      <c r="I117" s="72"/>
      <c r="J117" s="70"/>
      <c r="K117" s="70"/>
      <c r="L117" s="9"/>
      <c r="M117" s="70"/>
      <c r="N117" s="71"/>
      <c r="O117" s="71"/>
      <c r="P117" s="71"/>
    </row>
    <row r="118" spans="5:16" ht="13.5" thickBot="1">
      <c r="E118" s="127"/>
      <c r="F118" s="27" t="s">
        <v>141</v>
      </c>
      <c r="G118" s="25"/>
      <c r="H118" s="29"/>
      <c r="I118" s="37"/>
      <c r="J118" s="37"/>
      <c r="L118" s="37"/>
      <c r="M118" s="25"/>
      <c r="N118" s="16"/>
      <c r="O118" s="16"/>
      <c r="P118" s="18"/>
    </row>
    <row r="119" spans="5:16" ht="13.5" thickBot="1">
      <c r="E119" s="128"/>
      <c r="F119" s="124" t="s">
        <v>87</v>
      </c>
      <c r="G119" s="29"/>
      <c r="H119" s="129"/>
      <c r="I119" s="26" t="s">
        <v>8</v>
      </c>
      <c r="J119" s="27" t="s">
        <v>9</v>
      </c>
      <c r="K119" s="129"/>
      <c r="L119" s="26" t="s">
        <v>8</v>
      </c>
      <c r="M119" s="27" t="s">
        <v>37</v>
      </c>
      <c r="N119" s="25"/>
      <c r="O119" s="26" t="s">
        <v>8</v>
      </c>
      <c r="P119" s="27" t="s">
        <v>128</v>
      </c>
    </row>
    <row r="120" spans="5:16" ht="13.5" thickBot="1">
      <c r="E120" s="128"/>
      <c r="F120" s="125" t="s">
        <v>13</v>
      </c>
      <c r="G120" s="42"/>
      <c r="H120" s="37"/>
      <c r="I120" s="35" t="str">
        <f>F121</f>
        <v>Arvidsjaur IF P2014/2015</v>
      </c>
      <c r="J120" s="36" t="s">
        <v>142</v>
      </c>
      <c r="K120" s="3"/>
      <c r="L120" s="35" t="str">
        <f>F123</f>
        <v>Sunderby SK P2015 L1</v>
      </c>
      <c r="M120" s="36" t="s">
        <v>143</v>
      </c>
      <c r="N120" s="37"/>
      <c r="O120" s="35" t="str">
        <f>F125</f>
        <v>Tväråselets AIF P/F 14/15</v>
      </c>
      <c r="P120" s="36" t="s">
        <v>144</v>
      </c>
    </row>
    <row r="121" spans="5:16">
      <c r="E121" s="130">
        <v>1</v>
      </c>
      <c r="F121" s="131" t="s">
        <v>88</v>
      </c>
      <c r="G121" s="43"/>
      <c r="H121" s="43" t="s">
        <v>18</v>
      </c>
      <c r="I121" s="132" t="str">
        <f>F121</f>
        <v>Arvidsjaur IF P2014/2015</v>
      </c>
      <c r="J121" s="133" t="str">
        <f>F125</f>
        <v>Tväråselets AIF P/F 14/15</v>
      </c>
      <c r="K121" s="43" t="s">
        <v>18</v>
      </c>
      <c r="L121" s="134" t="str">
        <f>F123</f>
        <v>Sunderby SK P2015 L1</v>
      </c>
      <c r="M121" s="135" t="str">
        <f>F126</f>
        <v>IBK Boden P2014/2015</v>
      </c>
      <c r="N121" s="43" t="s">
        <v>18</v>
      </c>
      <c r="O121" s="136" t="str">
        <f>F125</f>
        <v>Tväråselets AIF P/F 14/15</v>
      </c>
      <c r="P121" s="137" t="str">
        <f>F121</f>
        <v>Arvidsjaur IF P2014/2015</v>
      </c>
    </row>
    <row r="122" spans="5:16" ht="13.5" thickBot="1">
      <c r="E122" s="130">
        <v>2</v>
      </c>
      <c r="F122" s="138" t="s">
        <v>90</v>
      </c>
      <c r="G122" s="43"/>
      <c r="H122" s="43" t="s">
        <v>18</v>
      </c>
      <c r="I122" s="135" t="str">
        <f>F126</f>
        <v>IBK Boden P2014/2015</v>
      </c>
      <c r="J122" s="139" t="str">
        <f>F124</f>
        <v>Wibax IBF Piteå P2015 L2</v>
      </c>
      <c r="K122" s="43" t="s">
        <v>18</v>
      </c>
      <c r="L122" s="133" t="str">
        <f>F125</f>
        <v>Tväråselets AIF P/F 14/15</v>
      </c>
      <c r="M122" s="140" t="str">
        <f>F121</f>
        <v>Arvidsjaur IF P2014/2015</v>
      </c>
      <c r="N122" s="43" t="s">
        <v>18</v>
      </c>
      <c r="O122" s="141" t="str">
        <f>F124</f>
        <v>Wibax IBF Piteå P2015 L2</v>
      </c>
      <c r="P122" s="142" t="str">
        <f>F122</f>
        <v>Luleå SK P2014-2015 L1</v>
      </c>
    </row>
    <row r="123" spans="5:16" ht="13.5" thickBot="1">
      <c r="E123" s="130">
        <v>3</v>
      </c>
      <c r="F123" s="143" t="s">
        <v>92</v>
      </c>
      <c r="G123" s="43"/>
      <c r="H123" s="43" t="s">
        <v>21</v>
      </c>
      <c r="I123" s="144" t="str">
        <f>F125</f>
        <v>Tväråselets AIF P/F 14/15</v>
      </c>
      <c r="J123" s="145" t="str">
        <f>F126</f>
        <v>IBK Boden P2014/2015</v>
      </c>
      <c r="K123" s="43" t="s">
        <v>21</v>
      </c>
      <c r="L123" s="146" t="str">
        <f>F126</f>
        <v>IBK Boden P2014/2015</v>
      </c>
      <c r="M123" s="147" t="str">
        <f>F125</f>
        <v>Tväråselets AIF P/F 14/15</v>
      </c>
      <c r="N123" s="43" t="s">
        <v>21</v>
      </c>
      <c r="O123" s="148" t="str">
        <f>F121</f>
        <v>Arvidsjaur IF P2014/2015</v>
      </c>
      <c r="P123" s="139" t="str">
        <f>F124</f>
        <v>Wibax IBF Piteå P2015 L2</v>
      </c>
    </row>
    <row r="124" spans="5:16">
      <c r="E124" s="130">
        <v>4</v>
      </c>
      <c r="F124" s="149" t="s">
        <v>145</v>
      </c>
      <c r="G124" s="43"/>
      <c r="H124" s="43" t="s">
        <v>21</v>
      </c>
      <c r="I124" s="148" t="str">
        <f>F121</f>
        <v>Arvidsjaur IF P2014/2015</v>
      </c>
      <c r="J124" s="139" t="str">
        <f>F124</f>
        <v>Wibax IBF Piteå P2015 L2</v>
      </c>
      <c r="K124" s="43" t="s">
        <v>21</v>
      </c>
      <c r="L124" s="150" t="str">
        <f>F123</f>
        <v>Sunderby SK P2015 L1</v>
      </c>
      <c r="M124" s="140" t="str">
        <f>F121</f>
        <v>Arvidsjaur IF P2014/2015</v>
      </c>
      <c r="N124" s="43" t="s">
        <v>21</v>
      </c>
      <c r="O124" s="151" t="str">
        <f>F125</f>
        <v>Tväråselets AIF P/F 14/15</v>
      </c>
      <c r="P124" s="152" t="str">
        <f>F122</f>
        <v>Luleå SK P2014-2015 L1</v>
      </c>
    </row>
    <row r="125" spans="5:16" ht="13.5" thickBot="1">
      <c r="E125" s="130">
        <v>5</v>
      </c>
      <c r="F125" s="153" t="s">
        <v>146</v>
      </c>
      <c r="G125" s="154"/>
      <c r="H125" s="43" t="s">
        <v>24</v>
      </c>
      <c r="I125" s="155" t="str">
        <f>F124</f>
        <v>Wibax IBF Piteå P2015 L2</v>
      </c>
      <c r="J125" s="147" t="str">
        <f>F125</f>
        <v>Tväråselets AIF P/F 14/15</v>
      </c>
      <c r="K125" s="43" t="s">
        <v>24</v>
      </c>
      <c r="L125" s="156" t="str">
        <f>F121</f>
        <v>Arvidsjaur IF P2014/2015</v>
      </c>
      <c r="M125" s="135" t="str">
        <f>F126</f>
        <v>IBK Boden P2014/2015</v>
      </c>
      <c r="N125" s="43" t="s">
        <v>24</v>
      </c>
      <c r="O125" s="157" t="str">
        <f>F122</f>
        <v>Luleå SK P2014-2015 L1</v>
      </c>
      <c r="P125" s="156" t="str">
        <f>F121</f>
        <v>Arvidsjaur IF P2014/2015</v>
      </c>
    </row>
    <row r="126" spans="5:16" ht="13.5" thickBot="1">
      <c r="E126" s="158">
        <v>6</v>
      </c>
      <c r="F126" s="159" t="s">
        <v>98</v>
      </c>
      <c r="G126" s="43"/>
      <c r="H126" s="43" t="s">
        <v>24</v>
      </c>
      <c r="I126" s="160" t="str">
        <f>F121</f>
        <v>Arvidsjaur IF P2014/2015</v>
      </c>
      <c r="J126" s="161" t="str">
        <f>F126</f>
        <v>IBK Boden P2014/2015</v>
      </c>
      <c r="K126" s="43" t="s">
        <v>24</v>
      </c>
      <c r="L126" s="162" t="str">
        <f>F123</f>
        <v>Sunderby SK P2015 L1</v>
      </c>
      <c r="M126" s="163" t="str">
        <f>F125</f>
        <v>Tväråselets AIF P/F 14/15</v>
      </c>
      <c r="N126" s="43" t="s">
        <v>24</v>
      </c>
      <c r="O126" s="164" t="str">
        <f>F125</f>
        <v>Tväråselets AIF P/F 14/15</v>
      </c>
      <c r="P126" s="165" t="str">
        <f>F124</f>
        <v>Wibax IBF Piteå P2015 L2</v>
      </c>
    </row>
    <row r="127" spans="5:16" ht="13.5" thickBot="1">
      <c r="E127" s="61"/>
      <c r="F127" s="43"/>
      <c r="G127" s="43"/>
      <c r="H127" s="25"/>
      <c r="I127" s="166"/>
      <c r="J127" s="166"/>
      <c r="K127" s="25"/>
      <c r="L127" s="37"/>
      <c r="M127" s="37"/>
      <c r="N127" s="25"/>
      <c r="O127" s="53"/>
      <c r="P127" s="53"/>
    </row>
    <row r="128" spans="5:16" ht="13.5" thickBot="1">
      <c r="E128" s="37"/>
      <c r="F128" s="37"/>
      <c r="G128" s="37"/>
      <c r="H128" s="167"/>
      <c r="I128" s="168" t="s">
        <v>8</v>
      </c>
      <c r="J128" s="80" t="s">
        <v>10</v>
      </c>
      <c r="K128" s="25"/>
      <c r="L128" s="26" t="s">
        <v>8</v>
      </c>
      <c r="M128" s="80" t="s">
        <v>38</v>
      </c>
      <c r="N128" s="25"/>
      <c r="O128" s="26" t="s">
        <v>8</v>
      </c>
      <c r="P128" s="80" t="s">
        <v>147</v>
      </c>
    </row>
    <row r="129" spans="5:16" ht="13.5" thickBot="1">
      <c r="E129" s="37"/>
      <c r="F129" s="37"/>
      <c r="G129" s="37"/>
      <c r="H129" s="167"/>
      <c r="I129" s="38" t="str">
        <f>F122</f>
        <v>Luleå SK P2014-2015 L1</v>
      </c>
      <c r="J129" s="36" t="s">
        <v>148</v>
      </c>
      <c r="K129" s="25"/>
      <c r="L129" s="35" t="str">
        <f>F124</f>
        <v>Wibax IBF Piteå P2015 L2</v>
      </c>
      <c r="M129" s="36" t="s">
        <v>149</v>
      </c>
      <c r="N129" s="25"/>
      <c r="O129" s="35" t="str">
        <f>F126</f>
        <v>IBK Boden P2014/2015</v>
      </c>
      <c r="P129" s="36" t="s">
        <v>150</v>
      </c>
    </row>
    <row r="130" spans="5:16" ht="13.5" thickBot="1">
      <c r="E130" s="37"/>
      <c r="F130" s="169"/>
      <c r="G130" s="169"/>
      <c r="H130" s="43" t="s">
        <v>18</v>
      </c>
      <c r="I130" s="170" t="str">
        <f>F122</f>
        <v>Luleå SK P2014-2015 L1</v>
      </c>
      <c r="J130" s="171" t="str">
        <f>F123</f>
        <v>Sunderby SK P2015 L1</v>
      </c>
      <c r="K130" s="43" t="s">
        <v>18</v>
      </c>
      <c r="L130" s="172" t="str">
        <f>F124</f>
        <v>Wibax IBF Piteå P2015 L2</v>
      </c>
      <c r="M130" s="173" t="str">
        <f>F123</f>
        <v>Sunderby SK P2015 L1</v>
      </c>
      <c r="N130" s="43" t="s">
        <v>18</v>
      </c>
      <c r="O130" s="174" t="str">
        <f>F126</f>
        <v>IBK Boden P2014/2015</v>
      </c>
      <c r="P130" s="175" t="str">
        <f>F123</f>
        <v>Sunderby SK P2015 L1</v>
      </c>
    </row>
    <row r="131" spans="5:16">
      <c r="E131" s="37"/>
      <c r="F131" s="37"/>
      <c r="G131" s="37"/>
      <c r="H131" s="43" t="s">
        <v>18</v>
      </c>
      <c r="I131" s="176" t="str">
        <f>F121</f>
        <v>Arvidsjaur IF P2014/2015</v>
      </c>
      <c r="J131" s="133" t="str">
        <f>F125</f>
        <v>Tväråselets AIF P/F 14/15</v>
      </c>
      <c r="K131" s="43" t="s">
        <v>18</v>
      </c>
      <c r="L131" s="152" t="str">
        <f>F122</f>
        <v>Luleå SK P2014-2015 L1</v>
      </c>
      <c r="M131" s="145" t="str">
        <f>F126</f>
        <v>IBK Boden P2014/2015</v>
      </c>
      <c r="N131" s="43" t="s">
        <v>18</v>
      </c>
      <c r="O131" s="141" t="str">
        <f>F124</f>
        <v>Wibax IBF Piteå P2015 L2</v>
      </c>
      <c r="P131" s="142" t="str">
        <f>F122</f>
        <v>Luleå SK P2014-2015 L1</v>
      </c>
    </row>
    <row r="132" spans="5:16">
      <c r="E132" s="37"/>
      <c r="F132" s="37"/>
      <c r="G132" s="37"/>
      <c r="H132" s="43" t="s">
        <v>21</v>
      </c>
      <c r="I132" s="177" t="str">
        <f>F123</f>
        <v>Sunderby SK P2015 L1</v>
      </c>
      <c r="J132" s="140" t="str">
        <f>F121</f>
        <v>Arvidsjaur IF P2014/2015</v>
      </c>
      <c r="K132" s="43" t="s">
        <v>21</v>
      </c>
      <c r="L132" s="171" t="str">
        <f>F123</f>
        <v>Sunderby SK P2015 L1</v>
      </c>
      <c r="M132" s="152" t="str">
        <f>F122</f>
        <v>Luleå SK P2014-2015 L1</v>
      </c>
      <c r="N132" s="43" t="s">
        <v>21</v>
      </c>
      <c r="O132" s="150" t="str">
        <f>F123</f>
        <v>Sunderby SK P2015 L1</v>
      </c>
      <c r="P132" s="139" t="str">
        <f>F124</f>
        <v>Wibax IBF Piteå P2015 L2</v>
      </c>
    </row>
    <row r="133" spans="5:16" ht="13.5" thickBot="1">
      <c r="E133" s="37"/>
      <c r="F133" s="37"/>
      <c r="G133" s="37"/>
      <c r="H133" s="43" t="s">
        <v>21</v>
      </c>
      <c r="I133" s="178" t="str">
        <f>F122</f>
        <v>Luleå SK P2014-2015 L1</v>
      </c>
      <c r="J133" s="163" t="str">
        <f>F125</f>
        <v>Tväråselets AIF P/F 14/15</v>
      </c>
      <c r="K133" s="43" t="s">
        <v>21</v>
      </c>
      <c r="L133" s="141" t="str">
        <f>F124</f>
        <v>Wibax IBF Piteå P2015 L2</v>
      </c>
      <c r="M133" s="145" t="str">
        <f>F126</f>
        <v>IBK Boden P2014/2015</v>
      </c>
      <c r="N133" s="43" t="s">
        <v>21</v>
      </c>
      <c r="O133" s="179" t="str">
        <f>F126</f>
        <v>IBK Boden P2014/2015</v>
      </c>
      <c r="P133" s="142" t="str">
        <f>F122</f>
        <v>Luleå SK P2014-2015 L1</v>
      </c>
    </row>
    <row r="134" spans="5:16" ht="13.5" thickBot="1">
      <c r="E134" s="37"/>
      <c r="F134" s="37"/>
      <c r="G134" s="37"/>
      <c r="H134" s="43" t="s">
        <v>24</v>
      </c>
      <c r="I134" s="180" t="str">
        <f>F125</f>
        <v>Tväråselets AIF P/F 14/15</v>
      </c>
      <c r="J134" s="181" t="str">
        <f>F123</f>
        <v>Sunderby SK P2015 L1</v>
      </c>
      <c r="K134" s="43" t="s">
        <v>24</v>
      </c>
      <c r="L134" s="135" t="str">
        <f>F126</f>
        <v>IBK Boden P2014/2015</v>
      </c>
      <c r="M134" s="173" t="str">
        <f>F123</f>
        <v>Sunderby SK P2015 L1</v>
      </c>
      <c r="N134" s="43" t="s">
        <v>24</v>
      </c>
      <c r="O134" s="152" t="str">
        <f>F122</f>
        <v>Luleå SK P2014-2015 L1</v>
      </c>
      <c r="P134" s="171" t="str">
        <f>F123</f>
        <v>Sunderby SK P2015 L1</v>
      </c>
    </row>
    <row r="135" spans="5:16" ht="13.5" thickBot="1">
      <c r="E135" s="37"/>
      <c r="F135" s="37"/>
      <c r="G135" s="37"/>
      <c r="H135" s="43" t="s">
        <v>24</v>
      </c>
      <c r="I135" s="182" t="str">
        <f>F122</f>
        <v>Luleå SK P2014-2015 L1</v>
      </c>
      <c r="J135" s="183" t="str">
        <f>F121</f>
        <v>Arvidsjaur IF P2014/2015</v>
      </c>
      <c r="K135" s="43" t="s">
        <v>24</v>
      </c>
      <c r="L135" s="184" t="str">
        <f>F124</f>
        <v>Wibax IBF Piteå P2015 L2</v>
      </c>
      <c r="M135" s="185" t="str">
        <f>F122</f>
        <v>Luleå SK P2014-2015 L1</v>
      </c>
      <c r="N135" s="43" t="s">
        <v>24</v>
      </c>
      <c r="O135" s="186" t="str">
        <f>F126</f>
        <v>IBK Boden P2014/2015</v>
      </c>
      <c r="P135" s="165" t="str">
        <f>F124</f>
        <v>Wibax IBF Piteå P2015 L2</v>
      </c>
    </row>
    <row r="136" spans="5:16" ht="13.5" thickBot="1">
      <c r="E136" s="37"/>
      <c r="F136" s="70"/>
      <c r="G136" s="70"/>
      <c r="H136" s="71"/>
      <c r="I136" s="72"/>
      <c r="J136" s="70"/>
      <c r="K136" s="70"/>
      <c r="L136" s="9"/>
      <c r="M136" s="70"/>
      <c r="N136" s="71"/>
      <c r="O136" s="71"/>
      <c r="P136" s="71"/>
    </row>
    <row r="137" spans="5:16" ht="13.5" thickBot="1">
      <c r="E137" s="127"/>
      <c r="F137" s="27" t="s">
        <v>141</v>
      </c>
      <c r="G137" s="25"/>
      <c r="H137" s="29"/>
      <c r="I137" s="37"/>
      <c r="J137" s="37"/>
      <c r="L137" s="37"/>
      <c r="M137" s="25"/>
      <c r="N137" s="16"/>
      <c r="O137" s="16"/>
      <c r="P137" s="18"/>
    </row>
    <row r="138" spans="5:16" ht="13.5" thickBot="1">
      <c r="E138" s="128"/>
      <c r="F138" s="124" t="s">
        <v>102</v>
      </c>
      <c r="G138" s="29"/>
      <c r="H138" s="129"/>
      <c r="I138" s="26" t="s">
        <v>8</v>
      </c>
      <c r="J138" s="27" t="s">
        <v>147</v>
      </c>
      <c r="K138" s="129"/>
      <c r="L138" s="26" t="s">
        <v>8</v>
      </c>
      <c r="M138" s="27" t="s">
        <v>9</v>
      </c>
      <c r="N138" s="25"/>
      <c r="O138" s="26" t="s">
        <v>8</v>
      </c>
      <c r="P138" s="27" t="s">
        <v>128</v>
      </c>
    </row>
    <row r="139" spans="5:16" ht="13.5" thickBot="1">
      <c r="E139" s="128"/>
      <c r="F139" s="125" t="s">
        <v>13</v>
      </c>
      <c r="G139" s="42"/>
      <c r="H139" s="37"/>
      <c r="I139" s="35" t="str">
        <f>F140</f>
        <v>Bergnäsets AIK P14/15 L2</v>
      </c>
      <c r="J139" s="36" t="s">
        <v>151</v>
      </c>
      <c r="K139" s="3"/>
      <c r="L139" s="35" t="str">
        <f>F142</f>
        <v>Kiruna AIF P/F 14/15 L1</v>
      </c>
      <c r="M139" s="36" t="s">
        <v>152</v>
      </c>
      <c r="N139" s="37"/>
      <c r="O139" s="35" t="str">
        <f>F144</f>
        <v>Luleå SK P2014-2015 L2</v>
      </c>
      <c r="P139" s="36" t="s">
        <v>153</v>
      </c>
    </row>
    <row r="140" spans="5:16">
      <c r="E140" s="130">
        <v>1</v>
      </c>
      <c r="F140" s="131" t="s">
        <v>154</v>
      </c>
      <c r="G140" s="43"/>
      <c r="H140" s="43" t="s">
        <v>18</v>
      </c>
      <c r="I140" s="132" t="str">
        <f>F140</f>
        <v>Bergnäsets AIK P14/15 L2</v>
      </c>
      <c r="J140" s="133" t="str">
        <f>F144</f>
        <v>Luleå SK P2014-2015 L2</v>
      </c>
      <c r="K140" s="43" t="s">
        <v>18</v>
      </c>
      <c r="L140" s="134" t="str">
        <f>F142</f>
        <v>Kiruna AIF P/F 14/15 L1</v>
      </c>
      <c r="M140" s="135" t="str">
        <f>F145</f>
        <v>Kiruna AIF P/F 14/15 L2</v>
      </c>
      <c r="N140" s="43" t="s">
        <v>18</v>
      </c>
      <c r="O140" s="136" t="str">
        <f>F144</f>
        <v>Luleå SK P2014-2015 L2</v>
      </c>
      <c r="P140" s="137" t="str">
        <f>F140</f>
        <v>Bergnäsets AIK P14/15 L2</v>
      </c>
    </row>
    <row r="141" spans="5:16" ht="13.5" thickBot="1">
      <c r="E141" s="130">
        <v>2</v>
      </c>
      <c r="F141" s="138" t="s">
        <v>107</v>
      </c>
      <c r="G141" s="43"/>
      <c r="H141" s="43" t="s">
        <v>18</v>
      </c>
      <c r="I141" s="135" t="str">
        <f>F145</f>
        <v>Kiruna AIF P/F 14/15 L2</v>
      </c>
      <c r="J141" s="139" t="str">
        <f>F143</f>
        <v>IBK Luleå P2014/2015</v>
      </c>
      <c r="K141" s="43" t="s">
        <v>18</v>
      </c>
      <c r="L141" s="133" t="str">
        <f>F144</f>
        <v>Luleå SK P2014-2015 L2</v>
      </c>
      <c r="M141" s="140" t="str">
        <f>F140</f>
        <v>Bergnäsets AIK P14/15 L2</v>
      </c>
      <c r="N141" s="43" t="s">
        <v>18</v>
      </c>
      <c r="O141" s="141" t="str">
        <f>F143</f>
        <v>IBK Luleå P2014/2015</v>
      </c>
      <c r="P141" s="142" t="str">
        <f>F141</f>
        <v>Sunderby SK P2015 L2</v>
      </c>
    </row>
    <row r="142" spans="5:16" ht="13.5" thickBot="1">
      <c r="E142" s="130">
        <v>3</v>
      </c>
      <c r="F142" s="143" t="s">
        <v>103</v>
      </c>
      <c r="G142" s="43"/>
      <c r="H142" s="43" t="s">
        <v>21</v>
      </c>
      <c r="I142" s="144" t="str">
        <f>F144</f>
        <v>Luleå SK P2014-2015 L2</v>
      </c>
      <c r="J142" s="145" t="str">
        <f>F145</f>
        <v>Kiruna AIF P/F 14/15 L2</v>
      </c>
      <c r="K142" s="43" t="s">
        <v>21</v>
      </c>
      <c r="L142" s="146" t="str">
        <f>F145</f>
        <v>Kiruna AIF P/F 14/15 L2</v>
      </c>
      <c r="M142" s="147" t="str">
        <f>F144</f>
        <v>Luleå SK P2014-2015 L2</v>
      </c>
      <c r="N142" s="43" t="s">
        <v>21</v>
      </c>
      <c r="O142" s="148" t="str">
        <f>F140</f>
        <v>Bergnäsets AIK P14/15 L2</v>
      </c>
      <c r="P142" s="139" t="str">
        <f>F143</f>
        <v>IBK Luleå P2014/2015</v>
      </c>
    </row>
    <row r="143" spans="5:16">
      <c r="E143" s="130">
        <v>4</v>
      </c>
      <c r="F143" s="149" t="s">
        <v>109</v>
      </c>
      <c r="G143" s="43"/>
      <c r="H143" s="43" t="s">
        <v>21</v>
      </c>
      <c r="I143" s="148" t="str">
        <f>F140</f>
        <v>Bergnäsets AIK P14/15 L2</v>
      </c>
      <c r="J143" s="139" t="str">
        <f>F143</f>
        <v>IBK Luleå P2014/2015</v>
      </c>
      <c r="K143" s="43" t="s">
        <v>21</v>
      </c>
      <c r="L143" s="150" t="str">
        <f>F142</f>
        <v>Kiruna AIF P/F 14/15 L1</v>
      </c>
      <c r="M143" s="140" t="str">
        <f>F140</f>
        <v>Bergnäsets AIK P14/15 L2</v>
      </c>
      <c r="N143" s="43" t="s">
        <v>21</v>
      </c>
      <c r="O143" s="151" t="str">
        <f>F144</f>
        <v>Luleå SK P2014-2015 L2</v>
      </c>
      <c r="P143" s="152" t="str">
        <f>F141</f>
        <v>Sunderby SK P2015 L2</v>
      </c>
    </row>
    <row r="144" spans="5:16" ht="13.5" thickBot="1">
      <c r="E144" s="130">
        <v>5</v>
      </c>
      <c r="F144" s="153" t="s">
        <v>111</v>
      </c>
      <c r="G144" s="154"/>
      <c r="H144" s="43" t="s">
        <v>24</v>
      </c>
      <c r="I144" s="155" t="str">
        <f>F143</f>
        <v>IBK Luleå P2014/2015</v>
      </c>
      <c r="J144" s="147" t="str">
        <f>F144</f>
        <v>Luleå SK P2014-2015 L2</v>
      </c>
      <c r="K144" s="43" t="s">
        <v>24</v>
      </c>
      <c r="L144" s="156" t="str">
        <f>F140</f>
        <v>Bergnäsets AIK P14/15 L2</v>
      </c>
      <c r="M144" s="135" t="str">
        <f>F145</f>
        <v>Kiruna AIF P/F 14/15 L2</v>
      </c>
      <c r="N144" s="43" t="s">
        <v>24</v>
      </c>
      <c r="O144" s="157" t="str">
        <f>F141</f>
        <v>Sunderby SK P2015 L2</v>
      </c>
      <c r="P144" s="156" t="str">
        <f>F140</f>
        <v>Bergnäsets AIK P14/15 L2</v>
      </c>
    </row>
    <row r="145" spans="5:16" ht="13.5" thickBot="1">
      <c r="E145" s="158">
        <v>6</v>
      </c>
      <c r="F145" s="159" t="s">
        <v>105</v>
      </c>
      <c r="G145" s="43"/>
      <c r="H145" s="43" t="s">
        <v>24</v>
      </c>
      <c r="I145" s="160" t="str">
        <f>F140</f>
        <v>Bergnäsets AIK P14/15 L2</v>
      </c>
      <c r="J145" s="161" t="str">
        <f>F145</f>
        <v>Kiruna AIF P/F 14/15 L2</v>
      </c>
      <c r="K145" s="43" t="s">
        <v>24</v>
      </c>
      <c r="L145" s="162" t="str">
        <f>F142</f>
        <v>Kiruna AIF P/F 14/15 L1</v>
      </c>
      <c r="M145" s="163" t="str">
        <f>F144</f>
        <v>Luleå SK P2014-2015 L2</v>
      </c>
      <c r="N145" s="43" t="s">
        <v>24</v>
      </c>
      <c r="O145" s="164" t="str">
        <f>F144</f>
        <v>Luleå SK P2014-2015 L2</v>
      </c>
      <c r="P145" s="165" t="str">
        <f>F143</f>
        <v>IBK Luleå P2014/2015</v>
      </c>
    </row>
    <row r="146" spans="5:16" ht="13.5" thickBot="1">
      <c r="E146" s="61"/>
      <c r="F146" s="43"/>
      <c r="G146" s="43"/>
      <c r="H146" s="25"/>
      <c r="I146" s="166"/>
      <c r="J146" s="166"/>
      <c r="K146" s="25"/>
      <c r="L146" s="37"/>
      <c r="M146" s="37"/>
      <c r="N146" s="25"/>
      <c r="O146" s="53"/>
      <c r="P146" s="53"/>
    </row>
    <row r="147" spans="5:16" ht="13.5" thickBot="1">
      <c r="E147" s="37"/>
      <c r="F147" s="37"/>
      <c r="G147" s="37"/>
      <c r="H147" s="167"/>
      <c r="I147" s="168" t="s">
        <v>8</v>
      </c>
      <c r="J147" s="80" t="s">
        <v>37</v>
      </c>
      <c r="K147" s="25"/>
      <c r="L147" s="26" t="s">
        <v>8</v>
      </c>
      <c r="M147" s="80" t="s">
        <v>38</v>
      </c>
      <c r="N147" s="25"/>
      <c r="O147" s="26" t="s">
        <v>8</v>
      </c>
      <c r="P147" s="80" t="s">
        <v>10</v>
      </c>
    </row>
    <row r="148" spans="5:16" ht="13.5" thickBot="1">
      <c r="E148" s="37"/>
      <c r="F148" s="37"/>
      <c r="G148" s="37"/>
      <c r="H148" s="167"/>
      <c r="I148" s="38" t="str">
        <f>F141</f>
        <v>Sunderby SK P2015 L2</v>
      </c>
      <c r="J148" s="36" t="s">
        <v>155</v>
      </c>
      <c r="K148" s="25"/>
      <c r="L148" s="35" t="str">
        <f>F143</f>
        <v>IBK Luleå P2014/2015</v>
      </c>
      <c r="M148" s="36" t="s">
        <v>156</v>
      </c>
      <c r="N148" s="25"/>
      <c r="O148" s="35" t="str">
        <f>F145</f>
        <v>Kiruna AIF P/F 14/15 L2</v>
      </c>
      <c r="P148" s="36" t="s">
        <v>157</v>
      </c>
    </row>
    <row r="149" spans="5:16" ht="13.5" thickBot="1">
      <c r="E149" s="37"/>
      <c r="F149" s="169"/>
      <c r="G149" s="169"/>
      <c r="H149" s="43" t="s">
        <v>18</v>
      </c>
      <c r="I149" s="170" t="str">
        <f>F141</f>
        <v>Sunderby SK P2015 L2</v>
      </c>
      <c r="J149" s="171" t="str">
        <f>F142</f>
        <v>Kiruna AIF P/F 14/15 L1</v>
      </c>
      <c r="K149" s="43" t="s">
        <v>18</v>
      </c>
      <c r="L149" s="172" t="str">
        <f>F143</f>
        <v>IBK Luleå P2014/2015</v>
      </c>
      <c r="M149" s="173" t="str">
        <f>F142</f>
        <v>Kiruna AIF P/F 14/15 L1</v>
      </c>
      <c r="N149" s="43" t="s">
        <v>18</v>
      </c>
      <c r="O149" s="174" t="str">
        <f>F145</f>
        <v>Kiruna AIF P/F 14/15 L2</v>
      </c>
      <c r="P149" s="175" t="str">
        <f>F142</f>
        <v>Kiruna AIF P/F 14/15 L1</v>
      </c>
    </row>
    <row r="150" spans="5:16">
      <c r="E150" s="37"/>
      <c r="F150" s="37"/>
      <c r="G150" s="37"/>
      <c r="H150" s="43" t="s">
        <v>18</v>
      </c>
      <c r="I150" s="176" t="str">
        <f>F140</f>
        <v>Bergnäsets AIK P14/15 L2</v>
      </c>
      <c r="J150" s="133" t="str">
        <f>F144</f>
        <v>Luleå SK P2014-2015 L2</v>
      </c>
      <c r="K150" s="43" t="s">
        <v>18</v>
      </c>
      <c r="L150" s="152" t="str">
        <f>F141</f>
        <v>Sunderby SK P2015 L2</v>
      </c>
      <c r="M150" s="145" t="str">
        <f>F145</f>
        <v>Kiruna AIF P/F 14/15 L2</v>
      </c>
      <c r="N150" s="43" t="s">
        <v>18</v>
      </c>
      <c r="O150" s="141" t="str">
        <f>F143</f>
        <v>IBK Luleå P2014/2015</v>
      </c>
      <c r="P150" s="142" t="str">
        <f>F141</f>
        <v>Sunderby SK P2015 L2</v>
      </c>
    </row>
    <row r="151" spans="5:16">
      <c r="E151" s="37"/>
      <c r="F151" s="37"/>
      <c r="G151" s="37"/>
      <c r="H151" s="43" t="s">
        <v>21</v>
      </c>
      <c r="I151" s="177" t="str">
        <f>F142</f>
        <v>Kiruna AIF P/F 14/15 L1</v>
      </c>
      <c r="J151" s="140" t="str">
        <f>F140</f>
        <v>Bergnäsets AIK P14/15 L2</v>
      </c>
      <c r="K151" s="43" t="s">
        <v>21</v>
      </c>
      <c r="L151" s="171" t="str">
        <f>F142</f>
        <v>Kiruna AIF P/F 14/15 L1</v>
      </c>
      <c r="M151" s="152" t="str">
        <f>F141</f>
        <v>Sunderby SK P2015 L2</v>
      </c>
      <c r="N151" s="43" t="s">
        <v>21</v>
      </c>
      <c r="O151" s="150" t="str">
        <f>F142</f>
        <v>Kiruna AIF P/F 14/15 L1</v>
      </c>
      <c r="P151" s="139" t="str">
        <f>F143</f>
        <v>IBK Luleå P2014/2015</v>
      </c>
    </row>
    <row r="152" spans="5:16" ht="13.5" thickBot="1">
      <c r="E152" s="37"/>
      <c r="F152" s="37"/>
      <c r="G152" s="37"/>
      <c r="H152" s="43" t="s">
        <v>21</v>
      </c>
      <c r="I152" s="178" t="str">
        <f>F141</f>
        <v>Sunderby SK P2015 L2</v>
      </c>
      <c r="J152" s="163" t="str">
        <f>F144</f>
        <v>Luleå SK P2014-2015 L2</v>
      </c>
      <c r="K152" s="43" t="s">
        <v>21</v>
      </c>
      <c r="L152" s="141" t="str">
        <f>F143</f>
        <v>IBK Luleå P2014/2015</v>
      </c>
      <c r="M152" s="145" t="str">
        <f>F145</f>
        <v>Kiruna AIF P/F 14/15 L2</v>
      </c>
      <c r="N152" s="43" t="s">
        <v>21</v>
      </c>
      <c r="O152" s="179" t="str">
        <f>F145</f>
        <v>Kiruna AIF P/F 14/15 L2</v>
      </c>
      <c r="P152" s="142" t="str">
        <f>F141</f>
        <v>Sunderby SK P2015 L2</v>
      </c>
    </row>
    <row r="153" spans="5:16" ht="13.5" thickBot="1">
      <c r="E153" s="37"/>
      <c r="F153" s="37"/>
      <c r="G153" s="37"/>
      <c r="H153" s="43" t="s">
        <v>24</v>
      </c>
      <c r="I153" s="180" t="str">
        <f>F144</f>
        <v>Luleå SK P2014-2015 L2</v>
      </c>
      <c r="J153" s="181" t="str">
        <f>F142</f>
        <v>Kiruna AIF P/F 14/15 L1</v>
      </c>
      <c r="K153" s="43" t="s">
        <v>24</v>
      </c>
      <c r="L153" s="135" t="str">
        <f>F145</f>
        <v>Kiruna AIF P/F 14/15 L2</v>
      </c>
      <c r="M153" s="173" t="str">
        <f>F142</f>
        <v>Kiruna AIF P/F 14/15 L1</v>
      </c>
      <c r="N153" s="43" t="s">
        <v>24</v>
      </c>
      <c r="O153" s="152" t="str">
        <f>F141</f>
        <v>Sunderby SK P2015 L2</v>
      </c>
      <c r="P153" s="171" t="str">
        <f>F142</f>
        <v>Kiruna AIF P/F 14/15 L1</v>
      </c>
    </row>
    <row r="154" spans="5:16" ht="13.5" thickBot="1">
      <c r="E154" s="37"/>
      <c r="F154" s="37"/>
      <c r="G154" s="37"/>
      <c r="H154" s="43" t="s">
        <v>24</v>
      </c>
      <c r="I154" s="182" t="str">
        <f>F141</f>
        <v>Sunderby SK P2015 L2</v>
      </c>
      <c r="J154" s="183" t="str">
        <f>F140</f>
        <v>Bergnäsets AIK P14/15 L2</v>
      </c>
      <c r="K154" s="43" t="s">
        <v>24</v>
      </c>
      <c r="L154" s="184" t="str">
        <f>F143</f>
        <v>IBK Luleå P2014/2015</v>
      </c>
      <c r="M154" s="185" t="str">
        <f>F141</f>
        <v>Sunderby SK P2015 L2</v>
      </c>
      <c r="N154" s="43" t="s">
        <v>24</v>
      </c>
      <c r="O154" s="186" t="str">
        <f>F145</f>
        <v>Kiruna AIF P/F 14/15 L2</v>
      </c>
      <c r="P154" s="165" t="str">
        <f>F143</f>
        <v>IBK Luleå P2014/2015</v>
      </c>
    </row>
    <row r="155" spans="5:16" ht="13.5" thickBot="1">
      <c r="E155" s="37"/>
      <c r="F155" s="70"/>
      <c r="G155" s="70"/>
      <c r="H155" s="71"/>
      <c r="I155" s="72"/>
      <c r="J155" s="70"/>
      <c r="K155" s="70"/>
      <c r="L155" s="9"/>
      <c r="M155" s="70"/>
      <c r="N155" s="71"/>
      <c r="O155" s="71"/>
      <c r="P155" s="71"/>
    </row>
  </sheetData>
  <sheetProtection algorithmName="SHA-512" hashValue="R2jxW93WYNW7wAx3nomBFYJZunzBHMXp3Gjjt77tvKUmE5I7IwblUUH6DMeA+vRGYOKGBJ+k3p+8LdPHNaqlQg==" saltValue="fENa2pu3lyiI6b/GMT2zEA==" spinCount="100000" sheet="1" objects="1" scenarios="1"/>
  <pageMargins left="0.25" right="0.25" top="0.75" bottom="0.75" header="0.3" footer="0.3"/>
  <pageSetup paperSize="9" scale="97" orientation="landscape" r:id="rId1"/>
  <rowBreaks count="3" manualBreakCount="3">
    <brk id="32" max="16383" man="1"/>
    <brk id="60" max="16383" man="1"/>
    <brk id="98" max="16383" man="1"/>
  </rowBreaks>
  <colBreaks count="2" manualBreakCount="2">
    <brk id="7" max="1048575" man="1"/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700BF-02C2-44FF-89BD-B3C6EE62C124}">
  <dimension ref="A2:R61"/>
  <sheetViews>
    <sheetView zoomScale="80" zoomScaleNormal="80" workbookViewId="0">
      <selection activeCell="C58" sqref="C58"/>
    </sheetView>
  </sheetViews>
  <sheetFormatPr defaultRowHeight="12.75"/>
  <cols>
    <col min="1" max="1" width="31.42578125" bestFit="1" customWidth="1"/>
    <col min="2" max="2" width="5" bestFit="1" customWidth="1"/>
    <col min="3" max="3" width="60.7109375" bestFit="1" customWidth="1"/>
    <col min="4" max="4" width="2.85546875" customWidth="1"/>
    <col min="5" max="5" width="3.42578125" bestFit="1" customWidth="1"/>
    <col min="6" max="6" width="27.140625" customWidth="1"/>
    <col min="7" max="7" width="3.5703125" bestFit="1" customWidth="1"/>
    <col min="8" max="8" width="29.5703125" customWidth="1"/>
    <col min="9" max="9" width="29.7109375" bestFit="1" customWidth="1"/>
    <col min="10" max="10" width="3.5703125" bestFit="1" customWidth="1"/>
    <col min="11" max="11" width="29.5703125" customWidth="1"/>
    <col min="12" max="12" width="29.7109375" customWidth="1"/>
    <col min="13" max="13" width="3.5703125" bestFit="1" customWidth="1"/>
    <col min="14" max="14" width="29.5703125" customWidth="1"/>
    <col min="15" max="15" width="29.7109375" customWidth="1"/>
    <col min="16" max="16" width="4" customWidth="1"/>
    <col min="17" max="17" width="29.7109375" customWidth="1"/>
    <col min="18" max="18" width="29.5703125" customWidth="1"/>
  </cols>
  <sheetData>
    <row r="2" spans="1:18" ht="32.25">
      <c r="A2" s="1" t="s">
        <v>158</v>
      </c>
      <c r="B2" s="2"/>
      <c r="D2" s="3"/>
      <c r="E2" s="4"/>
      <c r="F2" s="5" t="s">
        <v>1</v>
      </c>
      <c r="G2" s="4"/>
      <c r="H2" s="3"/>
      <c r="I2" s="4"/>
      <c r="J2" s="3"/>
    </row>
    <row r="3" spans="1:18" ht="15">
      <c r="C3" s="6" t="s">
        <v>2</v>
      </c>
      <c r="D3" s="3"/>
      <c r="E3" s="3"/>
      <c r="F3" s="3"/>
      <c r="G3" s="3"/>
      <c r="H3" s="3"/>
      <c r="I3" s="3"/>
      <c r="J3" s="3"/>
    </row>
    <row r="4" spans="1:18" ht="13.5" thickBot="1">
      <c r="A4" s="187" t="s">
        <v>3</v>
      </c>
      <c r="B4" s="188" t="s">
        <v>4</v>
      </c>
      <c r="C4" s="188" t="s">
        <v>5</v>
      </c>
      <c r="D4" s="13"/>
      <c r="E4" s="37"/>
      <c r="F4" s="53"/>
      <c r="G4" s="189"/>
      <c r="H4" s="189"/>
      <c r="I4" s="189"/>
      <c r="J4" s="189"/>
      <c r="K4" s="189"/>
      <c r="L4" s="189"/>
      <c r="M4" s="189"/>
      <c r="N4" s="189"/>
      <c r="O4" s="189"/>
    </row>
    <row r="5" spans="1:18" ht="16.5" thickTop="1" thickBot="1">
      <c r="A5" s="190"/>
      <c r="B5" s="20"/>
      <c r="C5" s="191" t="s">
        <v>159</v>
      </c>
      <c r="D5" s="22"/>
      <c r="E5" s="192"/>
      <c r="F5" s="193" t="s">
        <v>160</v>
      </c>
      <c r="G5" s="194"/>
      <c r="H5" s="195" t="s">
        <v>8</v>
      </c>
      <c r="I5" s="196" t="s">
        <v>9</v>
      </c>
      <c r="J5" s="197"/>
      <c r="K5" s="195" t="s">
        <v>8</v>
      </c>
      <c r="L5" s="196" t="s">
        <v>37</v>
      </c>
      <c r="M5" s="194"/>
      <c r="N5" s="195" t="s">
        <v>8</v>
      </c>
      <c r="O5" s="198" t="s">
        <v>147</v>
      </c>
      <c r="P5" s="199"/>
      <c r="Q5" s="195" t="s">
        <v>8</v>
      </c>
      <c r="R5" s="198" t="s">
        <v>161</v>
      </c>
    </row>
    <row r="6" spans="1:18" ht="15.75" thickBot="1">
      <c r="A6" s="200" t="s">
        <v>162</v>
      </c>
      <c r="B6" s="52">
        <v>1</v>
      </c>
      <c r="C6" s="201" t="s">
        <v>163</v>
      </c>
      <c r="D6" s="33"/>
      <c r="E6" s="202"/>
      <c r="F6" s="203" t="s">
        <v>164</v>
      </c>
      <c r="G6" s="197"/>
      <c r="H6" s="204" t="str">
        <f>F8</f>
        <v>Arvidsjaur IF F2012-2013</v>
      </c>
      <c r="I6" s="205" t="s">
        <v>165</v>
      </c>
      <c r="J6" s="206"/>
      <c r="K6" s="204" t="str">
        <f>F10</f>
        <v>Öjebyns IBF F2013 L1</v>
      </c>
      <c r="L6" s="205" t="s">
        <v>166</v>
      </c>
      <c r="M6" s="194"/>
      <c r="N6" s="204" t="str">
        <f>F12</f>
        <v>Öjebyns IBF F2013 L2</v>
      </c>
      <c r="O6" s="205" t="s">
        <v>167</v>
      </c>
      <c r="P6" s="194"/>
      <c r="Q6" s="204" t="str">
        <f>F14</f>
        <v>Notvikens IK F2012-2014</v>
      </c>
      <c r="R6" s="205" t="s">
        <v>168</v>
      </c>
    </row>
    <row r="7" spans="1:18" ht="15.75" thickBot="1">
      <c r="A7" s="207" t="s">
        <v>169</v>
      </c>
      <c r="B7" s="31">
        <v>2</v>
      </c>
      <c r="C7" s="208" t="s">
        <v>170</v>
      </c>
      <c r="D7" s="33"/>
      <c r="E7" s="202"/>
      <c r="F7" s="209" t="s">
        <v>13</v>
      </c>
      <c r="G7" s="194"/>
      <c r="H7" s="210" t="str">
        <f>F8</f>
        <v>Arvidsjaur IF F2012-2013</v>
      </c>
      <c r="I7" s="211" t="str">
        <f>F14</f>
        <v>Notvikens IK F2012-2014</v>
      </c>
      <c r="J7" s="212"/>
      <c r="K7" s="213" t="str">
        <f>F10</f>
        <v>Öjebyns IBF F2013 L1</v>
      </c>
      <c r="L7" s="214" t="str">
        <f>F8</f>
        <v>Arvidsjaur IF F2012-2013</v>
      </c>
      <c r="M7" s="199"/>
      <c r="N7" s="215" t="str">
        <f>F12</f>
        <v>Öjebyns IBF F2013 L2</v>
      </c>
      <c r="O7" s="216" t="str">
        <f>F9</f>
        <v>Öjebyns IBF F2012 L1</v>
      </c>
      <c r="P7" s="199"/>
      <c r="Q7" s="217" t="str">
        <f>F14</f>
        <v>Notvikens IK F2012-2014</v>
      </c>
      <c r="R7" s="218" t="str">
        <f>F9</f>
        <v>Öjebyns IBF F2012 L1</v>
      </c>
    </row>
    <row r="8" spans="1:18" ht="15.75" thickBot="1">
      <c r="A8" s="200" t="s">
        <v>171</v>
      </c>
      <c r="B8" s="52">
        <v>3</v>
      </c>
      <c r="C8" s="201" t="s">
        <v>67</v>
      </c>
      <c r="D8" s="25"/>
      <c r="E8" s="219">
        <v>1</v>
      </c>
      <c r="F8" s="220" t="s">
        <v>162</v>
      </c>
      <c r="G8" s="194"/>
      <c r="H8" s="221" t="str">
        <f>F11</f>
        <v>Öjebyns IBF F2012 L2</v>
      </c>
      <c r="I8" s="222" t="str">
        <f>F13</f>
        <v>IBF Argentum F2012-2014</v>
      </c>
      <c r="J8" s="212"/>
      <c r="K8" s="223" t="str">
        <f>F9</f>
        <v>Öjebyns IBF F2012 L1</v>
      </c>
      <c r="L8" s="224" t="str">
        <f>F11</f>
        <v>Öjebyns IBF F2012 L2</v>
      </c>
      <c r="M8" s="199"/>
      <c r="N8" s="225" t="str">
        <f>F13</f>
        <v>IBF Argentum F2012-2014</v>
      </c>
      <c r="O8" s="226" t="str">
        <f>F14</f>
        <v>Notvikens IK F2012-2014</v>
      </c>
      <c r="P8" s="199"/>
      <c r="Q8" s="227" t="str">
        <f>F13</f>
        <v>IBF Argentum F2012-2014</v>
      </c>
      <c r="R8" s="228" t="str">
        <f>F12</f>
        <v>Öjebyns IBF F2013 L2</v>
      </c>
    </row>
    <row r="9" spans="1:18" ht="15.75" thickBot="1">
      <c r="A9" s="207" t="s">
        <v>172</v>
      </c>
      <c r="B9" s="31">
        <v>4</v>
      </c>
      <c r="C9" s="208" t="s">
        <v>173</v>
      </c>
      <c r="E9" s="219">
        <v>2</v>
      </c>
      <c r="F9" s="229" t="s">
        <v>169</v>
      </c>
      <c r="G9" s="194"/>
      <c r="H9" s="230" t="str">
        <f>F14</f>
        <v>Notvikens IK F2012-2014</v>
      </c>
      <c r="I9" s="231" t="str">
        <f>F11</f>
        <v>Öjebyns IBF F2012 L2</v>
      </c>
      <c r="J9" s="212"/>
      <c r="K9" s="232" t="str">
        <f>F8</f>
        <v>Arvidsjaur IF F2012-2013</v>
      </c>
      <c r="L9" s="233" t="str">
        <f>F9</f>
        <v>Öjebyns IBF F2012 L1</v>
      </c>
      <c r="M9" s="199"/>
      <c r="N9" s="223" t="str">
        <f>F9</f>
        <v>Öjebyns IBF F2012 L1</v>
      </c>
      <c r="O9" s="222" t="str">
        <f>F13</f>
        <v>IBF Argentum F2012-2014</v>
      </c>
      <c r="P9" s="199"/>
      <c r="Q9" s="234" t="str">
        <f>F9</f>
        <v>Öjebyns IBF F2012 L1</v>
      </c>
      <c r="R9" s="222" t="str">
        <f>F13</f>
        <v>IBF Argentum F2012-2014</v>
      </c>
    </row>
    <row r="10" spans="1:18" ht="15.75" thickBot="1">
      <c r="A10" s="200" t="s">
        <v>174</v>
      </c>
      <c r="B10" s="52">
        <v>5</v>
      </c>
      <c r="C10" s="201" t="s">
        <v>175</v>
      </c>
      <c r="E10" s="219">
        <v>3</v>
      </c>
      <c r="F10" s="235" t="s">
        <v>171</v>
      </c>
      <c r="G10" s="194"/>
      <c r="H10" s="236" t="str">
        <f>F8</f>
        <v>Arvidsjaur IF F2012-2013</v>
      </c>
      <c r="I10" s="222" t="str">
        <f>F13</f>
        <v>IBF Argentum F2012-2014</v>
      </c>
      <c r="J10" s="212"/>
      <c r="K10" s="237" t="str">
        <f>F10</f>
        <v>Öjebyns IBF F2013 L1</v>
      </c>
      <c r="L10" s="238" t="str">
        <f>F11</f>
        <v>Öjebyns IBF F2012 L2</v>
      </c>
      <c r="M10" s="199"/>
      <c r="N10" s="239" t="str">
        <f>F12</f>
        <v>Öjebyns IBF F2013 L2</v>
      </c>
      <c r="O10" s="226" t="str">
        <f>F14</f>
        <v>Notvikens IK F2012-2014</v>
      </c>
      <c r="P10" s="199"/>
      <c r="Q10" s="240" t="str">
        <f>F14</f>
        <v>Notvikens IK F2012-2014</v>
      </c>
      <c r="R10" s="241" t="str">
        <f>F12</f>
        <v>Öjebyns IBF F2013 L2</v>
      </c>
    </row>
    <row r="11" spans="1:18" ht="15">
      <c r="A11" s="207" t="s">
        <v>176</v>
      </c>
      <c r="B11" s="31">
        <v>6</v>
      </c>
      <c r="C11" s="208" t="s">
        <v>177</v>
      </c>
      <c r="E11" s="219">
        <v>4</v>
      </c>
      <c r="F11" s="242" t="s">
        <v>172</v>
      </c>
      <c r="G11" s="194"/>
      <c r="H11" s="227" t="str">
        <f>F13</f>
        <v>IBF Argentum F2012-2014</v>
      </c>
      <c r="I11" s="226" t="str">
        <f>F14</f>
        <v>Notvikens IK F2012-2014</v>
      </c>
      <c r="J11" s="212"/>
      <c r="K11" s="243" t="str">
        <f>F11</f>
        <v>Öjebyns IBF F2012 L2</v>
      </c>
      <c r="L11" s="244" t="str">
        <f>F8</f>
        <v>Arvidsjaur IF F2012-2013</v>
      </c>
      <c r="M11" s="199"/>
      <c r="N11" s="245" t="str">
        <f>F14</f>
        <v>Notvikens IK F2012-2014</v>
      </c>
      <c r="O11" s="218" t="str">
        <f>F9</f>
        <v>Öjebyns IBF F2012 L1</v>
      </c>
      <c r="P11" s="199"/>
      <c r="Q11" s="246" t="str">
        <f>F12</f>
        <v>Öjebyns IBF F2013 L2</v>
      </c>
      <c r="R11" s="218" t="str">
        <f>F9</f>
        <v>Öjebyns IBF F2012 L1</v>
      </c>
    </row>
    <row r="12" spans="1:18" ht="15.75" thickBot="1">
      <c r="A12" s="200" t="s">
        <v>178</v>
      </c>
      <c r="B12" s="52">
        <v>7</v>
      </c>
      <c r="C12" s="201" t="s">
        <v>179</v>
      </c>
      <c r="E12" s="219">
        <v>6</v>
      </c>
      <c r="F12" s="247" t="s">
        <v>176</v>
      </c>
      <c r="G12" s="194"/>
      <c r="H12" s="248" t="str">
        <f>F8</f>
        <v>Arvidsjaur IF F2012-2013</v>
      </c>
      <c r="I12" s="249" t="str">
        <f>F11</f>
        <v>Öjebyns IBF F2012 L2</v>
      </c>
      <c r="J12" s="212"/>
      <c r="K12" s="250" t="str">
        <f>F10</f>
        <v>Öjebyns IBF F2013 L1</v>
      </c>
      <c r="L12" s="251" t="str">
        <f>F9</f>
        <v>Öjebyns IBF F2012 L1</v>
      </c>
      <c r="M12" s="199"/>
      <c r="N12" s="252" t="str">
        <f>F12</f>
        <v>Öjebyns IBF F2013 L2</v>
      </c>
      <c r="O12" s="253" t="str">
        <f>F13</f>
        <v>IBF Argentum F2012-2014</v>
      </c>
      <c r="P12" s="199"/>
      <c r="Q12" s="254" t="str">
        <f>F14</f>
        <v>Notvikens IK F2012-2014</v>
      </c>
      <c r="R12" s="253" t="str">
        <f>F13</f>
        <v>IBF Argentum F2012-2014</v>
      </c>
    </row>
    <row r="13" spans="1:18" ht="16.5" thickTop="1" thickBot="1">
      <c r="A13" s="255"/>
      <c r="B13" s="20"/>
      <c r="C13" s="191" t="s">
        <v>180</v>
      </c>
      <c r="E13" s="219">
        <v>5</v>
      </c>
      <c r="F13" s="256" t="s">
        <v>174</v>
      </c>
      <c r="G13" s="194"/>
      <c r="H13" s="257"/>
      <c r="I13" s="257"/>
      <c r="J13" s="212"/>
      <c r="K13" s="194"/>
      <c r="L13" s="194"/>
      <c r="M13" s="199"/>
      <c r="N13" s="199"/>
      <c r="O13" s="199"/>
      <c r="P13" s="194"/>
      <c r="Q13" s="257"/>
      <c r="R13" s="257"/>
    </row>
    <row r="14" spans="1:18" ht="16.5" thickTop="1" thickBot="1">
      <c r="A14" s="207" t="s">
        <v>181</v>
      </c>
      <c r="B14" s="31">
        <v>1</v>
      </c>
      <c r="C14" s="208" t="s">
        <v>182</v>
      </c>
      <c r="E14" s="258">
        <v>7</v>
      </c>
      <c r="F14" s="259" t="s">
        <v>178</v>
      </c>
      <c r="G14" s="194"/>
      <c r="H14" s="195" t="s">
        <v>8</v>
      </c>
      <c r="I14" s="198" t="s">
        <v>10</v>
      </c>
      <c r="J14" s="260"/>
      <c r="K14" s="195" t="s">
        <v>8</v>
      </c>
      <c r="L14" s="198" t="s">
        <v>38</v>
      </c>
      <c r="M14" s="199"/>
      <c r="N14" s="195" t="s">
        <v>8</v>
      </c>
      <c r="O14" s="198" t="s">
        <v>128</v>
      </c>
      <c r="P14" s="199"/>
    </row>
    <row r="15" spans="1:18" ht="15.75" thickBot="1">
      <c r="A15" s="207" t="s">
        <v>183</v>
      </c>
      <c r="B15" s="31">
        <v>2</v>
      </c>
      <c r="C15" s="208" t="s">
        <v>184</v>
      </c>
      <c r="E15" s="194"/>
      <c r="F15" s="194"/>
      <c r="G15" s="194"/>
      <c r="H15" s="204" t="str">
        <f>F9</f>
        <v>Öjebyns IBF F2012 L1</v>
      </c>
      <c r="I15" s="205" t="s">
        <v>185</v>
      </c>
      <c r="J15" s="260"/>
      <c r="K15" s="204" t="str">
        <f>F11</f>
        <v>Öjebyns IBF F2012 L2</v>
      </c>
      <c r="L15" s="205" t="s">
        <v>186</v>
      </c>
      <c r="M15" s="212"/>
      <c r="N15" s="204" t="str">
        <f>F13</f>
        <v>IBF Argentum F2012-2014</v>
      </c>
      <c r="O15" s="205" t="s">
        <v>187</v>
      </c>
      <c r="P15" s="194"/>
    </row>
    <row r="16" spans="1:18" ht="15.75" thickBot="1">
      <c r="A16" s="207" t="s">
        <v>188</v>
      </c>
      <c r="B16" s="31">
        <v>3</v>
      </c>
      <c r="C16" s="208" t="s">
        <v>189</v>
      </c>
      <c r="E16" s="194"/>
      <c r="F16" s="194"/>
      <c r="G16" s="194"/>
      <c r="H16" s="261" t="str">
        <f>F9</f>
        <v>Öjebyns IBF F2012 L1</v>
      </c>
      <c r="I16" s="238" t="str">
        <f>F11</f>
        <v>Öjebyns IBF F2012 L2</v>
      </c>
      <c r="J16" s="260"/>
      <c r="K16" s="262" t="str">
        <f>F11</f>
        <v>Öjebyns IBF F2012 L2</v>
      </c>
      <c r="L16" s="263" t="str">
        <f>F10</f>
        <v>Öjebyns IBF F2013 L1</v>
      </c>
      <c r="M16" s="257"/>
      <c r="N16" s="264" t="str">
        <f>F13</f>
        <v>IBF Argentum F2012-2014</v>
      </c>
      <c r="O16" s="265" t="str">
        <f>F10</f>
        <v>Öjebyns IBF F2013 L1</v>
      </c>
      <c r="P16" s="194"/>
    </row>
    <row r="17" spans="1:16" ht="15">
      <c r="A17" s="207" t="s">
        <v>190</v>
      </c>
      <c r="B17" s="31">
        <v>4</v>
      </c>
      <c r="C17" s="208" t="s">
        <v>191</v>
      </c>
      <c r="E17" s="194"/>
      <c r="F17" s="266"/>
      <c r="G17" s="194"/>
      <c r="H17" s="237" t="str">
        <f>F10</f>
        <v>Öjebyns IBF F2013 L1</v>
      </c>
      <c r="I17" s="228" t="str">
        <f>F12</f>
        <v>Öjebyns IBF F2013 L2</v>
      </c>
      <c r="J17" s="260"/>
      <c r="K17" s="232" t="str">
        <f>F8</f>
        <v>Arvidsjaur IF F2012-2013</v>
      </c>
      <c r="L17" s="267" t="str">
        <f>F12</f>
        <v>Öjebyns IBF F2013 L2</v>
      </c>
      <c r="M17" s="257"/>
      <c r="N17" s="236" t="str">
        <f>F8</f>
        <v>Arvidsjaur IF F2012-2013</v>
      </c>
      <c r="O17" s="226" t="str">
        <f>F14</f>
        <v>Notvikens IK F2012-2014</v>
      </c>
      <c r="P17" s="194"/>
    </row>
    <row r="18" spans="1:16" ht="15">
      <c r="A18" s="207" t="s">
        <v>192</v>
      </c>
      <c r="B18" s="31">
        <v>5</v>
      </c>
      <c r="C18" s="208" t="s">
        <v>193</v>
      </c>
      <c r="E18" s="194"/>
      <c r="F18" s="194"/>
      <c r="G18" s="194"/>
      <c r="H18" s="221" t="str">
        <f>F11</f>
        <v>Öjebyns IBF F2012 L2</v>
      </c>
      <c r="I18" s="263" t="str">
        <f>F10</f>
        <v>Öjebyns IBF F2013 L1</v>
      </c>
      <c r="J18" s="260"/>
      <c r="K18" s="268" t="str">
        <f>F10</f>
        <v>Öjebyns IBF F2013 L1</v>
      </c>
      <c r="L18" s="244" t="str">
        <f>F8</f>
        <v>Arvidsjaur IF F2012-2013</v>
      </c>
      <c r="M18" s="257"/>
      <c r="N18" s="237" t="str">
        <f>F10</f>
        <v>Öjebyns IBF F2013 L1</v>
      </c>
      <c r="O18" s="244" t="str">
        <f>F8</f>
        <v>Arvidsjaur IF F2012-2013</v>
      </c>
      <c r="P18" s="194"/>
    </row>
    <row r="19" spans="1:16" ht="15.75" thickBot="1">
      <c r="A19" s="255"/>
      <c r="B19" s="20"/>
      <c r="C19" s="191" t="s">
        <v>194</v>
      </c>
      <c r="E19" s="194"/>
      <c r="F19" s="194"/>
      <c r="G19" s="194"/>
      <c r="H19" s="223" t="str">
        <f>F9</f>
        <v>Öjebyns IBF F2012 L1</v>
      </c>
      <c r="I19" s="241" t="str">
        <f>F12</f>
        <v>Öjebyns IBF F2013 L2</v>
      </c>
      <c r="J19" s="260"/>
      <c r="K19" s="243" t="str">
        <f>F11</f>
        <v>Öjebyns IBF F2012 L2</v>
      </c>
      <c r="L19" s="228" t="str">
        <f>F12</f>
        <v>Öjebyns IBF F2013 L2</v>
      </c>
      <c r="M19" s="257"/>
      <c r="N19" s="225" t="str">
        <f>F13</f>
        <v>IBF Argentum F2012-2014</v>
      </c>
      <c r="O19" s="226" t="str">
        <f>F14</f>
        <v>Notvikens IK F2012-2014</v>
      </c>
      <c r="P19" s="194"/>
    </row>
    <row r="20" spans="1:16" ht="15.75" thickBot="1">
      <c r="A20" s="269" t="s">
        <v>195</v>
      </c>
      <c r="B20" s="31">
        <v>1</v>
      </c>
      <c r="C20" s="270" t="s">
        <v>196</v>
      </c>
      <c r="E20" s="194"/>
      <c r="F20" s="194"/>
      <c r="G20" s="194"/>
      <c r="H20" s="246" t="str">
        <f>F12</f>
        <v>Öjebyns IBF F2013 L2</v>
      </c>
      <c r="I20" s="231" t="str">
        <f>F11</f>
        <v>Öjebyns IBF F2012 L2</v>
      </c>
      <c r="J20" s="260"/>
      <c r="K20" s="239" t="str">
        <f>F12</f>
        <v>Öjebyns IBF F2013 L2</v>
      </c>
      <c r="L20" s="263" t="str">
        <f>F10</f>
        <v>Öjebyns IBF F2013 L1</v>
      </c>
      <c r="M20" s="257"/>
      <c r="N20" s="245" t="str">
        <f>F14</f>
        <v>Notvikens IK F2012-2014</v>
      </c>
      <c r="O20" s="271" t="str">
        <f>F10</f>
        <v>Öjebyns IBF F2013 L1</v>
      </c>
      <c r="P20" s="194"/>
    </row>
    <row r="21" spans="1:16" ht="15.75" thickBot="1">
      <c r="A21" s="269" t="s">
        <v>197</v>
      </c>
      <c r="B21" s="31">
        <v>2</v>
      </c>
      <c r="C21" s="208" t="s">
        <v>198</v>
      </c>
      <c r="E21" s="194"/>
      <c r="F21" s="194"/>
      <c r="G21" s="194"/>
      <c r="H21" s="272" t="str">
        <f>F9</f>
        <v>Öjebyns IBF F2012 L1</v>
      </c>
      <c r="I21" s="273" t="str">
        <f>F10</f>
        <v>Öjebyns IBF F2013 L1</v>
      </c>
      <c r="J21" s="260"/>
      <c r="K21" s="274" t="str">
        <f>F11</f>
        <v>Öjebyns IBF F2012 L2</v>
      </c>
      <c r="L21" s="275" t="str">
        <f>F8</f>
        <v>Arvidsjaur IF F2012-2013</v>
      </c>
      <c r="M21" s="257"/>
      <c r="N21" s="276" t="str">
        <f>F13</f>
        <v>IBF Argentum F2012-2014</v>
      </c>
      <c r="O21" s="277" t="str">
        <f>F8</f>
        <v>Arvidsjaur IF F2012-2013</v>
      </c>
      <c r="P21" s="194"/>
    </row>
    <row r="22" spans="1:16" ht="14.25" thickTop="1">
      <c r="A22" s="269" t="s">
        <v>199</v>
      </c>
      <c r="B22" s="31">
        <v>3</v>
      </c>
      <c r="C22" s="208" t="s">
        <v>200</v>
      </c>
      <c r="E22" s="37"/>
      <c r="F22" s="25"/>
      <c r="G22" s="53"/>
    </row>
    <row r="23" spans="1:16" ht="14.25" thickBot="1">
      <c r="A23" s="278" t="s">
        <v>201</v>
      </c>
      <c r="B23" s="31">
        <v>4</v>
      </c>
      <c r="C23" s="208" t="s">
        <v>202</v>
      </c>
      <c r="E23" s="37"/>
      <c r="F23" s="25"/>
      <c r="G23" s="43"/>
      <c r="H23" s="29"/>
      <c r="I23" s="29"/>
      <c r="J23" s="43"/>
      <c r="K23" s="29"/>
      <c r="L23" s="29"/>
      <c r="M23" s="53"/>
    </row>
    <row r="24" spans="1:16" ht="15" thickTop="1" thickBot="1">
      <c r="A24" s="207" t="s">
        <v>203</v>
      </c>
      <c r="B24" s="279">
        <v>5</v>
      </c>
      <c r="C24" s="280" t="s">
        <v>204</v>
      </c>
      <c r="E24" s="281"/>
      <c r="F24" s="74" t="s">
        <v>124</v>
      </c>
      <c r="G24" s="62"/>
      <c r="H24" s="76"/>
      <c r="I24" s="62"/>
      <c r="J24" s="62"/>
      <c r="K24" s="77"/>
      <c r="L24" s="62"/>
      <c r="M24" s="62"/>
      <c r="N24" s="62"/>
      <c r="O24" s="62"/>
    </row>
    <row r="25" spans="1:16" ht="14.25" thickBot="1">
      <c r="A25" s="282"/>
      <c r="B25" s="283"/>
      <c r="C25" s="284"/>
      <c r="E25" s="281"/>
      <c r="F25" s="78" t="s">
        <v>205</v>
      </c>
      <c r="G25" s="79"/>
      <c r="H25" s="26" t="s">
        <v>8</v>
      </c>
      <c r="I25" s="27" t="s">
        <v>9</v>
      </c>
      <c r="J25" s="79"/>
      <c r="K25" s="26" t="s">
        <v>8</v>
      </c>
      <c r="L25" s="80" t="s">
        <v>10</v>
      </c>
      <c r="M25" s="37"/>
      <c r="N25" s="26" t="s">
        <v>8</v>
      </c>
      <c r="O25" s="80" t="s">
        <v>37</v>
      </c>
    </row>
    <row r="26" spans="1:16" ht="13.5" thickBot="1">
      <c r="A26" s="3"/>
      <c r="B26" s="65"/>
      <c r="C26" s="66"/>
      <c r="E26" s="281"/>
      <c r="F26" s="81" t="s">
        <v>13</v>
      </c>
      <c r="G26" s="37"/>
      <c r="H26" s="82" t="str">
        <f>F28</f>
        <v>IBK Luleå F2013-2014</v>
      </c>
      <c r="I26" s="36" t="s">
        <v>206</v>
      </c>
      <c r="J26" s="25"/>
      <c r="K26" s="82" t="str">
        <f>F27</f>
        <v>Wibax IBF Piteå F2014</v>
      </c>
      <c r="L26" s="36" t="s">
        <v>126</v>
      </c>
      <c r="M26" s="25"/>
      <c r="N26" s="82" t="str">
        <f>F29</f>
        <v>Team Kalix IBK F13-15 L1</v>
      </c>
      <c r="O26" s="36" t="s">
        <v>207</v>
      </c>
    </row>
    <row r="27" spans="1:16" ht="15.75">
      <c r="A27" s="67" t="s">
        <v>117</v>
      </c>
      <c r="B27" s="65"/>
      <c r="E27" s="73"/>
      <c r="F27" s="83" t="s">
        <v>208</v>
      </c>
      <c r="G27" s="43" t="s">
        <v>18</v>
      </c>
      <c r="H27" s="84" t="str">
        <f>F28</f>
        <v>IBK Luleå F2013-2014</v>
      </c>
      <c r="I27" s="85" t="str">
        <f>F29</f>
        <v>Team Kalix IBK F13-15 L1</v>
      </c>
      <c r="J27" s="43" t="s">
        <v>18</v>
      </c>
      <c r="K27" s="86" t="str">
        <f>F27</f>
        <v>Wibax IBF Piteå F2014</v>
      </c>
      <c r="L27" s="87" t="str">
        <f>F31</f>
        <v>Alviks IK/BAIK F13-15 L1</v>
      </c>
      <c r="M27" s="43" t="s">
        <v>18</v>
      </c>
      <c r="N27" s="88" t="str">
        <f>F29</f>
        <v>Team Kalix IBK F13-15 L1</v>
      </c>
      <c r="O27" s="89" t="str">
        <f>F31</f>
        <v>Alviks IK/BAIK F13-15 L1</v>
      </c>
    </row>
    <row r="28" spans="1:16" ht="16.5" thickBot="1">
      <c r="A28" s="68" t="s">
        <v>118</v>
      </c>
      <c r="B28" s="65"/>
      <c r="E28" s="73"/>
      <c r="F28" s="90" t="s">
        <v>181</v>
      </c>
      <c r="G28" s="43" t="s">
        <v>21</v>
      </c>
      <c r="H28" s="91" t="str">
        <f>F30</f>
        <v>Öjebyns IBF F2015 L1</v>
      </c>
      <c r="I28" s="92" t="str">
        <f>F27</f>
        <v>Wibax IBF Piteå F2014</v>
      </c>
      <c r="J28" s="43" t="s">
        <v>18</v>
      </c>
      <c r="K28" s="47" t="str">
        <f>F30</f>
        <v>Öjebyns IBF F2015 L1</v>
      </c>
      <c r="L28" s="85" t="str">
        <f>F29</f>
        <v>Team Kalix IBK F13-15 L1</v>
      </c>
      <c r="M28" s="43" t="s">
        <v>21</v>
      </c>
      <c r="N28" s="93" t="str">
        <f>F27</f>
        <v>Wibax IBF Piteå F2014</v>
      </c>
      <c r="O28" s="94" t="str">
        <f>F28</f>
        <v>IBK Luleå F2013-2014</v>
      </c>
    </row>
    <row r="29" spans="1:16" ht="16.5" thickBot="1">
      <c r="A29" s="68" t="s">
        <v>119</v>
      </c>
      <c r="B29" s="65"/>
      <c r="C29" s="285"/>
      <c r="E29" s="73"/>
      <c r="F29" s="95" t="s">
        <v>188</v>
      </c>
      <c r="G29" s="43" t="s">
        <v>24</v>
      </c>
      <c r="H29" s="51" t="str">
        <f>F29</f>
        <v>Team Kalix IBK F13-15 L1</v>
      </c>
      <c r="I29" s="96" t="str">
        <f>F30</f>
        <v>Öjebyns IBF F2015 L1</v>
      </c>
      <c r="J29" s="43" t="s">
        <v>21</v>
      </c>
      <c r="K29" s="97" t="str">
        <f>F31</f>
        <v>Alviks IK/BAIK F13-15 L1</v>
      </c>
      <c r="L29" s="47" t="str">
        <f>F30</f>
        <v>Öjebyns IBF F2015 L1</v>
      </c>
      <c r="M29" s="43" t="s">
        <v>24</v>
      </c>
      <c r="N29" s="89" t="str">
        <f>F31</f>
        <v>Alviks IK/BAIK F13-15 L1</v>
      </c>
      <c r="O29" s="98" t="str">
        <f>F27</f>
        <v>Wibax IBF Piteå F2014</v>
      </c>
    </row>
    <row r="30" spans="1:16" ht="16.5" thickBot="1">
      <c r="A30" s="68" t="s">
        <v>120</v>
      </c>
      <c r="B30" s="65"/>
      <c r="C30" s="65"/>
      <c r="E30" s="73"/>
      <c r="F30" s="99" t="s">
        <v>192</v>
      </c>
      <c r="G30" s="43" t="s">
        <v>26</v>
      </c>
      <c r="H30" s="100" t="str">
        <f>F28</f>
        <v>IBK Luleå F2013-2014</v>
      </c>
      <c r="I30" s="98" t="str">
        <f>F27</f>
        <v>Wibax IBF Piteå F2014</v>
      </c>
      <c r="J30" s="43" t="s">
        <v>21</v>
      </c>
      <c r="K30" s="93" t="str">
        <f>F27</f>
        <v>Wibax IBF Piteå F2014</v>
      </c>
      <c r="L30" s="85" t="str">
        <f>F29</f>
        <v>Team Kalix IBK F13-15 L1</v>
      </c>
      <c r="M30" s="43" t="s">
        <v>26</v>
      </c>
      <c r="N30" s="101" t="str">
        <f>F29</f>
        <v>Team Kalix IBK F13-15 L1</v>
      </c>
      <c r="O30" s="44" t="str">
        <f>F28</f>
        <v>IBK Luleå F2013-2014</v>
      </c>
    </row>
    <row r="31" spans="1:16" ht="16.5" thickBot="1">
      <c r="A31" s="68" t="s">
        <v>121</v>
      </c>
      <c r="B31" s="65"/>
      <c r="C31" s="66"/>
      <c r="E31" s="61"/>
      <c r="F31" s="102" t="s">
        <v>190</v>
      </c>
      <c r="G31" s="43" t="s">
        <v>29</v>
      </c>
      <c r="H31" s="103" t="str">
        <f>F27</f>
        <v>Wibax IBF Piteå F2014</v>
      </c>
      <c r="I31" s="45" t="str">
        <f>F29</f>
        <v>Team Kalix IBK F13-15 L1</v>
      </c>
      <c r="J31" s="43" t="s">
        <v>24</v>
      </c>
      <c r="K31" s="101" t="str">
        <f>F29</f>
        <v>Team Kalix IBK F13-15 L1</v>
      </c>
      <c r="L31" s="89" t="str">
        <f>F31</f>
        <v>Alviks IK/BAIK F13-15 L1</v>
      </c>
      <c r="M31" s="43" t="s">
        <v>29</v>
      </c>
      <c r="N31" s="55" t="str">
        <f>F28</f>
        <v>IBK Luleå F2013-2014</v>
      </c>
      <c r="O31" s="104" t="str">
        <f>F31</f>
        <v>Alviks IK/BAIK F13-15 L1</v>
      </c>
    </row>
    <row r="32" spans="1:16" ht="17.25" thickTop="1" thickBot="1">
      <c r="A32" s="68" t="s">
        <v>122</v>
      </c>
      <c r="B32" s="65"/>
      <c r="C32" s="65"/>
      <c r="E32" s="37"/>
      <c r="F32" s="105"/>
      <c r="G32" s="43" t="s">
        <v>32</v>
      </c>
      <c r="H32" s="106" t="str">
        <f>F28</f>
        <v>IBK Luleå F2013-2014</v>
      </c>
      <c r="I32" s="107" t="str">
        <f>F30</f>
        <v>Öjebyns IBF F2015 L1</v>
      </c>
      <c r="J32" s="43" t="s">
        <v>24</v>
      </c>
      <c r="K32" s="108" t="str">
        <f>F27</f>
        <v>Wibax IBF Piteå F2014</v>
      </c>
      <c r="L32" s="109" t="str">
        <f>F30</f>
        <v>Öjebyns IBF F2015 L1</v>
      </c>
      <c r="M32" s="43" t="s">
        <v>32</v>
      </c>
      <c r="N32" s="110" t="str">
        <f>F29</f>
        <v>Team Kalix IBK F13-15 L1</v>
      </c>
      <c r="O32" s="111" t="str">
        <f>F27</f>
        <v>Wibax IBF Piteå F2014</v>
      </c>
    </row>
    <row r="33" spans="1:15" ht="16.5" thickBot="1">
      <c r="A33" s="68" t="s">
        <v>123</v>
      </c>
      <c r="E33" s="37"/>
      <c r="F33" s="37"/>
      <c r="G33" s="37"/>
      <c r="H33" s="25"/>
      <c r="I33" s="25"/>
      <c r="J33" s="43"/>
      <c r="K33" s="112"/>
      <c r="L33" s="112"/>
      <c r="M33" s="29"/>
      <c r="N33" s="29"/>
      <c r="O33" s="29"/>
    </row>
    <row r="34" spans="1:15" ht="13.5" thickBot="1">
      <c r="E34" s="37"/>
      <c r="F34" s="37"/>
      <c r="G34" s="37"/>
      <c r="H34" s="26" t="s">
        <v>8</v>
      </c>
      <c r="I34" s="113" t="s">
        <v>38</v>
      </c>
      <c r="J34" s="43"/>
      <c r="K34" s="26" t="s">
        <v>8</v>
      </c>
      <c r="L34" s="27" t="s">
        <v>128</v>
      </c>
      <c r="M34" s="29"/>
    </row>
    <row r="35" spans="1:15" ht="13.5" thickBot="1">
      <c r="E35" s="37"/>
      <c r="F35" s="4"/>
      <c r="G35" s="105"/>
      <c r="H35" s="82" t="str">
        <f>F31</f>
        <v>Alviks IK/BAIK F13-15 L1</v>
      </c>
      <c r="I35" s="36" t="s">
        <v>209</v>
      </c>
      <c r="J35" s="105"/>
      <c r="K35" s="82" t="str">
        <f>F30</f>
        <v>Öjebyns IBF F2015 L1</v>
      </c>
      <c r="L35" s="36" t="s">
        <v>210</v>
      </c>
      <c r="M35" s="29"/>
    </row>
    <row r="36" spans="1:15" ht="13.5" thickBot="1">
      <c r="E36" s="37"/>
      <c r="F36" s="4"/>
      <c r="G36" s="43" t="s">
        <v>18</v>
      </c>
      <c r="H36" s="114" t="str">
        <f>F31</f>
        <v>Alviks IK/BAIK F13-15 L1</v>
      </c>
      <c r="I36" s="115" t="str">
        <f>F29</f>
        <v>Team Kalix IBK F13-15 L1</v>
      </c>
      <c r="J36" s="43" t="s">
        <v>18</v>
      </c>
      <c r="K36" s="116" t="str">
        <f>F30</f>
        <v>Öjebyns IBF F2015 L1</v>
      </c>
      <c r="L36" s="87" t="str">
        <f>F31</f>
        <v>Alviks IK/BAIK F13-15 L1</v>
      </c>
      <c r="M36" s="29"/>
    </row>
    <row r="37" spans="1:15" ht="13.5" thickBot="1">
      <c r="E37" s="37"/>
      <c r="F37" s="43"/>
      <c r="G37" s="43" t="s">
        <v>21</v>
      </c>
      <c r="H37" s="100" t="str">
        <f>F28</f>
        <v>IBK Luleå F2013-2014</v>
      </c>
      <c r="I37" s="107" t="str">
        <f>F30</f>
        <v>Öjebyns IBF F2015 L1</v>
      </c>
      <c r="J37" s="43" t="s">
        <v>21</v>
      </c>
      <c r="K37" s="100" t="str">
        <f>F28</f>
        <v>IBK Luleå F2013-2014</v>
      </c>
      <c r="L37" s="117" t="str">
        <f>F27</f>
        <v>Wibax IBF Piteå F2014</v>
      </c>
      <c r="M37" s="29"/>
    </row>
    <row r="38" spans="1:15" ht="13.5" thickBot="1">
      <c r="E38" s="37"/>
      <c r="F38" s="4"/>
      <c r="G38" s="43" t="s">
        <v>24</v>
      </c>
      <c r="H38" s="45" t="str">
        <f>F29</f>
        <v>Team Kalix IBK F13-15 L1</v>
      </c>
      <c r="I38" s="94" t="str">
        <f>F28</f>
        <v>IBK Luleå F2013-2014</v>
      </c>
      <c r="J38" s="43" t="s">
        <v>24</v>
      </c>
      <c r="K38" s="118" t="str">
        <f>F31</f>
        <v>Alviks IK/BAIK F13-15 L1</v>
      </c>
      <c r="L38" s="94" t="str">
        <f>F28</f>
        <v>IBK Luleå F2013-2014</v>
      </c>
      <c r="M38" s="29"/>
    </row>
    <row r="39" spans="1:15">
      <c r="E39" s="37"/>
      <c r="F39" s="43"/>
      <c r="G39" s="43" t="s">
        <v>26</v>
      </c>
      <c r="H39" s="119" t="str">
        <f>F31</f>
        <v>Alviks IK/BAIK F13-15 L1</v>
      </c>
      <c r="I39" s="47" t="str">
        <f>F30</f>
        <v>Öjebyns IBF F2015 L1</v>
      </c>
      <c r="J39" s="43" t="s">
        <v>26</v>
      </c>
      <c r="K39" s="91" t="str">
        <f>F30</f>
        <v>Öjebyns IBF F2015 L1</v>
      </c>
      <c r="L39" s="92" t="str">
        <f>F27</f>
        <v>Wibax IBF Piteå F2014</v>
      </c>
      <c r="M39" s="29"/>
    </row>
    <row r="40" spans="1:15">
      <c r="E40" s="37"/>
      <c r="F40" s="25"/>
      <c r="G40" s="43" t="s">
        <v>29</v>
      </c>
      <c r="H40" s="47" t="str">
        <f>F30</f>
        <v>Öjebyns IBF F2015 L1</v>
      </c>
      <c r="I40" s="45" t="str">
        <f>F29</f>
        <v>Team Kalix IBK F13-15 L1</v>
      </c>
      <c r="J40" s="43" t="s">
        <v>29</v>
      </c>
      <c r="K40" s="92" t="str">
        <f>F27</f>
        <v>Wibax IBF Piteå F2014</v>
      </c>
      <c r="L40" s="89" t="str">
        <f>F31</f>
        <v>Alviks IK/BAIK F13-15 L1</v>
      </c>
      <c r="M40" s="29"/>
    </row>
    <row r="41" spans="1:15" ht="13.5" thickBot="1">
      <c r="E41" s="37"/>
      <c r="F41" s="25"/>
      <c r="G41" s="43" t="s">
        <v>32</v>
      </c>
      <c r="H41" s="120" t="str">
        <f>F31</f>
        <v>Alviks IK/BAIK F13-15 L1</v>
      </c>
      <c r="I41" s="121" t="str">
        <f>F28</f>
        <v>IBK Luleå F2013-2014</v>
      </c>
      <c r="J41" s="43" t="s">
        <v>32</v>
      </c>
      <c r="K41" s="122" t="str">
        <f>F30</f>
        <v>Öjebyns IBF F2015 L1</v>
      </c>
      <c r="L41" s="121" t="str">
        <f>F28</f>
        <v>IBK Luleå F2013-2014</v>
      </c>
      <c r="M41" s="29"/>
    </row>
    <row r="42" spans="1:15" ht="13.5" thickBot="1">
      <c r="F42" s="69"/>
      <c r="G42" s="71"/>
      <c r="H42" s="72"/>
      <c r="I42" s="70"/>
      <c r="J42" s="70"/>
      <c r="K42" s="9"/>
      <c r="L42" s="70"/>
      <c r="M42" s="71"/>
      <c r="N42" s="71"/>
      <c r="O42" s="71"/>
    </row>
    <row r="43" spans="1:15" ht="14.25" thickTop="1" thickBot="1"/>
    <row r="44" spans="1:15" ht="14.25" thickTop="1" thickBot="1">
      <c r="F44" s="74" t="s">
        <v>124</v>
      </c>
      <c r="G44" s="62"/>
      <c r="H44" s="76"/>
      <c r="I44" s="62"/>
      <c r="J44" s="62"/>
      <c r="K44" s="77"/>
      <c r="L44" s="62"/>
      <c r="M44" s="62"/>
      <c r="N44" s="62"/>
      <c r="O44" s="62"/>
    </row>
    <row r="45" spans="1:15" ht="13.5" thickBot="1">
      <c r="F45" s="78" t="s">
        <v>211</v>
      </c>
      <c r="G45" s="79"/>
      <c r="H45" s="26" t="s">
        <v>8</v>
      </c>
      <c r="I45" s="27" t="s">
        <v>9</v>
      </c>
      <c r="J45" s="79"/>
      <c r="K45" s="26" t="s">
        <v>8</v>
      </c>
      <c r="L45" s="80" t="s">
        <v>10</v>
      </c>
      <c r="M45" s="37"/>
      <c r="N45" s="26" t="s">
        <v>8</v>
      </c>
      <c r="O45" s="80" t="s">
        <v>37</v>
      </c>
    </row>
    <row r="46" spans="1:15" ht="13.5" thickBot="1">
      <c r="F46" s="81" t="s">
        <v>13</v>
      </c>
      <c r="G46" s="37"/>
      <c r="H46" s="82" t="str">
        <f>F48</f>
        <v>Öjebyns IBF F2015 L2</v>
      </c>
      <c r="I46" s="36" t="s">
        <v>212</v>
      </c>
      <c r="J46" s="25"/>
      <c r="K46" s="82" t="str">
        <f>F47</f>
        <v>Alviks IK/BAIK F13-15 L2</v>
      </c>
      <c r="L46" s="36" t="s">
        <v>213</v>
      </c>
      <c r="M46" s="25"/>
      <c r="N46" s="82" t="str">
        <f>F49</f>
        <v>Arvidsjaur IF F2014/2015</v>
      </c>
      <c r="O46" s="36" t="s">
        <v>214</v>
      </c>
    </row>
    <row r="47" spans="1:15">
      <c r="F47" s="83" t="s">
        <v>197</v>
      </c>
      <c r="G47" s="43" t="s">
        <v>18</v>
      </c>
      <c r="H47" s="84" t="str">
        <f>F48</f>
        <v>Öjebyns IBF F2015 L2</v>
      </c>
      <c r="I47" s="85" t="str">
        <f>F49</f>
        <v>Arvidsjaur IF F2014/2015</v>
      </c>
      <c r="J47" s="43" t="s">
        <v>18</v>
      </c>
      <c r="K47" s="86" t="str">
        <f>F47</f>
        <v>Alviks IK/BAIK F13-15 L2</v>
      </c>
      <c r="L47" s="87" t="str">
        <f>F51</f>
        <v>Wibax IBF Piteå F2014 L2</v>
      </c>
      <c r="M47" s="43" t="s">
        <v>18</v>
      </c>
      <c r="N47" s="88" t="str">
        <f>F49</f>
        <v>Arvidsjaur IF F2014/2015</v>
      </c>
      <c r="O47" s="89" t="str">
        <f>F51</f>
        <v>Wibax IBF Piteå F2014 L2</v>
      </c>
    </row>
    <row r="48" spans="1:15" ht="13.5" thickBot="1">
      <c r="F48" s="90" t="s">
        <v>195</v>
      </c>
      <c r="G48" s="43" t="s">
        <v>21</v>
      </c>
      <c r="H48" s="91" t="str">
        <f>F50</f>
        <v>Team Kalix IBK F13-15 L2</v>
      </c>
      <c r="I48" s="92" t="str">
        <f>F47</f>
        <v>Alviks IK/BAIK F13-15 L2</v>
      </c>
      <c r="J48" s="43" t="s">
        <v>18</v>
      </c>
      <c r="K48" s="47" t="str">
        <f>F50</f>
        <v>Team Kalix IBK F13-15 L2</v>
      </c>
      <c r="L48" s="85" t="str">
        <f>F49</f>
        <v>Arvidsjaur IF F2014/2015</v>
      </c>
      <c r="M48" s="43" t="s">
        <v>21</v>
      </c>
      <c r="N48" s="93" t="str">
        <f>F47</f>
        <v>Alviks IK/BAIK F13-15 L2</v>
      </c>
      <c r="O48" s="94" t="str">
        <f>F48</f>
        <v>Öjebyns IBF F2015 L2</v>
      </c>
    </row>
    <row r="49" spans="6:15" ht="13.5" thickBot="1">
      <c r="F49" s="95" t="s">
        <v>199</v>
      </c>
      <c r="G49" s="43" t="s">
        <v>24</v>
      </c>
      <c r="H49" s="51" t="str">
        <f>F49</f>
        <v>Arvidsjaur IF F2014/2015</v>
      </c>
      <c r="I49" s="96" t="str">
        <f>F50</f>
        <v>Team Kalix IBK F13-15 L2</v>
      </c>
      <c r="J49" s="43" t="s">
        <v>21</v>
      </c>
      <c r="K49" s="97" t="str">
        <f>F51</f>
        <v>Wibax IBF Piteå F2014 L2</v>
      </c>
      <c r="L49" s="47" t="str">
        <f>F50</f>
        <v>Team Kalix IBK F13-15 L2</v>
      </c>
      <c r="M49" s="43" t="s">
        <v>24</v>
      </c>
      <c r="N49" s="89" t="str">
        <f>F51</f>
        <v>Wibax IBF Piteå F2014 L2</v>
      </c>
      <c r="O49" s="98" t="str">
        <f>F47</f>
        <v>Alviks IK/BAIK F13-15 L2</v>
      </c>
    </row>
    <row r="50" spans="6:15" ht="13.5" thickBot="1">
      <c r="F50" s="99" t="s">
        <v>201</v>
      </c>
      <c r="G50" s="43" t="s">
        <v>26</v>
      </c>
      <c r="H50" s="100" t="str">
        <f>F48</f>
        <v>Öjebyns IBF F2015 L2</v>
      </c>
      <c r="I50" s="98" t="str">
        <f>F47</f>
        <v>Alviks IK/BAIK F13-15 L2</v>
      </c>
      <c r="J50" s="43" t="s">
        <v>21</v>
      </c>
      <c r="K50" s="93" t="str">
        <f>F47</f>
        <v>Alviks IK/BAIK F13-15 L2</v>
      </c>
      <c r="L50" s="85" t="str">
        <f>F49</f>
        <v>Arvidsjaur IF F2014/2015</v>
      </c>
      <c r="M50" s="43" t="s">
        <v>26</v>
      </c>
      <c r="N50" s="101" t="str">
        <f>F49</f>
        <v>Arvidsjaur IF F2014/2015</v>
      </c>
      <c r="O50" s="44" t="str">
        <f>F48</f>
        <v>Öjebyns IBF F2015 L2</v>
      </c>
    </row>
    <row r="51" spans="6:15" ht="13.5" thickBot="1">
      <c r="F51" s="102" t="s">
        <v>203</v>
      </c>
      <c r="G51" s="43" t="s">
        <v>29</v>
      </c>
      <c r="H51" s="103" t="str">
        <f>F47</f>
        <v>Alviks IK/BAIK F13-15 L2</v>
      </c>
      <c r="I51" s="45" t="str">
        <f>F49</f>
        <v>Arvidsjaur IF F2014/2015</v>
      </c>
      <c r="J51" s="43" t="s">
        <v>24</v>
      </c>
      <c r="K51" s="101" t="str">
        <f>F49</f>
        <v>Arvidsjaur IF F2014/2015</v>
      </c>
      <c r="L51" s="89" t="str">
        <f>F51</f>
        <v>Wibax IBF Piteå F2014 L2</v>
      </c>
      <c r="M51" s="43" t="s">
        <v>29</v>
      </c>
      <c r="N51" s="55" t="str">
        <f>F48</f>
        <v>Öjebyns IBF F2015 L2</v>
      </c>
      <c r="O51" s="104" t="str">
        <f>F51</f>
        <v>Wibax IBF Piteå F2014 L2</v>
      </c>
    </row>
    <row r="52" spans="6:15" ht="14.25" thickTop="1" thickBot="1">
      <c r="F52" s="105"/>
      <c r="G52" s="43" t="s">
        <v>32</v>
      </c>
      <c r="H52" s="106" t="str">
        <f>F48</f>
        <v>Öjebyns IBF F2015 L2</v>
      </c>
      <c r="I52" s="107" t="str">
        <f>F50</f>
        <v>Team Kalix IBK F13-15 L2</v>
      </c>
      <c r="J52" s="43" t="s">
        <v>24</v>
      </c>
      <c r="K52" s="108" t="str">
        <f>F47</f>
        <v>Alviks IK/BAIK F13-15 L2</v>
      </c>
      <c r="L52" s="109" t="str">
        <f>F50</f>
        <v>Team Kalix IBK F13-15 L2</v>
      </c>
      <c r="M52" s="43" t="s">
        <v>32</v>
      </c>
      <c r="N52" s="110" t="str">
        <f>F49</f>
        <v>Arvidsjaur IF F2014/2015</v>
      </c>
      <c r="O52" s="111" t="str">
        <f>F47</f>
        <v>Alviks IK/BAIK F13-15 L2</v>
      </c>
    </row>
    <row r="53" spans="6:15" ht="13.5" thickBot="1">
      <c r="F53" s="37"/>
      <c r="G53" s="37"/>
      <c r="H53" s="25"/>
      <c r="I53" s="25"/>
      <c r="J53" s="43"/>
      <c r="K53" s="112"/>
      <c r="L53" s="112"/>
      <c r="M53" s="29"/>
      <c r="N53" s="29"/>
      <c r="O53" s="29"/>
    </row>
    <row r="54" spans="6:15" ht="13.5" thickBot="1">
      <c r="F54" s="37"/>
      <c r="G54" s="37"/>
      <c r="H54" s="26" t="s">
        <v>8</v>
      </c>
      <c r="I54" s="113" t="s">
        <v>128</v>
      </c>
      <c r="J54" s="43"/>
      <c r="K54" s="26" t="s">
        <v>8</v>
      </c>
      <c r="L54" s="27" t="s">
        <v>38</v>
      </c>
      <c r="M54" s="29"/>
    </row>
    <row r="55" spans="6:15" ht="13.5" thickBot="1">
      <c r="F55" s="4"/>
      <c r="G55" s="105"/>
      <c r="H55" s="82" t="str">
        <f>F51</f>
        <v>Wibax IBF Piteå F2014 L2</v>
      </c>
      <c r="I55" s="36" t="s">
        <v>215</v>
      </c>
      <c r="J55" s="105"/>
      <c r="K55" s="82" t="str">
        <f>F50</f>
        <v>Team Kalix IBK F13-15 L2</v>
      </c>
      <c r="L55" s="36" t="s">
        <v>216</v>
      </c>
      <c r="M55" s="29"/>
    </row>
    <row r="56" spans="6:15" ht="13.5" thickBot="1">
      <c r="F56" s="4"/>
      <c r="G56" s="43" t="s">
        <v>18</v>
      </c>
      <c r="H56" s="114" t="str">
        <f>F51</f>
        <v>Wibax IBF Piteå F2014 L2</v>
      </c>
      <c r="I56" s="115" t="str">
        <f>F49</f>
        <v>Arvidsjaur IF F2014/2015</v>
      </c>
      <c r="J56" s="43" t="s">
        <v>18</v>
      </c>
      <c r="K56" s="116" t="str">
        <f>F50</f>
        <v>Team Kalix IBK F13-15 L2</v>
      </c>
      <c r="L56" s="87" t="str">
        <f>F51</f>
        <v>Wibax IBF Piteå F2014 L2</v>
      </c>
      <c r="M56" s="29"/>
    </row>
    <row r="57" spans="6:15" ht="13.5" thickBot="1">
      <c r="F57" s="43"/>
      <c r="G57" s="43" t="s">
        <v>21</v>
      </c>
      <c r="H57" s="100" t="str">
        <f>F48</f>
        <v>Öjebyns IBF F2015 L2</v>
      </c>
      <c r="I57" s="107" t="str">
        <f>F50</f>
        <v>Team Kalix IBK F13-15 L2</v>
      </c>
      <c r="J57" s="43" t="s">
        <v>21</v>
      </c>
      <c r="K57" s="100" t="str">
        <f>F48</f>
        <v>Öjebyns IBF F2015 L2</v>
      </c>
      <c r="L57" s="117" t="str">
        <f>F47</f>
        <v>Alviks IK/BAIK F13-15 L2</v>
      </c>
      <c r="M57" s="29"/>
    </row>
    <row r="58" spans="6:15" ht="13.5" thickBot="1">
      <c r="F58" s="4"/>
      <c r="G58" s="43" t="s">
        <v>24</v>
      </c>
      <c r="H58" s="45" t="str">
        <f>F49</f>
        <v>Arvidsjaur IF F2014/2015</v>
      </c>
      <c r="I58" s="94" t="str">
        <f>F48</f>
        <v>Öjebyns IBF F2015 L2</v>
      </c>
      <c r="J58" s="43" t="s">
        <v>24</v>
      </c>
      <c r="K58" s="118" t="str">
        <f>F51</f>
        <v>Wibax IBF Piteå F2014 L2</v>
      </c>
      <c r="L58" s="94" t="str">
        <f>F48</f>
        <v>Öjebyns IBF F2015 L2</v>
      </c>
      <c r="M58" s="29"/>
    </row>
    <row r="59" spans="6:15">
      <c r="F59" s="43"/>
      <c r="G59" s="43" t="s">
        <v>26</v>
      </c>
      <c r="H59" s="119" t="str">
        <f>F51</f>
        <v>Wibax IBF Piteå F2014 L2</v>
      </c>
      <c r="I59" s="47" t="str">
        <f>F50</f>
        <v>Team Kalix IBK F13-15 L2</v>
      </c>
      <c r="J59" s="43" t="s">
        <v>26</v>
      </c>
      <c r="K59" s="91" t="str">
        <f>F50</f>
        <v>Team Kalix IBK F13-15 L2</v>
      </c>
      <c r="L59" s="92" t="str">
        <f>F47</f>
        <v>Alviks IK/BAIK F13-15 L2</v>
      </c>
      <c r="M59" s="29"/>
    </row>
    <row r="60" spans="6:15">
      <c r="F60" s="25"/>
      <c r="G60" s="43" t="s">
        <v>29</v>
      </c>
      <c r="H60" s="47" t="str">
        <f>F50</f>
        <v>Team Kalix IBK F13-15 L2</v>
      </c>
      <c r="I60" s="45" t="str">
        <f>F49</f>
        <v>Arvidsjaur IF F2014/2015</v>
      </c>
      <c r="J60" s="43" t="s">
        <v>29</v>
      </c>
      <c r="K60" s="92" t="str">
        <f>F47</f>
        <v>Alviks IK/BAIK F13-15 L2</v>
      </c>
      <c r="L60" s="89" t="str">
        <f>F51</f>
        <v>Wibax IBF Piteå F2014 L2</v>
      </c>
      <c r="M60" s="29"/>
    </row>
    <row r="61" spans="6:15" ht="13.5" thickBot="1">
      <c r="F61" s="25"/>
      <c r="G61" s="43" t="s">
        <v>32</v>
      </c>
      <c r="H61" s="120" t="str">
        <f>F51</f>
        <v>Wibax IBF Piteå F2014 L2</v>
      </c>
      <c r="I61" s="121" t="str">
        <f>F48</f>
        <v>Öjebyns IBF F2015 L2</v>
      </c>
      <c r="J61" s="43" t="s">
        <v>32</v>
      </c>
      <c r="K61" s="122" t="str">
        <f>F50</f>
        <v>Team Kalix IBK F13-15 L2</v>
      </c>
      <c r="L61" s="121" t="str">
        <f>F48</f>
        <v>Öjebyns IBF F2015 L2</v>
      </c>
      <c r="M61" s="29"/>
    </row>
  </sheetData>
  <sheetProtection algorithmName="SHA-512" hashValue="JuGCNyJOYHESLM1cKIC2LgSwcZpbnOYQ1kMXuv4MniCRpIXxR6hQlLEhbvuEV/V7wqzWlY8ierd6DhL/gk9Vug==" saltValue="sKU3sloXwIN6OJ5hWlJqU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6CBC-C1AE-4E42-BE46-7E03408D6258}">
  <dimension ref="A2:O176"/>
  <sheetViews>
    <sheetView topLeftCell="A5" zoomScale="80" zoomScaleNormal="80" zoomScaleSheetLayoutView="70" workbookViewId="0">
      <selection activeCell="C5" sqref="C5"/>
    </sheetView>
  </sheetViews>
  <sheetFormatPr defaultRowHeight="12.75"/>
  <cols>
    <col min="1" max="1" width="31.42578125" bestFit="1" customWidth="1"/>
    <col min="2" max="2" width="5" bestFit="1" customWidth="1"/>
    <col min="3" max="3" width="61.7109375" customWidth="1"/>
    <col min="4" max="4" width="2.85546875" customWidth="1"/>
    <col min="5" max="5" width="27.7109375" bestFit="1" customWidth="1"/>
    <col min="6" max="6" width="3.5703125" customWidth="1"/>
    <col min="7" max="7" width="3.5703125" bestFit="1" customWidth="1"/>
    <col min="8" max="8" width="28.85546875" customWidth="1"/>
    <col min="9" max="9" width="32.140625" customWidth="1"/>
    <col min="10" max="10" width="3.5703125" bestFit="1" customWidth="1"/>
    <col min="11" max="11" width="27.7109375" bestFit="1" customWidth="1"/>
    <col min="12" max="12" width="32.140625" bestFit="1" customWidth="1"/>
    <col min="13" max="13" width="3.5703125" bestFit="1" customWidth="1"/>
    <col min="14" max="14" width="25.7109375" bestFit="1" customWidth="1"/>
    <col min="15" max="15" width="30" customWidth="1"/>
    <col min="16" max="16" width="4" customWidth="1"/>
    <col min="17" max="18" width="23.140625" customWidth="1"/>
  </cols>
  <sheetData>
    <row r="2" spans="1:15" ht="32.25">
      <c r="A2" s="286" t="s">
        <v>217</v>
      </c>
      <c r="B2" s="2"/>
      <c r="D2" s="3"/>
      <c r="E2" s="5" t="s">
        <v>1</v>
      </c>
      <c r="F2" s="3"/>
      <c r="G2" s="4"/>
      <c r="H2" s="3"/>
      <c r="I2" s="4"/>
      <c r="J2" s="3"/>
    </row>
    <row r="3" spans="1:15" ht="15.75" thickBot="1">
      <c r="C3" s="6" t="s">
        <v>2</v>
      </c>
      <c r="D3" s="3"/>
      <c r="E3" s="3"/>
      <c r="F3" s="3"/>
      <c r="G3" s="3"/>
      <c r="H3" s="3"/>
      <c r="I3" s="3"/>
      <c r="J3" s="3"/>
    </row>
    <row r="4" spans="1:15" ht="14.25" thickTop="1" thickBot="1">
      <c r="A4" s="187" t="s">
        <v>3</v>
      </c>
      <c r="B4" s="188" t="s">
        <v>4</v>
      </c>
      <c r="C4" s="188" t="s">
        <v>5</v>
      </c>
      <c r="D4" s="13"/>
      <c r="E4" s="74" t="s">
        <v>124</v>
      </c>
      <c r="F4" s="75"/>
      <c r="G4" s="62"/>
      <c r="H4" s="76"/>
      <c r="I4" s="62"/>
      <c r="J4" s="62"/>
      <c r="K4" s="77"/>
      <c r="L4" s="62"/>
      <c r="M4" s="62"/>
      <c r="N4" s="62"/>
      <c r="O4" s="62"/>
    </row>
    <row r="5" spans="1:15" ht="13.5" thickBot="1">
      <c r="A5" s="191" t="s">
        <v>218</v>
      </c>
      <c r="B5" s="20"/>
      <c r="C5" s="191" t="s">
        <v>218</v>
      </c>
      <c r="D5" s="22"/>
      <c r="E5" s="78" t="s">
        <v>219</v>
      </c>
      <c r="F5" s="29"/>
      <c r="G5" s="79"/>
      <c r="H5" s="26" t="s">
        <v>8</v>
      </c>
      <c r="I5" s="27" t="s">
        <v>9</v>
      </c>
      <c r="J5" s="79"/>
      <c r="K5" s="26" t="s">
        <v>8</v>
      </c>
      <c r="L5" s="80" t="s">
        <v>128</v>
      </c>
      <c r="M5" s="37"/>
      <c r="N5" s="26" t="s">
        <v>8</v>
      </c>
      <c r="O5" s="80" t="s">
        <v>37</v>
      </c>
    </row>
    <row r="6" spans="1:15" ht="14.25" thickBot="1">
      <c r="A6" s="207" t="s">
        <v>220</v>
      </c>
      <c r="B6" s="287">
        <v>1</v>
      </c>
      <c r="C6" s="40" t="s">
        <v>221</v>
      </c>
      <c r="D6" s="33"/>
      <c r="E6" s="81" t="s">
        <v>13</v>
      </c>
      <c r="F6" s="42"/>
      <c r="G6" s="37"/>
      <c r="H6" s="82" t="str">
        <f>E8</f>
        <v>IBF Argentum P15-16 L1</v>
      </c>
      <c r="I6" s="36" t="s">
        <v>222</v>
      </c>
      <c r="J6" s="25"/>
      <c r="K6" s="82" t="str">
        <f>E7</f>
        <v>Öjebyns IBF P2016 L1</v>
      </c>
      <c r="L6" s="36" t="s">
        <v>223</v>
      </c>
      <c r="M6" s="25"/>
      <c r="N6" s="82" t="str">
        <f>E9</f>
        <v>Bergnäsets AIK P2016 L1</v>
      </c>
      <c r="O6" s="36" t="s">
        <v>224</v>
      </c>
    </row>
    <row r="7" spans="1:15" ht="13.5">
      <c r="A7" s="207" t="s">
        <v>225</v>
      </c>
      <c r="B7" s="287">
        <v>2</v>
      </c>
      <c r="C7" s="32" t="s">
        <v>226</v>
      </c>
      <c r="D7" s="33"/>
      <c r="E7" s="83" t="s">
        <v>220</v>
      </c>
      <c r="F7" s="29"/>
      <c r="G7" s="43" t="s">
        <v>18</v>
      </c>
      <c r="H7" s="84" t="str">
        <f>E8</f>
        <v>IBF Argentum P15-16 L1</v>
      </c>
      <c r="I7" s="85" t="str">
        <f>E9</f>
        <v>Bergnäsets AIK P2016 L1</v>
      </c>
      <c r="J7" s="43" t="s">
        <v>18</v>
      </c>
      <c r="K7" s="86" t="str">
        <f>E7</f>
        <v>Öjebyns IBF P2016 L1</v>
      </c>
      <c r="L7" s="87" t="str">
        <f>E11</f>
        <v>Bensby UFF P/F 2015 L1</v>
      </c>
      <c r="M7" s="43" t="s">
        <v>18</v>
      </c>
      <c r="N7" s="88" t="str">
        <f>E9</f>
        <v>Bergnäsets AIK P2016 L1</v>
      </c>
      <c r="O7" s="89" t="str">
        <f>E11</f>
        <v>Bensby UFF P/F 2015 L1</v>
      </c>
    </row>
    <row r="8" spans="1:15" ht="14.25" thickBot="1">
      <c r="A8" s="207" t="s">
        <v>227</v>
      </c>
      <c r="B8" s="287">
        <v>3</v>
      </c>
      <c r="C8" s="270" t="s">
        <v>228</v>
      </c>
      <c r="D8" s="25"/>
      <c r="E8" s="90" t="s">
        <v>229</v>
      </c>
      <c r="F8" s="29"/>
      <c r="G8" s="43" t="s">
        <v>18</v>
      </c>
      <c r="H8" s="91" t="str">
        <f>E10</f>
        <v>IBF Argentum P15-16 L2</v>
      </c>
      <c r="I8" s="92" t="str">
        <f>E7</f>
        <v>Öjebyns IBF P2016 L1</v>
      </c>
      <c r="J8" s="43" t="s">
        <v>18</v>
      </c>
      <c r="K8" s="47" t="str">
        <f>E10</f>
        <v>IBF Argentum P15-16 L2</v>
      </c>
      <c r="L8" s="85" t="str">
        <f>E9</f>
        <v>Bergnäsets AIK P2016 L1</v>
      </c>
      <c r="M8" s="43" t="s">
        <v>18</v>
      </c>
      <c r="N8" s="93" t="str">
        <f>E7</f>
        <v>Öjebyns IBF P2016 L1</v>
      </c>
      <c r="O8" s="94" t="str">
        <f>E8</f>
        <v>IBF Argentum P15-16 L1</v>
      </c>
    </row>
    <row r="9" spans="1:15" ht="14.25" thickBot="1">
      <c r="A9" s="207" t="s">
        <v>230</v>
      </c>
      <c r="B9" s="287">
        <v>4</v>
      </c>
      <c r="C9" s="208" t="s">
        <v>231</v>
      </c>
      <c r="E9" s="95" t="s">
        <v>232</v>
      </c>
      <c r="F9" s="29"/>
      <c r="G9" s="43" t="s">
        <v>21</v>
      </c>
      <c r="H9" s="51" t="str">
        <f>E9</f>
        <v>Bergnäsets AIK P2016 L1</v>
      </c>
      <c r="I9" s="96" t="str">
        <f>E10</f>
        <v>IBF Argentum P15-16 L2</v>
      </c>
      <c r="J9" s="43" t="s">
        <v>21</v>
      </c>
      <c r="K9" s="97" t="str">
        <f>E11</f>
        <v>Bensby UFF P/F 2015 L1</v>
      </c>
      <c r="L9" s="47" t="str">
        <f>E10</f>
        <v>IBF Argentum P15-16 L2</v>
      </c>
      <c r="M9" s="43" t="s">
        <v>21</v>
      </c>
      <c r="N9" s="89" t="str">
        <f>E11</f>
        <v>Bensby UFF P/F 2015 L1</v>
      </c>
      <c r="O9" s="98" t="str">
        <f>E7</f>
        <v>Öjebyns IBF P2016 L1</v>
      </c>
    </row>
    <row r="10" spans="1:15" ht="14.25" thickBot="1">
      <c r="A10" s="207" t="s">
        <v>232</v>
      </c>
      <c r="B10" s="287">
        <v>5</v>
      </c>
      <c r="C10" s="208" t="s">
        <v>233</v>
      </c>
      <c r="E10" s="99" t="s">
        <v>234</v>
      </c>
      <c r="F10" s="29"/>
      <c r="G10" s="43" t="s">
        <v>21</v>
      </c>
      <c r="H10" s="100" t="str">
        <f>E8</f>
        <v>IBF Argentum P15-16 L1</v>
      </c>
      <c r="I10" s="98" t="str">
        <f>E7</f>
        <v>Öjebyns IBF P2016 L1</v>
      </c>
      <c r="J10" s="43" t="s">
        <v>21</v>
      </c>
      <c r="K10" s="93" t="str">
        <f>E7</f>
        <v>Öjebyns IBF P2016 L1</v>
      </c>
      <c r="L10" s="85" t="str">
        <f>E9</f>
        <v>Bergnäsets AIK P2016 L1</v>
      </c>
      <c r="M10" s="43" t="s">
        <v>21</v>
      </c>
      <c r="N10" s="101" t="str">
        <f>E9</f>
        <v>Bergnäsets AIK P2016 L1</v>
      </c>
      <c r="O10" s="44" t="str">
        <f>E8</f>
        <v>IBF Argentum P15-16 L1</v>
      </c>
    </row>
    <row r="11" spans="1:15" ht="13.5" thickBot="1">
      <c r="A11" s="191" t="s">
        <v>235</v>
      </c>
      <c r="B11" s="20"/>
      <c r="C11" s="191" t="s">
        <v>235</v>
      </c>
      <c r="E11" s="102" t="s">
        <v>225</v>
      </c>
      <c r="F11" s="29"/>
      <c r="G11" s="43" t="s">
        <v>24</v>
      </c>
      <c r="H11" s="103" t="str">
        <f>E7</f>
        <v>Öjebyns IBF P2016 L1</v>
      </c>
      <c r="I11" s="45" t="str">
        <f>E9</f>
        <v>Bergnäsets AIK P2016 L1</v>
      </c>
      <c r="J11" s="43" t="s">
        <v>24</v>
      </c>
      <c r="K11" s="101" t="str">
        <f>E9</f>
        <v>Bergnäsets AIK P2016 L1</v>
      </c>
      <c r="L11" s="89" t="str">
        <f>E11</f>
        <v>Bensby UFF P/F 2015 L1</v>
      </c>
      <c r="M11" s="43" t="s">
        <v>24</v>
      </c>
      <c r="N11" s="55" t="str">
        <f>E8</f>
        <v>IBF Argentum P15-16 L1</v>
      </c>
      <c r="O11" s="104" t="str">
        <f>E11</f>
        <v>Bensby UFF P/F 2015 L1</v>
      </c>
    </row>
    <row r="12" spans="1:15" ht="15" thickTop="1" thickBot="1">
      <c r="A12" s="207" t="s">
        <v>236</v>
      </c>
      <c r="B12" s="287">
        <v>1</v>
      </c>
      <c r="C12" s="208" t="s">
        <v>237</v>
      </c>
      <c r="E12" s="105"/>
      <c r="F12" s="105"/>
      <c r="G12" s="43" t="s">
        <v>24</v>
      </c>
      <c r="H12" s="106" t="str">
        <f>E8</f>
        <v>IBF Argentum P15-16 L1</v>
      </c>
      <c r="I12" s="107" t="str">
        <f>E10</f>
        <v>IBF Argentum P15-16 L2</v>
      </c>
      <c r="J12" s="43" t="s">
        <v>24</v>
      </c>
      <c r="K12" s="108" t="str">
        <f>E7</f>
        <v>Öjebyns IBF P2016 L1</v>
      </c>
      <c r="L12" s="109" t="str">
        <f>E10</f>
        <v>IBF Argentum P15-16 L2</v>
      </c>
      <c r="M12" s="43" t="s">
        <v>24</v>
      </c>
      <c r="N12" s="110" t="str">
        <f>E9</f>
        <v>Bergnäsets AIK P2016 L1</v>
      </c>
      <c r="O12" s="111" t="str">
        <f>E7</f>
        <v>Öjebyns IBF P2016 L1</v>
      </c>
    </row>
    <row r="13" spans="1:15" ht="14.25" thickBot="1">
      <c r="A13" s="207" t="s">
        <v>238</v>
      </c>
      <c r="B13" s="287">
        <v>2</v>
      </c>
      <c r="C13" s="208" t="s">
        <v>239</v>
      </c>
      <c r="E13" s="37"/>
      <c r="F13" s="37"/>
      <c r="H13" s="25"/>
      <c r="I13" s="25"/>
      <c r="J13" s="43"/>
      <c r="K13" s="112"/>
      <c r="L13" s="112"/>
      <c r="M13" s="29"/>
      <c r="N13" s="29"/>
      <c r="O13" s="29"/>
    </row>
    <row r="14" spans="1:15" ht="14.25" thickBot="1">
      <c r="A14" s="207" t="s">
        <v>83</v>
      </c>
      <c r="B14" s="287">
        <v>3</v>
      </c>
      <c r="C14" s="208" t="s">
        <v>240</v>
      </c>
      <c r="E14" s="37"/>
      <c r="F14" s="37"/>
      <c r="G14" s="37"/>
      <c r="H14" s="26" t="s">
        <v>8</v>
      </c>
      <c r="I14" s="113" t="s">
        <v>38</v>
      </c>
      <c r="J14" s="43"/>
      <c r="K14" s="26" t="s">
        <v>8</v>
      </c>
      <c r="L14" s="27" t="s">
        <v>10</v>
      </c>
      <c r="M14" s="29"/>
    </row>
    <row r="15" spans="1:15" ht="14.25" thickBot="1">
      <c r="A15" s="207" t="s">
        <v>241</v>
      </c>
      <c r="B15" s="287">
        <v>4</v>
      </c>
      <c r="C15" s="32" t="s">
        <v>242</v>
      </c>
      <c r="E15" s="4"/>
      <c r="F15" s="4"/>
      <c r="G15" s="105"/>
      <c r="H15" s="82" t="str">
        <f>E11</f>
        <v>Bensby UFF P/F 2015 L1</v>
      </c>
      <c r="I15" s="36" t="s">
        <v>243</v>
      </c>
      <c r="J15" s="105"/>
      <c r="K15" s="82" t="str">
        <f>E10</f>
        <v>IBF Argentum P15-16 L2</v>
      </c>
      <c r="L15" s="36" t="s">
        <v>244</v>
      </c>
      <c r="M15" s="29"/>
    </row>
    <row r="16" spans="1:15" ht="13.5" thickBot="1">
      <c r="A16" s="191" t="s">
        <v>245</v>
      </c>
      <c r="B16" s="20"/>
      <c r="C16" s="191" t="s">
        <v>245</v>
      </c>
      <c r="E16" s="4"/>
      <c r="F16" s="4"/>
      <c r="G16" s="43" t="s">
        <v>18</v>
      </c>
      <c r="H16" s="114" t="str">
        <f>E11</f>
        <v>Bensby UFF P/F 2015 L1</v>
      </c>
      <c r="I16" s="115" t="str">
        <f>E9</f>
        <v>Bergnäsets AIK P2016 L1</v>
      </c>
      <c r="J16" s="43" t="s">
        <v>18</v>
      </c>
      <c r="K16" s="116" t="str">
        <f>E10</f>
        <v>IBF Argentum P15-16 L2</v>
      </c>
      <c r="L16" s="87" t="str">
        <f>E11</f>
        <v>Bensby UFF P/F 2015 L1</v>
      </c>
      <c r="M16" s="29"/>
    </row>
    <row r="17" spans="1:15" ht="14.25" thickBot="1">
      <c r="A17" s="207" t="s">
        <v>85</v>
      </c>
      <c r="B17" s="287">
        <v>1</v>
      </c>
      <c r="C17" s="208" t="s">
        <v>246</v>
      </c>
      <c r="E17" s="43"/>
      <c r="F17" s="43"/>
      <c r="G17" s="43" t="s">
        <v>18</v>
      </c>
      <c r="H17" s="100" t="str">
        <f>E8</f>
        <v>IBF Argentum P15-16 L1</v>
      </c>
      <c r="I17" s="107" t="str">
        <f>E10</f>
        <v>IBF Argentum P15-16 L2</v>
      </c>
      <c r="J17" s="43" t="s">
        <v>21</v>
      </c>
      <c r="K17" s="100" t="str">
        <f>E8</f>
        <v>IBF Argentum P15-16 L1</v>
      </c>
      <c r="L17" s="117" t="str">
        <f>E7</f>
        <v>Öjebyns IBF P2016 L1</v>
      </c>
      <c r="M17" s="29"/>
    </row>
    <row r="18" spans="1:15" ht="14.25" thickBot="1">
      <c r="A18" s="207" t="s">
        <v>247</v>
      </c>
      <c r="B18" s="287">
        <v>2</v>
      </c>
      <c r="C18" s="208" t="s">
        <v>248</v>
      </c>
      <c r="E18" s="4"/>
      <c r="F18" s="4"/>
      <c r="G18" s="43" t="s">
        <v>21</v>
      </c>
      <c r="H18" s="45" t="str">
        <f>E9</f>
        <v>Bergnäsets AIK P2016 L1</v>
      </c>
      <c r="I18" s="94" t="str">
        <f>E8</f>
        <v>IBF Argentum P15-16 L1</v>
      </c>
      <c r="J18" s="43" t="s">
        <v>24</v>
      </c>
      <c r="K18" s="118" t="str">
        <f>E11</f>
        <v>Bensby UFF P/F 2015 L1</v>
      </c>
      <c r="L18" s="94" t="str">
        <f>E8</f>
        <v>IBF Argentum P15-16 L1</v>
      </c>
      <c r="M18" s="29"/>
    </row>
    <row r="19" spans="1:15" ht="13.5">
      <c r="A19" s="207" t="s">
        <v>249</v>
      </c>
      <c r="B19" s="287">
        <v>3</v>
      </c>
      <c r="C19" s="208" t="s">
        <v>250</v>
      </c>
      <c r="E19" s="43"/>
      <c r="F19" s="43"/>
      <c r="G19" s="43" t="s">
        <v>21</v>
      </c>
      <c r="H19" s="119" t="str">
        <f>E11</f>
        <v>Bensby UFF P/F 2015 L1</v>
      </c>
      <c r="I19" s="47" t="str">
        <f>E10</f>
        <v>IBF Argentum P15-16 L2</v>
      </c>
      <c r="J19" s="43" t="s">
        <v>26</v>
      </c>
      <c r="K19" s="91" t="str">
        <f>E10</f>
        <v>IBF Argentum P15-16 L2</v>
      </c>
      <c r="L19" s="92" t="str">
        <f>E7</f>
        <v>Öjebyns IBF P2016 L1</v>
      </c>
      <c r="M19" s="29"/>
    </row>
    <row r="20" spans="1:15" ht="13.5">
      <c r="A20" s="207" t="s">
        <v>251</v>
      </c>
      <c r="B20" s="287">
        <v>4</v>
      </c>
      <c r="C20" s="32" t="s">
        <v>252</v>
      </c>
      <c r="E20" s="25"/>
      <c r="F20" s="25"/>
      <c r="G20" s="43" t="s">
        <v>24</v>
      </c>
      <c r="H20" s="47" t="str">
        <f>E10</f>
        <v>IBF Argentum P15-16 L2</v>
      </c>
      <c r="I20" s="45" t="str">
        <f>E9</f>
        <v>Bergnäsets AIK P2016 L1</v>
      </c>
      <c r="J20" s="43" t="s">
        <v>29</v>
      </c>
      <c r="K20" s="92" t="str">
        <f>E7</f>
        <v>Öjebyns IBF P2016 L1</v>
      </c>
      <c r="L20" s="89" t="str">
        <f>E11</f>
        <v>Bensby UFF P/F 2015 L1</v>
      </c>
      <c r="M20" s="29"/>
    </row>
    <row r="21" spans="1:15" ht="14.25" thickBot="1">
      <c r="A21" s="207" t="s">
        <v>253</v>
      </c>
      <c r="B21" s="288">
        <v>5</v>
      </c>
      <c r="C21" s="201" t="s">
        <v>254</v>
      </c>
      <c r="E21" s="25"/>
      <c r="F21" s="25"/>
      <c r="G21" s="43" t="s">
        <v>24</v>
      </c>
      <c r="H21" s="120" t="str">
        <f>E11</f>
        <v>Bensby UFF P/F 2015 L1</v>
      </c>
      <c r="I21" s="121" t="str">
        <f>E8</f>
        <v>IBF Argentum P15-16 L1</v>
      </c>
      <c r="J21" s="43" t="s">
        <v>32</v>
      </c>
      <c r="K21" s="122" t="str">
        <f>E10</f>
        <v>IBF Argentum P15-16 L2</v>
      </c>
      <c r="L21" s="121" t="str">
        <f>E8</f>
        <v>IBF Argentum P15-16 L1</v>
      </c>
      <c r="M21" s="29"/>
    </row>
    <row r="22" spans="1:15" ht="13.5" thickBot="1">
      <c r="A22" s="191" t="s">
        <v>255</v>
      </c>
      <c r="B22" s="20"/>
      <c r="C22" s="191" t="s">
        <v>255</v>
      </c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</row>
    <row r="23" spans="1:15" ht="14.25" thickBot="1">
      <c r="A23" s="207" t="s">
        <v>256</v>
      </c>
      <c r="B23" s="287">
        <v>1</v>
      </c>
      <c r="C23" s="208" t="s">
        <v>257</v>
      </c>
      <c r="E23" s="14" t="s">
        <v>6</v>
      </c>
      <c r="F23" s="15"/>
      <c r="G23" s="16"/>
      <c r="H23" s="17"/>
      <c r="I23" s="16"/>
      <c r="J23" s="16"/>
      <c r="K23" s="16"/>
      <c r="L23" s="16"/>
      <c r="M23" s="16"/>
      <c r="N23" s="16"/>
      <c r="O23" s="18"/>
    </row>
    <row r="24" spans="1:15" ht="14.25" thickBot="1">
      <c r="A24" s="207" t="s">
        <v>258</v>
      </c>
      <c r="B24" s="287">
        <v>2</v>
      </c>
      <c r="C24" s="208" t="s">
        <v>259</v>
      </c>
      <c r="E24" s="23" t="s">
        <v>260</v>
      </c>
      <c r="F24" s="24"/>
      <c r="G24" s="25"/>
      <c r="H24" s="26" t="s">
        <v>8</v>
      </c>
      <c r="I24" s="27" t="s">
        <v>9</v>
      </c>
      <c r="J24" s="25"/>
      <c r="K24" s="26" t="s">
        <v>8</v>
      </c>
      <c r="L24" s="27" t="s">
        <v>37</v>
      </c>
      <c r="M24" s="25"/>
      <c r="N24" s="28"/>
      <c r="O24" s="29"/>
    </row>
    <row r="25" spans="1:15" ht="14.25" thickBot="1">
      <c r="A25" s="207" t="s">
        <v>261</v>
      </c>
      <c r="B25" s="287">
        <v>3</v>
      </c>
      <c r="C25" s="208" t="s">
        <v>262</v>
      </c>
      <c r="E25" s="34" t="s">
        <v>13</v>
      </c>
      <c r="F25" s="29"/>
      <c r="G25" s="25"/>
      <c r="H25" s="35" t="str">
        <f>E26</f>
        <v>Öjebyns IBF P2016 L2</v>
      </c>
      <c r="I25" s="36" t="s">
        <v>263</v>
      </c>
      <c r="J25" s="25"/>
      <c r="K25" s="35" t="str">
        <f>E28</f>
        <v>Team Kalix IBK P2015/2016</v>
      </c>
      <c r="L25" s="36" t="s">
        <v>264</v>
      </c>
      <c r="M25" s="37"/>
      <c r="N25" s="38"/>
      <c r="O25" s="39"/>
    </row>
    <row r="26" spans="1:15" ht="13.5">
      <c r="A26" s="207" t="s">
        <v>265</v>
      </c>
      <c r="B26" s="287">
        <v>4</v>
      </c>
      <c r="C26" s="208" t="s">
        <v>266</v>
      </c>
      <c r="E26" s="41" t="s">
        <v>236</v>
      </c>
      <c r="F26" s="42"/>
      <c r="G26" s="43" t="s">
        <v>18</v>
      </c>
      <c r="H26" s="41" t="str">
        <f>E26</f>
        <v>Öjebyns IBF P2016 L2</v>
      </c>
      <c r="I26" s="44" t="str">
        <f>E27</f>
        <v>Bensby UFF P/F 2015 L2</v>
      </c>
      <c r="J26" s="43" t="s">
        <v>18</v>
      </c>
      <c r="K26" s="45" t="str">
        <f>E28</f>
        <v>Team Kalix IBK P2015/2016</v>
      </c>
      <c r="L26" s="41" t="str">
        <f>E26</f>
        <v>Öjebyns IBF P2016 L2</v>
      </c>
      <c r="M26" s="43"/>
      <c r="N26" s="46"/>
      <c r="O26" s="24"/>
    </row>
    <row r="27" spans="1:15" ht="13.5" thickBot="1">
      <c r="A27" s="191" t="s">
        <v>267</v>
      </c>
      <c r="B27" s="57"/>
      <c r="C27" s="191" t="s">
        <v>267</v>
      </c>
      <c r="E27" s="44" t="s">
        <v>238</v>
      </c>
      <c r="F27" s="29"/>
      <c r="G27" s="43" t="s">
        <v>18</v>
      </c>
      <c r="H27" s="47" t="str">
        <f>E29</f>
        <v>IBK Luleå P2016 L1</v>
      </c>
      <c r="I27" s="45" t="str">
        <f>E28</f>
        <v>Team Kalix IBK P2015/2016</v>
      </c>
      <c r="J27" s="43" t="s">
        <v>18</v>
      </c>
      <c r="K27" s="47" t="str">
        <f>E29</f>
        <v>IBK Luleå P2016 L1</v>
      </c>
      <c r="L27" s="44" t="str">
        <f>E27</f>
        <v>Bensby UFF P/F 2015 L2</v>
      </c>
      <c r="M27" s="43"/>
      <c r="N27" s="24"/>
      <c r="O27" s="24"/>
    </row>
    <row r="28" spans="1:15" ht="14.25" thickBot="1">
      <c r="A28" s="207" t="s">
        <v>268</v>
      </c>
      <c r="B28" s="288">
        <v>1</v>
      </c>
      <c r="C28" s="208" t="s">
        <v>269</v>
      </c>
      <c r="E28" s="45" t="s">
        <v>83</v>
      </c>
      <c r="F28" s="29"/>
      <c r="G28" s="43" t="s">
        <v>21</v>
      </c>
      <c r="H28" s="44" t="str">
        <f>E27</f>
        <v>Bensby UFF P/F 2015 L2</v>
      </c>
      <c r="I28" s="47" t="str">
        <f>E29</f>
        <v>IBK Luleå P2016 L1</v>
      </c>
      <c r="J28" s="43" t="s">
        <v>21</v>
      </c>
      <c r="K28" s="41" t="str">
        <f>E26</f>
        <v>Öjebyns IBF P2016 L2</v>
      </c>
      <c r="L28" s="47" t="str">
        <f>E29</f>
        <v>IBK Luleå P2016 L1</v>
      </c>
      <c r="M28" s="43"/>
      <c r="N28" s="24"/>
      <c r="O28" s="24"/>
    </row>
    <row r="29" spans="1:15" ht="14.25" thickBot="1">
      <c r="A29" s="207" t="s">
        <v>270</v>
      </c>
      <c r="B29" s="288">
        <v>2</v>
      </c>
      <c r="C29" s="208" t="s">
        <v>271</v>
      </c>
      <c r="E29" s="48" t="s">
        <v>241</v>
      </c>
      <c r="F29" s="29"/>
      <c r="G29" s="43" t="s">
        <v>21</v>
      </c>
      <c r="H29" s="41" t="str">
        <f>E26</f>
        <v>Öjebyns IBF P2016 L2</v>
      </c>
      <c r="I29" s="45" t="str">
        <f>E28</f>
        <v>Team Kalix IBK P2015/2016</v>
      </c>
      <c r="J29" s="43" t="s">
        <v>21</v>
      </c>
      <c r="K29" s="45" t="str">
        <f>E28</f>
        <v>Team Kalix IBK P2015/2016</v>
      </c>
      <c r="L29" s="44" t="str">
        <f>E27</f>
        <v>Bensby UFF P/F 2015 L2</v>
      </c>
      <c r="M29" s="43"/>
      <c r="N29" s="46"/>
      <c r="O29" s="24"/>
    </row>
    <row r="30" spans="1:15" ht="14.25" thickBot="1">
      <c r="A30" s="207" t="s">
        <v>272</v>
      </c>
      <c r="B30" s="288">
        <v>3</v>
      </c>
      <c r="C30" s="208" t="s">
        <v>273</v>
      </c>
      <c r="E30" s="16"/>
      <c r="F30" s="29"/>
      <c r="G30" s="43" t="s">
        <v>24</v>
      </c>
      <c r="H30" s="45" t="str">
        <f>E28</f>
        <v>Team Kalix IBK P2015/2016</v>
      </c>
      <c r="I30" s="44" t="str">
        <f>E27</f>
        <v>Bensby UFF P/F 2015 L2</v>
      </c>
      <c r="J30" s="43" t="s">
        <v>24</v>
      </c>
      <c r="K30" s="44" t="str">
        <f>E27</f>
        <v>Bensby UFF P/F 2015 L2</v>
      </c>
      <c r="L30" s="41" t="str">
        <f>E26</f>
        <v>Öjebyns IBF P2016 L2</v>
      </c>
      <c r="M30" s="43"/>
      <c r="N30" s="24"/>
      <c r="O30" s="24"/>
    </row>
    <row r="31" spans="1:15" ht="14.25" thickBot="1">
      <c r="A31" s="289" t="s">
        <v>274</v>
      </c>
      <c r="B31" s="290">
        <v>4</v>
      </c>
      <c r="C31" s="291" t="s">
        <v>275</v>
      </c>
      <c r="E31" s="25"/>
      <c r="F31" s="25"/>
      <c r="G31" s="43" t="s">
        <v>24</v>
      </c>
      <c r="H31" s="50" t="str">
        <f>E26</f>
        <v>Öjebyns IBF P2016 L2</v>
      </c>
      <c r="I31" s="48" t="str">
        <f>E29</f>
        <v>IBK Luleå P2016 L1</v>
      </c>
      <c r="J31" s="43" t="s">
        <v>24</v>
      </c>
      <c r="K31" s="51" t="str">
        <f>E28</f>
        <v>Team Kalix IBK P2015/2016</v>
      </c>
      <c r="L31" s="48" t="str">
        <f>E29</f>
        <v>IBK Luleå P2016 L1</v>
      </c>
      <c r="M31" s="43"/>
      <c r="N31" s="46"/>
      <c r="O31" s="24"/>
    </row>
    <row r="32" spans="1:15" ht="14.25" thickBot="1">
      <c r="A32" s="292" t="s">
        <v>276</v>
      </c>
      <c r="B32" s="288">
        <v>5</v>
      </c>
      <c r="C32" s="201" t="s">
        <v>277</v>
      </c>
      <c r="E32" s="25"/>
      <c r="F32" s="25"/>
      <c r="G32" s="25"/>
      <c r="H32" s="25"/>
      <c r="I32" s="25"/>
      <c r="J32" s="25"/>
      <c r="K32" s="25"/>
      <c r="L32" s="25"/>
      <c r="M32" s="25"/>
      <c r="N32" s="53"/>
      <c r="O32" s="53"/>
    </row>
    <row r="33" spans="1:15" ht="13.5" thickBot="1">
      <c r="A33" s="191" t="s">
        <v>278</v>
      </c>
      <c r="B33" s="293"/>
      <c r="C33" s="191" t="s">
        <v>278</v>
      </c>
      <c r="E33" s="25"/>
      <c r="F33" s="25"/>
      <c r="G33" s="25"/>
      <c r="H33" s="26" t="s">
        <v>8</v>
      </c>
      <c r="I33" s="27" t="s">
        <v>10</v>
      </c>
      <c r="J33" s="25"/>
      <c r="K33" s="26" t="s">
        <v>8</v>
      </c>
      <c r="L33" s="27" t="s">
        <v>38</v>
      </c>
      <c r="M33" s="25"/>
      <c r="N33" s="28"/>
      <c r="O33" s="43"/>
    </row>
    <row r="34" spans="1:15" ht="14.25" thickBot="1">
      <c r="A34" s="207" t="s">
        <v>279</v>
      </c>
      <c r="B34" s="294">
        <v>1</v>
      </c>
      <c r="C34" s="208" t="s">
        <v>280</v>
      </c>
      <c r="E34" s="25"/>
      <c r="F34" s="25"/>
      <c r="G34" s="25"/>
      <c r="H34" s="35" t="str">
        <f>E27</f>
        <v>Bensby UFF P/F 2015 L2</v>
      </c>
      <c r="I34" s="36" t="s">
        <v>281</v>
      </c>
      <c r="J34" s="25"/>
      <c r="K34" s="35" t="str">
        <f>E29</f>
        <v>IBK Luleå P2016 L1</v>
      </c>
      <c r="L34" s="36" t="s">
        <v>282</v>
      </c>
      <c r="M34" s="25"/>
      <c r="N34" s="38"/>
      <c r="O34" s="39"/>
    </row>
    <row r="35" spans="1:15" ht="14.25" thickBot="1">
      <c r="A35" s="207" t="s">
        <v>283</v>
      </c>
      <c r="B35" s="294">
        <v>2</v>
      </c>
      <c r="C35" s="208" t="s">
        <v>284</v>
      </c>
      <c r="E35" s="25"/>
      <c r="F35" s="25"/>
      <c r="G35" s="43" t="s">
        <v>18</v>
      </c>
      <c r="H35" s="44" t="str">
        <f>E27</f>
        <v>Bensby UFF P/F 2015 L2</v>
      </c>
      <c r="I35" s="47" t="str">
        <f>E29</f>
        <v>IBK Luleå P2016 L1</v>
      </c>
      <c r="J35" s="43" t="s">
        <v>18</v>
      </c>
      <c r="K35" s="47" t="str">
        <f>E29</f>
        <v>IBK Luleå P2016 L1</v>
      </c>
      <c r="L35" s="45" t="str">
        <f>E28</f>
        <v>Team Kalix IBK P2015/2016</v>
      </c>
      <c r="M35" s="43"/>
      <c r="N35" s="24"/>
      <c r="O35" s="24"/>
    </row>
    <row r="36" spans="1:15" ht="14.25" thickBot="1">
      <c r="A36" s="207" t="s">
        <v>285</v>
      </c>
      <c r="B36" s="294">
        <v>3</v>
      </c>
      <c r="C36" s="295" t="s">
        <v>286</v>
      </c>
      <c r="E36" s="25"/>
      <c r="F36" s="25"/>
      <c r="G36" s="43" t="s">
        <v>18</v>
      </c>
      <c r="H36" s="41" t="str">
        <f>E26</f>
        <v>Öjebyns IBF P2016 L2</v>
      </c>
      <c r="I36" s="45" t="str">
        <f>E28</f>
        <v>Team Kalix IBK P2015/2016</v>
      </c>
      <c r="J36" s="43" t="s">
        <v>18</v>
      </c>
      <c r="K36" s="44" t="str">
        <f>E27</f>
        <v>Bensby UFF P/F 2015 L2</v>
      </c>
      <c r="L36" s="41" t="str">
        <f>E26</f>
        <v>Öjebyns IBF P2016 L2</v>
      </c>
      <c r="M36" s="43"/>
      <c r="N36" s="24"/>
      <c r="O36" s="24"/>
    </row>
    <row r="37" spans="1:15" ht="14.25" thickBot="1">
      <c r="A37" s="207" t="s">
        <v>287</v>
      </c>
      <c r="B37" s="294">
        <v>4</v>
      </c>
      <c r="C37" s="208" t="s">
        <v>288</v>
      </c>
      <c r="E37" s="25"/>
      <c r="F37" s="25"/>
      <c r="G37" s="43" t="s">
        <v>21</v>
      </c>
      <c r="H37" s="47" t="str">
        <f>E29</f>
        <v>IBK Luleå P2016 L1</v>
      </c>
      <c r="I37" s="41" t="str">
        <f>E26</f>
        <v>Öjebyns IBF P2016 L2</v>
      </c>
      <c r="J37" s="43" t="s">
        <v>21</v>
      </c>
      <c r="K37" s="45" t="str">
        <f>E28</f>
        <v>Team Kalix IBK P2015/2016</v>
      </c>
      <c r="L37" s="44" t="str">
        <f>E27</f>
        <v>Bensby UFF P/F 2015 L2</v>
      </c>
      <c r="M37" s="43"/>
      <c r="N37" s="24"/>
      <c r="O37" s="24"/>
    </row>
    <row r="38" spans="1:15" ht="14.25" thickTop="1" thickBot="1">
      <c r="A38" s="191" t="s">
        <v>289</v>
      </c>
      <c r="B38" s="59"/>
      <c r="C38" s="191" t="s">
        <v>289</v>
      </c>
      <c r="E38" s="25"/>
      <c r="F38" s="25"/>
      <c r="G38" s="43" t="s">
        <v>21</v>
      </c>
      <c r="H38" s="44" t="str">
        <f>E27</f>
        <v>Bensby UFF P/F 2015 L2</v>
      </c>
      <c r="I38" s="45" t="str">
        <f>E28</f>
        <v>Team Kalix IBK P2015/2016</v>
      </c>
      <c r="J38" s="43" t="s">
        <v>21</v>
      </c>
      <c r="K38" s="47" t="str">
        <f>E29</f>
        <v>IBK Luleå P2016 L1</v>
      </c>
      <c r="L38" s="41" t="str">
        <f>E26</f>
        <v>Öjebyns IBF P2016 L2</v>
      </c>
      <c r="M38" s="43"/>
      <c r="N38" s="24"/>
      <c r="O38" s="24"/>
    </row>
    <row r="39" spans="1:15" ht="14.25" thickBot="1">
      <c r="A39" s="207" t="s">
        <v>290</v>
      </c>
      <c r="B39" s="294">
        <v>1</v>
      </c>
      <c r="C39" s="208" t="s">
        <v>291</v>
      </c>
      <c r="E39" s="25"/>
      <c r="F39" s="25"/>
      <c r="G39" s="43" t="s">
        <v>24</v>
      </c>
      <c r="H39" s="45" t="str">
        <f>E28</f>
        <v>Team Kalix IBK P2015/2016</v>
      </c>
      <c r="I39" s="47" t="str">
        <f>E29</f>
        <v>IBK Luleå P2016 L1</v>
      </c>
      <c r="J39" s="43" t="s">
        <v>24</v>
      </c>
      <c r="K39" s="41" t="str">
        <f>E26</f>
        <v>Öjebyns IBF P2016 L2</v>
      </c>
      <c r="L39" s="45" t="str">
        <f>E28</f>
        <v>Team Kalix IBK P2015/2016</v>
      </c>
      <c r="M39" s="43"/>
      <c r="N39" s="24"/>
      <c r="O39" s="24"/>
    </row>
    <row r="40" spans="1:15" ht="14.25" thickBot="1">
      <c r="A40" s="207" t="s">
        <v>292</v>
      </c>
      <c r="B40" s="294">
        <v>2</v>
      </c>
      <c r="C40" s="208" t="s">
        <v>293</v>
      </c>
      <c r="E40" s="25"/>
      <c r="F40" s="25"/>
      <c r="G40" s="43" t="s">
        <v>24</v>
      </c>
      <c r="H40" s="55" t="str">
        <f>E27</f>
        <v>Bensby UFF P/F 2015 L2</v>
      </c>
      <c r="I40" s="50" t="str">
        <f>E26</f>
        <v>Öjebyns IBF P2016 L2</v>
      </c>
      <c r="J40" s="43" t="s">
        <v>24</v>
      </c>
      <c r="K40" s="48" t="str">
        <f>E29</f>
        <v>IBK Luleå P2016 L1</v>
      </c>
      <c r="L40" s="55" t="str">
        <f>E27</f>
        <v>Bensby UFF P/F 2015 L2</v>
      </c>
      <c r="M40" s="43"/>
      <c r="N40" s="24"/>
      <c r="O40" s="24"/>
    </row>
    <row r="41" spans="1:15" ht="14.25" thickBot="1">
      <c r="A41" s="207" t="s">
        <v>294</v>
      </c>
      <c r="B41" s="294">
        <v>3</v>
      </c>
      <c r="C41" s="295" t="s">
        <v>295</v>
      </c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</row>
    <row r="42" spans="1:15" ht="15" thickTop="1" thickBot="1">
      <c r="A42" s="207" t="s">
        <v>296</v>
      </c>
      <c r="B42" s="294">
        <v>4</v>
      </c>
      <c r="C42" s="208" t="s">
        <v>297</v>
      </c>
      <c r="E42" s="74" t="s">
        <v>124</v>
      </c>
      <c r="F42" s="75"/>
      <c r="G42" s="62"/>
      <c r="H42" s="76"/>
      <c r="I42" s="62"/>
      <c r="J42" s="62"/>
      <c r="K42" s="77"/>
      <c r="L42" s="62"/>
      <c r="M42" s="62"/>
      <c r="N42" s="62"/>
      <c r="O42" s="62"/>
    </row>
    <row r="43" spans="1:15" ht="14.25" thickTop="1" thickBot="1">
      <c r="A43" s="191" t="s">
        <v>298</v>
      </c>
      <c r="B43" s="59"/>
      <c r="C43" s="191" t="s">
        <v>298</v>
      </c>
      <c r="E43" s="78" t="s">
        <v>299</v>
      </c>
      <c r="F43" s="29"/>
      <c r="G43" s="79"/>
      <c r="H43" s="26" t="s">
        <v>8</v>
      </c>
      <c r="I43" s="27" t="s">
        <v>9</v>
      </c>
      <c r="J43" s="79"/>
      <c r="K43" s="26" t="s">
        <v>8</v>
      </c>
      <c r="L43" s="80" t="s">
        <v>10</v>
      </c>
      <c r="M43" s="37"/>
      <c r="N43" s="26" t="s">
        <v>8</v>
      </c>
      <c r="O43" s="80" t="s">
        <v>37</v>
      </c>
    </row>
    <row r="44" spans="1:15" ht="14.25" thickBot="1">
      <c r="A44" s="207" t="s">
        <v>300</v>
      </c>
      <c r="B44" s="294">
        <v>1</v>
      </c>
      <c r="C44" s="208" t="s">
        <v>301</v>
      </c>
      <c r="E44" s="81" t="s">
        <v>13</v>
      </c>
      <c r="F44" s="42"/>
      <c r="G44" s="37"/>
      <c r="H44" s="82" t="str">
        <f>E46</f>
        <v>Bensby UFF P/F 2016</v>
      </c>
      <c r="I44" s="36" t="s">
        <v>302</v>
      </c>
      <c r="J44" s="25"/>
      <c r="K44" s="82" t="str">
        <f>E45</f>
        <v>Alviks IK P2016</v>
      </c>
      <c r="L44" s="36" t="s">
        <v>303</v>
      </c>
      <c r="M44" s="25"/>
      <c r="N44" s="82" t="str">
        <f>E47</f>
        <v>Notvikens IK P2016</v>
      </c>
      <c r="O44" s="36" t="s">
        <v>304</v>
      </c>
    </row>
    <row r="45" spans="1:15" ht="13.5">
      <c r="A45" s="207" t="s">
        <v>305</v>
      </c>
      <c r="B45" s="294">
        <v>2</v>
      </c>
      <c r="C45" s="208" t="s">
        <v>306</v>
      </c>
      <c r="E45" s="83" t="s">
        <v>247</v>
      </c>
      <c r="F45" s="29"/>
      <c r="G45" s="43" t="s">
        <v>18</v>
      </c>
      <c r="H45" s="84" t="str">
        <f>E46</f>
        <v>Bensby UFF P/F 2016</v>
      </c>
      <c r="I45" s="85" t="str">
        <f>E47</f>
        <v>Notvikens IK P2016</v>
      </c>
      <c r="J45" s="43" t="s">
        <v>18</v>
      </c>
      <c r="K45" s="86" t="str">
        <f>E45</f>
        <v>Alviks IK P2016</v>
      </c>
      <c r="L45" s="87" t="str">
        <f>E49</f>
        <v>IBK Luleå P2016 L2</v>
      </c>
      <c r="M45" s="43" t="s">
        <v>18</v>
      </c>
      <c r="N45" s="88" t="str">
        <f>E47</f>
        <v>Notvikens IK P2016</v>
      </c>
      <c r="O45" s="89" t="str">
        <f>E49</f>
        <v>IBK Luleå P2016 L2</v>
      </c>
    </row>
    <row r="46" spans="1:15" ht="14.25" thickBot="1">
      <c r="A46" s="207" t="s">
        <v>307</v>
      </c>
      <c r="B46" s="294">
        <v>3</v>
      </c>
      <c r="C46" s="295" t="s">
        <v>308</v>
      </c>
      <c r="E46" s="90" t="s">
        <v>85</v>
      </c>
      <c r="F46" s="29"/>
      <c r="G46" s="43" t="s">
        <v>18</v>
      </c>
      <c r="H46" s="91" t="str">
        <f>E48</f>
        <v>Bergnäsets AIK P2016 L2</v>
      </c>
      <c r="I46" s="92" t="str">
        <f>E45</f>
        <v>Alviks IK P2016</v>
      </c>
      <c r="J46" s="43" t="s">
        <v>18</v>
      </c>
      <c r="K46" s="47" t="str">
        <f>E48</f>
        <v>Bergnäsets AIK P2016 L2</v>
      </c>
      <c r="L46" s="85" t="str">
        <f>E47</f>
        <v>Notvikens IK P2016</v>
      </c>
      <c r="M46" s="43" t="s">
        <v>18</v>
      </c>
      <c r="N46" s="93" t="str">
        <f>E45</f>
        <v>Alviks IK P2016</v>
      </c>
      <c r="O46" s="94" t="str">
        <f>E46</f>
        <v>Bensby UFF P/F 2016</v>
      </c>
    </row>
    <row r="47" spans="1:15" ht="14.25" thickBot="1">
      <c r="A47" s="207" t="s">
        <v>309</v>
      </c>
      <c r="B47" s="294">
        <v>4</v>
      </c>
      <c r="C47" s="208" t="s">
        <v>310</v>
      </c>
      <c r="E47" s="95" t="s">
        <v>249</v>
      </c>
      <c r="F47" s="29"/>
      <c r="G47" s="43" t="s">
        <v>21</v>
      </c>
      <c r="H47" s="51" t="str">
        <f>E47</f>
        <v>Notvikens IK P2016</v>
      </c>
      <c r="I47" s="96" t="str">
        <f>E48</f>
        <v>Bergnäsets AIK P2016 L2</v>
      </c>
      <c r="J47" s="43" t="s">
        <v>21</v>
      </c>
      <c r="K47" s="97" t="str">
        <f>E49</f>
        <v>IBK Luleå P2016 L2</v>
      </c>
      <c r="L47" s="47" t="str">
        <f>E48</f>
        <v>Bergnäsets AIK P2016 L2</v>
      </c>
      <c r="M47" s="43" t="s">
        <v>21</v>
      </c>
      <c r="N47" s="89" t="str">
        <f>E49</f>
        <v>IBK Luleå P2016 L2</v>
      </c>
      <c r="O47" s="98" t="str">
        <f>E45</f>
        <v>Alviks IK P2016</v>
      </c>
    </row>
    <row r="48" spans="1:15" ht="14.25" thickTop="1" thickBot="1">
      <c r="A48" s="191" t="s">
        <v>311</v>
      </c>
      <c r="B48" s="59"/>
      <c r="C48" s="191" t="s">
        <v>311</v>
      </c>
      <c r="E48" s="99" t="s">
        <v>253</v>
      </c>
      <c r="F48" s="29"/>
      <c r="G48" s="43" t="s">
        <v>21</v>
      </c>
      <c r="H48" s="100" t="str">
        <f>E46</f>
        <v>Bensby UFF P/F 2016</v>
      </c>
      <c r="I48" s="98" t="str">
        <f>E45</f>
        <v>Alviks IK P2016</v>
      </c>
      <c r="J48" s="43" t="s">
        <v>21</v>
      </c>
      <c r="K48" s="93" t="str">
        <f>E45</f>
        <v>Alviks IK P2016</v>
      </c>
      <c r="L48" s="85" t="str">
        <f>E47</f>
        <v>Notvikens IK P2016</v>
      </c>
      <c r="M48" s="43" t="s">
        <v>21</v>
      </c>
      <c r="N48" s="101" t="str">
        <f>E47</f>
        <v>Notvikens IK P2016</v>
      </c>
      <c r="O48" s="44" t="str">
        <f>E46</f>
        <v>Bensby UFF P/F 2016</v>
      </c>
    </row>
    <row r="49" spans="1:15" ht="14.25" thickBot="1">
      <c r="A49" s="207" t="s">
        <v>312</v>
      </c>
      <c r="B49" s="294">
        <v>1</v>
      </c>
      <c r="C49" s="208" t="s">
        <v>313</v>
      </c>
      <c r="E49" s="102" t="s">
        <v>251</v>
      </c>
      <c r="F49" s="29"/>
      <c r="G49" s="43" t="s">
        <v>24</v>
      </c>
      <c r="H49" s="103" t="str">
        <f>E45</f>
        <v>Alviks IK P2016</v>
      </c>
      <c r="I49" s="45" t="str">
        <f>E47</f>
        <v>Notvikens IK P2016</v>
      </c>
      <c r="J49" s="43" t="s">
        <v>24</v>
      </c>
      <c r="K49" s="101" t="str">
        <f>E47</f>
        <v>Notvikens IK P2016</v>
      </c>
      <c r="L49" s="89" t="str">
        <f>E49</f>
        <v>IBK Luleå P2016 L2</v>
      </c>
      <c r="M49" s="43" t="s">
        <v>24</v>
      </c>
      <c r="N49" s="55" t="str">
        <f>E46</f>
        <v>Bensby UFF P/F 2016</v>
      </c>
      <c r="O49" s="104" t="str">
        <f>E49</f>
        <v>IBK Luleå P2016 L2</v>
      </c>
    </row>
    <row r="50" spans="1:15" ht="15" thickTop="1" thickBot="1">
      <c r="A50" s="207" t="s">
        <v>314</v>
      </c>
      <c r="B50" s="294">
        <v>2</v>
      </c>
      <c r="C50" s="208" t="s">
        <v>315</v>
      </c>
      <c r="E50" s="105"/>
      <c r="F50" s="105"/>
      <c r="G50" s="43" t="s">
        <v>24</v>
      </c>
      <c r="H50" s="106" t="str">
        <f>E46</f>
        <v>Bensby UFF P/F 2016</v>
      </c>
      <c r="I50" s="107" t="str">
        <f>E48</f>
        <v>Bergnäsets AIK P2016 L2</v>
      </c>
      <c r="J50" s="43" t="s">
        <v>24</v>
      </c>
      <c r="K50" s="108" t="str">
        <f>E45</f>
        <v>Alviks IK P2016</v>
      </c>
      <c r="L50" s="109" t="str">
        <f>E48</f>
        <v>Bergnäsets AIK P2016 L2</v>
      </c>
      <c r="M50" s="43" t="s">
        <v>24</v>
      </c>
      <c r="N50" s="110" t="str">
        <f>E47</f>
        <v>Notvikens IK P2016</v>
      </c>
      <c r="O50" s="111" t="str">
        <f>E45</f>
        <v>Alviks IK P2016</v>
      </c>
    </row>
    <row r="51" spans="1:15" ht="14.25" thickBot="1">
      <c r="A51" s="207" t="s">
        <v>316</v>
      </c>
      <c r="B51" s="294">
        <v>3</v>
      </c>
      <c r="C51" s="295" t="s">
        <v>317</v>
      </c>
      <c r="E51" s="296" t="s">
        <v>318</v>
      </c>
      <c r="F51" s="37"/>
      <c r="H51" s="25"/>
      <c r="I51" s="25"/>
      <c r="J51" s="43"/>
      <c r="K51" s="112"/>
      <c r="L51" s="112"/>
      <c r="M51" s="29"/>
      <c r="N51" s="29"/>
      <c r="O51" s="29"/>
    </row>
    <row r="52" spans="1:15" ht="14.25" thickBot="1">
      <c r="A52" s="207" t="s">
        <v>319</v>
      </c>
      <c r="B52" s="294">
        <v>4</v>
      </c>
      <c r="C52" s="208" t="s">
        <v>320</v>
      </c>
      <c r="E52" s="37"/>
      <c r="F52" s="37"/>
      <c r="G52" s="37"/>
      <c r="H52" s="26" t="s">
        <v>8</v>
      </c>
      <c r="I52" s="113" t="s">
        <v>38</v>
      </c>
      <c r="J52" s="43"/>
      <c r="K52" s="26" t="s">
        <v>8</v>
      </c>
      <c r="L52" s="27" t="s">
        <v>128</v>
      </c>
      <c r="M52" s="29"/>
    </row>
    <row r="53" spans="1:15" ht="14.25" thickBot="1">
      <c r="A53" s="207" t="s">
        <v>321</v>
      </c>
      <c r="B53" s="294">
        <v>5</v>
      </c>
      <c r="C53" s="208" t="s">
        <v>322</v>
      </c>
      <c r="E53" s="4"/>
      <c r="F53" s="4"/>
      <c r="G53" s="105"/>
      <c r="H53" s="82" t="str">
        <f>E49</f>
        <v>IBK Luleå P2016 L2</v>
      </c>
      <c r="I53" s="36" t="s">
        <v>323</v>
      </c>
      <c r="J53" s="105"/>
      <c r="K53" s="82" t="str">
        <f>E48</f>
        <v>Bergnäsets AIK P2016 L2</v>
      </c>
      <c r="L53" s="36" t="s">
        <v>324</v>
      </c>
      <c r="M53" s="29"/>
    </row>
    <row r="54" spans="1:15" ht="14.25" thickBot="1">
      <c r="A54" s="297"/>
      <c r="B54" s="298"/>
      <c r="C54" s="299"/>
      <c r="E54" s="4"/>
      <c r="F54" s="4"/>
      <c r="G54" s="43" t="s">
        <v>18</v>
      </c>
      <c r="H54" s="114" t="str">
        <f>E49</f>
        <v>IBK Luleå P2016 L2</v>
      </c>
      <c r="I54" s="115" t="str">
        <f>E47</f>
        <v>Notvikens IK P2016</v>
      </c>
      <c r="J54" s="43" t="s">
        <v>18</v>
      </c>
      <c r="K54" s="116" t="str">
        <f>E48</f>
        <v>Bergnäsets AIK P2016 L2</v>
      </c>
      <c r="L54" s="87" t="str">
        <f>E49</f>
        <v>IBK Luleå P2016 L2</v>
      </c>
      <c r="M54" s="29"/>
    </row>
    <row r="55" spans="1:15" ht="13.5" thickBot="1">
      <c r="A55" s="3"/>
      <c r="B55" s="65"/>
      <c r="C55" s="66"/>
      <c r="E55" s="43"/>
      <c r="F55" s="43"/>
      <c r="G55" s="43" t="s">
        <v>18</v>
      </c>
      <c r="H55" s="100" t="str">
        <f>E46</f>
        <v>Bensby UFF P/F 2016</v>
      </c>
      <c r="I55" s="107" t="str">
        <f>E48</f>
        <v>Bergnäsets AIK P2016 L2</v>
      </c>
      <c r="J55" s="43" t="s">
        <v>21</v>
      </c>
      <c r="K55" s="100" t="str">
        <f>E46</f>
        <v>Bensby UFF P/F 2016</v>
      </c>
      <c r="L55" s="117" t="str">
        <f>E45</f>
        <v>Alviks IK P2016</v>
      </c>
      <c r="M55" s="29"/>
    </row>
    <row r="56" spans="1:15" ht="16.5" thickBot="1">
      <c r="A56" s="67" t="s">
        <v>117</v>
      </c>
      <c r="B56" s="65"/>
      <c r="C56" s="66"/>
      <c r="E56" s="4"/>
      <c r="F56" s="4"/>
      <c r="G56" s="43" t="s">
        <v>21</v>
      </c>
      <c r="H56" s="45" t="str">
        <f>E47</f>
        <v>Notvikens IK P2016</v>
      </c>
      <c r="I56" s="94" t="str">
        <f>E46</f>
        <v>Bensby UFF P/F 2016</v>
      </c>
      <c r="J56" s="43" t="s">
        <v>24</v>
      </c>
      <c r="K56" s="118" t="str">
        <f>E49</f>
        <v>IBK Luleå P2016 L2</v>
      </c>
      <c r="L56" s="94" t="str">
        <f>E46</f>
        <v>Bensby UFF P/F 2016</v>
      </c>
      <c r="M56" s="29"/>
    </row>
    <row r="57" spans="1:15" ht="15.75">
      <c r="A57" s="68" t="s">
        <v>325</v>
      </c>
      <c r="B57" s="65"/>
      <c r="E57" s="43"/>
      <c r="F57" s="43"/>
      <c r="G57" s="43" t="s">
        <v>21</v>
      </c>
      <c r="H57" s="119" t="str">
        <f>E49</f>
        <v>IBK Luleå P2016 L2</v>
      </c>
      <c r="I57" s="47" t="str">
        <f>E48</f>
        <v>Bergnäsets AIK P2016 L2</v>
      </c>
      <c r="J57" s="43" t="s">
        <v>26</v>
      </c>
      <c r="K57" s="91" t="str">
        <f>E48</f>
        <v>Bergnäsets AIK P2016 L2</v>
      </c>
      <c r="L57" s="92" t="str">
        <f>E45</f>
        <v>Alviks IK P2016</v>
      </c>
      <c r="M57" s="29"/>
    </row>
    <row r="58" spans="1:15" ht="15.75">
      <c r="A58" s="68" t="s">
        <v>326</v>
      </c>
      <c r="B58" s="65"/>
      <c r="C58" s="66"/>
      <c r="E58" s="25"/>
      <c r="F58" s="25"/>
      <c r="G58" s="43" t="s">
        <v>24</v>
      </c>
      <c r="H58" s="47" t="str">
        <f>E48</f>
        <v>Bergnäsets AIK P2016 L2</v>
      </c>
      <c r="I58" s="45" t="str">
        <f>E47</f>
        <v>Notvikens IK P2016</v>
      </c>
      <c r="J58" s="43" t="s">
        <v>29</v>
      </c>
      <c r="K58" s="92" t="str">
        <f>E45</f>
        <v>Alviks IK P2016</v>
      </c>
      <c r="L58" s="89" t="str">
        <f>E49</f>
        <v>IBK Luleå P2016 L2</v>
      </c>
      <c r="M58" s="29"/>
    </row>
    <row r="59" spans="1:15" ht="16.5" thickBot="1">
      <c r="A59" s="68" t="s">
        <v>327</v>
      </c>
      <c r="B59" s="65"/>
      <c r="C59" s="65"/>
      <c r="E59" s="25"/>
      <c r="F59" s="25"/>
      <c r="G59" s="43" t="s">
        <v>24</v>
      </c>
      <c r="H59" s="120" t="str">
        <f>E49</f>
        <v>IBK Luleå P2016 L2</v>
      </c>
      <c r="I59" s="121" t="str">
        <f>E46</f>
        <v>Bensby UFF P/F 2016</v>
      </c>
      <c r="J59" s="43" t="s">
        <v>32</v>
      </c>
      <c r="K59" s="122" t="str">
        <f>E48</f>
        <v>Bergnäsets AIK P2016 L2</v>
      </c>
      <c r="L59" s="121" t="str">
        <f>E46</f>
        <v>Bensby UFF P/F 2016</v>
      </c>
      <c r="M59" s="29"/>
    </row>
    <row r="60" spans="1:15" ht="16.5" thickBot="1">
      <c r="A60" s="68" t="s">
        <v>328</v>
      </c>
      <c r="B60" s="65"/>
      <c r="C60" s="66"/>
      <c r="E60" s="69"/>
      <c r="F60" s="70"/>
      <c r="G60" s="71"/>
      <c r="H60" s="72"/>
      <c r="I60" s="70"/>
      <c r="J60" s="70"/>
      <c r="K60" s="9"/>
      <c r="L60" s="70"/>
      <c r="M60" s="71"/>
      <c r="N60" s="71"/>
      <c r="O60" s="71"/>
    </row>
    <row r="61" spans="1:15" ht="17.25" thickTop="1" thickBot="1">
      <c r="A61" s="68" t="s">
        <v>329</v>
      </c>
      <c r="B61" s="65"/>
      <c r="C61" s="65"/>
      <c r="E61" s="14" t="s">
        <v>6</v>
      </c>
      <c r="F61" s="15"/>
      <c r="G61" s="16"/>
      <c r="H61" s="17"/>
      <c r="I61" s="16"/>
      <c r="J61" s="16"/>
      <c r="K61" s="16"/>
      <c r="L61" s="16"/>
      <c r="M61" s="62"/>
      <c r="N61" s="62"/>
      <c r="O61" s="62"/>
    </row>
    <row r="62" spans="1:15" ht="16.5" thickBot="1">
      <c r="A62" s="68" t="s">
        <v>330</v>
      </c>
      <c r="E62" s="23" t="s">
        <v>331</v>
      </c>
      <c r="F62" s="24"/>
      <c r="G62" s="25"/>
      <c r="H62" s="26" t="s">
        <v>8</v>
      </c>
      <c r="I62" s="27" t="s">
        <v>9</v>
      </c>
      <c r="J62" s="25"/>
      <c r="K62" s="26" t="s">
        <v>8</v>
      </c>
      <c r="L62" s="27" t="s">
        <v>37</v>
      </c>
    </row>
    <row r="63" spans="1:15" ht="13.5" thickBot="1">
      <c r="E63" s="34" t="s">
        <v>13</v>
      </c>
      <c r="F63" s="29"/>
      <c r="G63" s="25"/>
      <c r="H63" s="35" t="str">
        <f>E64</f>
        <v>Arvidsjaur IF P2016</v>
      </c>
      <c r="I63" s="36" t="s">
        <v>332</v>
      </c>
      <c r="J63" s="25"/>
      <c r="K63" s="35" t="str">
        <f>E66</f>
        <v>Wibax IBF Piteå P2016 L1</v>
      </c>
      <c r="L63" s="36" t="s">
        <v>333</v>
      </c>
    </row>
    <row r="64" spans="1:15" ht="15.75">
      <c r="A64" s="67" t="s">
        <v>117</v>
      </c>
      <c r="E64" s="41" t="s">
        <v>256</v>
      </c>
      <c r="F64" s="42"/>
      <c r="G64" s="43" t="s">
        <v>18</v>
      </c>
      <c r="H64" s="41" t="str">
        <f>E64</f>
        <v>Arvidsjaur IF P2016</v>
      </c>
      <c r="I64" s="44" t="str">
        <f>E65</f>
        <v>Gammelstads IF P/F16/17 L1</v>
      </c>
      <c r="J64" s="43" t="s">
        <v>18</v>
      </c>
      <c r="K64" s="45" t="str">
        <f>E66</f>
        <v>Wibax IBF Piteå P2016 L1</v>
      </c>
      <c r="L64" s="41" t="str">
        <f>E64</f>
        <v>Arvidsjaur IF P2016</v>
      </c>
    </row>
    <row r="65" spans="1:15" ht="16.5" thickBot="1">
      <c r="A65" s="68" t="s">
        <v>334</v>
      </c>
      <c r="E65" s="44" t="s">
        <v>258</v>
      </c>
      <c r="F65" s="29"/>
      <c r="G65" s="43" t="s">
        <v>18</v>
      </c>
      <c r="H65" s="47" t="str">
        <f>E67</f>
        <v>Bergnäsets AIK P2017 L1</v>
      </c>
      <c r="I65" s="45" t="str">
        <f>E66</f>
        <v>Wibax IBF Piteå P2016 L1</v>
      </c>
      <c r="J65" s="43" t="s">
        <v>18</v>
      </c>
      <c r="K65" s="47" t="str">
        <f>E67</f>
        <v>Bergnäsets AIK P2017 L1</v>
      </c>
      <c r="L65" s="44" t="str">
        <f>E65</f>
        <v>Gammelstads IF P/F16/17 L1</v>
      </c>
    </row>
    <row r="66" spans="1:15" ht="16.5" thickBot="1">
      <c r="A66" s="68" t="s">
        <v>335</v>
      </c>
      <c r="E66" s="45" t="s">
        <v>261</v>
      </c>
      <c r="F66" s="29"/>
      <c r="G66" s="43" t="s">
        <v>21</v>
      </c>
      <c r="H66" s="44" t="str">
        <f>E65</f>
        <v>Gammelstads IF P/F16/17 L1</v>
      </c>
      <c r="I66" s="47" t="str">
        <f>E67</f>
        <v>Bergnäsets AIK P2017 L1</v>
      </c>
      <c r="J66" s="43" t="s">
        <v>21</v>
      </c>
      <c r="K66" s="41" t="str">
        <f>E64</f>
        <v>Arvidsjaur IF P2016</v>
      </c>
      <c r="L66" s="47" t="str">
        <f>E67</f>
        <v>Bergnäsets AIK P2017 L1</v>
      </c>
    </row>
    <row r="67" spans="1:15" ht="16.5" thickBot="1">
      <c r="A67" s="68" t="s">
        <v>336</v>
      </c>
      <c r="E67" s="48" t="s">
        <v>265</v>
      </c>
      <c r="F67" s="29"/>
      <c r="G67" s="43" t="s">
        <v>21</v>
      </c>
      <c r="H67" s="41" t="str">
        <f>E64</f>
        <v>Arvidsjaur IF P2016</v>
      </c>
      <c r="I67" s="45" t="str">
        <f>E66</f>
        <v>Wibax IBF Piteå P2016 L1</v>
      </c>
      <c r="J67" s="43" t="s">
        <v>21</v>
      </c>
      <c r="K67" s="45" t="str">
        <f>E66</f>
        <v>Wibax IBF Piteå P2016 L1</v>
      </c>
      <c r="L67" s="44" t="str">
        <f>E65</f>
        <v>Gammelstads IF P/F16/17 L1</v>
      </c>
    </row>
    <row r="68" spans="1:15" ht="16.5" thickBot="1">
      <c r="A68" s="68" t="s">
        <v>337</v>
      </c>
      <c r="E68" s="16"/>
      <c r="F68" s="29"/>
      <c r="G68" s="43" t="s">
        <v>24</v>
      </c>
      <c r="H68" s="45" t="str">
        <f>E66</f>
        <v>Wibax IBF Piteå P2016 L1</v>
      </c>
      <c r="I68" s="44" t="str">
        <f>E65</f>
        <v>Gammelstads IF P/F16/17 L1</v>
      </c>
      <c r="J68" s="43" t="s">
        <v>24</v>
      </c>
      <c r="K68" s="44" t="str">
        <f>E65</f>
        <v>Gammelstads IF P/F16/17 L1</v>
      </c>
      <c r="L68" s="41" t="str">
        <f>E64</f>
        <v>Arvidsjaur IF P2016</v>
      </c>
    </row>
    <row r="69" spans="1:15" ht="16.5" thickBot="1">
      <c r="A69" s="68" t="s">
        <v>338</v>
      </c>
      <c r="E69" s="25"/>
      <c r="F69" s="25"/>
      <c r="G69" s="43" t="s">
        <v>24</v>
      </c>
      <c r="H69" s="50" t="str">
        <f>E64</f>
        <v>Arvidsjaur IF P2016</v>
      </c>
      <c r="I69" s="48" t="str">
        <f>E67</f>
        <v>Bergnäsets AIK P2017 L1</v>
      </c>
      <c r="J69" s="43" t="s">
        <v>24</v>
      </c>
      <c r="K69" s="51" t="str">
        <f>E66</f>
        <v>Wibax IBF Piteå P2016 L1</v>
      </c>
      <c r="L69" s="48" t="str">
        <f>E67</f>
        <v>Bergnäsets AIK P2017 L1</v>
      </c>
    </row>
    <row r="70" spans="1:15" ht="16.5" thickBot="1">
      <c r="A70" s="68" t="s">
        <v>339</v>
      </c>
      <c r="E70" s="25"/>
      <c r="F70" s="25"/>
      <c r="G70" s="25"/>
      <c r="H70" s="25"/>
      <c r="I70" s="25"/>
      <c r="J70" s="25"/>
      <c r="K70" s="25"/>
      <c r="L70" s="25"/>
      <c r="M70" s="29"/>
      <c r="N70" s="29"/>
      <c r="O70" s="29"/>
    </row>
    <row r="71" spans="1:15" ht="13.5" thickBot="1">
      <c r="E71" s="25"/>
      <c r="F71" s="25"/>
      <c r="G71" s="25"/>
      <c r="H71" s="26" t="s">
        <v>8</v>
      </c>
      <c r="I71" s="27" t="s">
        <v>10</v>
      </c>
      <c r="J71" s="25"/>
      <c r="K71" s="26" t="s">
        <v>8</v>
      </c>
      <c r="L71" s="27" t="s">
        <v>38</v>
      </c>
      <c r="M71" s="29"/>
    </row>
    <row r="72" spans="1:15" ht="13.5" thickBot="1">
      <c r="E72" s="25"/>
      <c r="F72" s="25"/>
      <c r="G72" s="25"/>
      <c r="H72" s="35" t="str">
        <f>E65</f>
        <v>Gammelstads IF P/F16/17 L1</v>
      </c>
      <c r="I72" s="36" t="s">
        <v>340</v>
      </c>
      <c r="J72" s="25"/>
      <c r="K72" s="35" t="str">
        <f>E67</f>
        <v>Bergnäsets AIK P2017 L1</v>
      </c>
      <c r="L72" s="36" t="s">
        <v>341</v>
      </c>
      <c r="M72" s="29"/>
    </row>
    <row r="73" spans="1:15" ht="13.5" thickBot="1">
      <c r="C73" s="66"/>
      <c r="E73" s="25"/>
      <c r="F73" s="25"/>
      <c r="G73" s="43" t="s">
        <v>18</v>
      </c>
      <c r="H73" s="44" t="str">
        <f>E65</f>
        <v>Gammelstads IF P/F16/17 L1</v>
      </c>
      <c r="I73" s="47" t="str">
        <f>E67</f>
        <v>Bergnäsets AIK P2017 L1</v>
      </c>
      <c r="J73" s="43" t="s">
        <v>18</v>
      </c>
      <c r="K73" s="47" t="str">
        <f>E67</f>
        <v>Bergnäsets AIK P2017 L1</v>
      </c>
      <c r="L73" s="45" t="str">
        <f>E66</f>
        <v>Wibax IBF Piteå P2016 L1</v>
      </c>
      <c r="M73" s="29"/>
    </row>
    <row r="74" spans="1:15" ht="13.5" thickBot="1">
      <c r="E74" s="25"/>
      <c r="F74" s="25"/>
      <c r="G74" s="43" t="s">
        <v>18</v>
      </c>
      <c r="H74" s="41" t="str">
        <f>E64</f>
        <v>Arvidsjaur IF P2016</v>
      </c>
      <c r="I74" s="45" t="str">
        <f>E66</f>
        <v>Wibax IBF Piteå P2016 L1</v>
      </c>
      <c r="J74" s="43" t="s">
        <v>18</v>
      </c>
      <c r="K74" s="44" t="str">
        <f>E65</f>
        <v>Gammelstads IF P/F16/17 L1</v>
      </c>
      <c r="L74" s="41" t="str">
        <f>E64</f>
        <v>Arvidsjaur IF P2016</v>
      </c>
      <c r="M74" s="29"/>
    </row>
    <row r="75" spans="1:15" ht="13.5" thickBot="1">
      <c r="C75" s="66"/>
      <c r="E75" s="25"/>
      <c r="F75" s="25"/>
      <c r="G75" s="43" t="s">
        <v>21</v>
      </c>
      <c r="H75" s="47" t="str">
        <f>E67</f>
        <v>Bergnäsets AIK P2017 L1</v>
      </c>
      <c r="I75" s="41" t="str">
        <f>E64</f>
        <v>Arvidsjaur IF P2016</v>
      </c>
      <c r="J75" s="43" t="s">
        <v>21</v>
      </c>
      <c r="K75" s="45" t="str">
        <f>E66</f>
        <v>Wibax IBF Piteå P2016 L1</v>
      </c>
      <c r="L75" s="44" t="str">
        <f>E65</f>
        <v>Gammelstads IF P/F16/17 L1</v>
      </c>
      <c r="M75" s="29"/>
    </row>
    <row r="76" spans="1:15" ht="13.5" thickBot="1">
      <c r="C76" s="65"/>
      <c r="E76" s="25"/>
      <c r="F76" s="25"/>
      <c r="G76" s="43" t="s">
        <v>21</v>
      </c>
      <c r="H76" s="44" t="str">
        <f>E65</f>
        <v>Gammelstads IF P/F16/17 L1</v>
      </c>
      <c r="I76" s="45" t="str">
        <f>E66</f>
        <v>Wibax IBF Piteå P2016 L1</v>
      </c>
      <c r="J76" s="43" t="s">
        <v>21</v>
      </c>
      <c r="K76" s="47" t="str">
        <f>E67</f>
        <v>Bergnäsets AIK P2017 L1</v>
      </c>
      <c r="L76" s="41" t="str">
        <f>E64</f>
        <v>Arvidsjaur IF P2016</v>
      </c>
      <c r="M76" s="29"/>
    </row>
    <row r="77" spans="1:15" ht="13.5" thickBot="1">
      <c r="C77" s="66"/>
      <c r="E77" s="25"/>
      <c r="F77" s="25"/>
      <c r="G77" s="43" t="s">
        <v>24</v>
      </c>
      <c r="H77" s="45" t="str">
        <f>E66</f>
        <v>Wibax IBF Piteå P2016 L1</v>
      </c>
      <c r="I77" s="47" t="str">
        <f>E67</f>
        <v>Bergnäsets AIK P2017 L1</v>
      </c>
      <c r="J77" s="43" t="s">
        <v>24</v>
      </c>
      <c r="K77" s="41" t="str">
        <f>E64</f>
        <v>Arvidsjaur IF P2016</v>
      </c>
      <c r="L77" s="45" t="str">
        <f>E66</f>
        <v>Wibax IBF Piteå P2016 L1</v>
      </c>
      <c r="M77" s="29"/>
    </row>
    <row r="78" spans="1:15" ht="13.5" thickBot="1">
      <c r="C78" s="65"/>
      <c r="E78" s="25"/>
      <c r="F78" s="25"/>
      <c r="G78" s="43" t="s">
        <v>24</v>
      </c>
      <c r="H78" s="55" t="str">
        <f>E65</f>
        <v>Gammelstads IF P/F16/17 L1</v>
      </c>
      <c r="I78" s="50" t="str">
        <f>E64</f>
        <v>Arvidsjaur IF P2016</v>
      </c>
      <c r="J78" s="43" t="s">
        <v>24</v>
      </c>
      <c r="K78" s="48" t="str">
        <f>E67</f>
        <v>Bergnäsets AIK P2017 L1</v>
      </c>
      <c r="L78" s="55" t="str">
        <f>E65</f>
        <v>Gammelstads IF P/F16/17 L1</v>
      </c>
      <c r="M78" s="29"/>
    </row>
    <row r="79" spans="1:15" ht="13.5" thickBot="1">
      <c r="E79" s="189"/>
      <c r="F79" s="189"/>
      <c r="G79" s="189"/>
      <c r="H79" s="189"/>
      <c r="I79" s="189"/>
      <c r="J79" s="189"/>
      <c r="K79" s="189"/>
      <c r="L79" s="189"/>
      <c r="M79" s="71"/>
      <c r="N79" s="71"/>
      <c r="O79" s="71"/>
    </row>
    <row r="80" spans="1:15" ht="14.25" thickTop="1" thickBot="1">
      <c r="E80" s="74" t="s">
        <v>124</v>
      </c>
      <c r="F80" s="75"/>
      <c r="G80" s="62"/>
      <c r="H80" s="76"/>
      <c r="I80" s="62"/>
      <c r="J80" s="62"/>
      <c r="K80" s="77"/>
      <c r="L80" s="62"/>
      <c r="M80" s="62"/>
      <c r="N80" s="62"/>
      <c r="O80" s="62"/>
    </row>
    <row r="81" spans="5:15" ht="13.5" thickBot="1">
      <c r="E81" s="78" t="s">
        <v>342</v>
      </c>
      <c r="F81" s="29"/>
      <c r="G81" s="79"/>
      <c r="H81" s="26" t="s">
        <v>8</v>
      </c>
      <c r="I81" s="27" t="s">
        <v>9</v>
      </c>
      <c r="J81" s="79"/>
      <c r="K81" s="26" t="s">
        <v>8</v>
      </c>
      <c r="L81" s="80" t="s">
        <v>10</v>
      </c>
      <c r="M81" s="37"/>
      <c r="N81" s="26" t="s">
        <v>8</v>
      </c>
      <c r="O81" s="80" t="s">
        <v>37</v>
      </c>
    </row>
    <row r="82" spans="5:15" ht="13.5" thickBot="1">
      <c r="E82" s="81" t="s">
        <v>13</v>
      </c>
      <c r="F82" s="42"/>
      <c r="G82" s="37"/>
      <c r="H82" s="82" t="str">
        <f>E84</f>
        <v>Sunderby SK P2016</v>
      </c>
      <c r="I82" s="36" t="s">
        <v>343</v>
      </c>
      <c r="J82" s="25"/>
      <c r="K82" s="82" t="str">
        <f>E83</f>
        <v>Luleå SK P2016-2017 L1</v>
      </c>
      <c r="L82" s="36" t="s">
        <v>344</v>
      </c>
      <c r="M82" s="25"/>
      <c r="N82" s="82" t="str">
        <f>E85</f>
        <v>Bergnäsets AIK P2017 L2</v>
      </c>
      <c r="O82" s="36" t="s">
        <v>224</v>
      </c>
    </row>
    <row r="83" spans="5:15">
      <c r="E83" s="83" t="s">
        <v>270</v>
      </c>
      <c r="F83" s="29"/>
      <c r="G83" s="43" t="s">
        <v>18</v>
      </c>
      <c r="H83" s="84" t="str">
        <f>E84</f>
        <v>Sunderby SK P2016</v>
      </c>
      <c r="I83" s="85" t="str">
        <f>E85</f>
        <v>Bergnäsets AIK P2017 L2</v>
      </c>
      <c r="J83" s="43" t="s">
        <v>18</v>
      </c>
      <c r="K83" s="86" t="str">
        <f>E83</f>
        <v>Luleå SK P2016-2017 L1</v>
      </c>
      <c r="L83" s="87" t="str">
        <f>E87</f>
        <v>Gammelstads IF P/F16/17 L2</v>
      </c>
      <c r="M83" s="43" t="s">
        <v>18</v>
      </c>
      <c r="N83" s="88" t="str">
        <f>E85</f>
        <v>Bergnäsets AIK P2017 L2</v>
      </c>
      <c r="O83" s="89" t="str">
        <f>E87</f>
        <v>Gammelstads IF P/F16/17 L2</v>
      </c>
    </row>
    <row r="84" spans="5:15" ht="13.5" thickBot="1">
      <c r="E84" s="90" t="s">
        <v>268</v>
      </c>
      <c r="F84" s="29"/>
      <c r="G84" s="43" t="s">
        <v>21</v>
      </c>
      <c r="H84" s="91" t="str">
        <f>E86</f>
        <v>Wibax IBF Piteå P2016 L2</v>
      </c>
      <c r="I84" s="92" t="str">
        <f>E83</f>
        <v>Luleå SK P2016-2017 L1</v>
      </c>
      <c r="J84" s="43" t="s">
        <v>18</v>
      </c>
      <c r="K84" s="47" t="str">
        <f>E86</f>
        <v>Wibax IBF Piteå P2016 L2</v>
      </c>
      <c r="L84" s="85" t="str">
        <f>E85</f>
        <v>Bergnäsets AIK P2017 L2</v>
      </c>
      <c r="M84" s="43" t="s">
        <v>18</v>
      </c>
      <c r="N84" s="93" t="str">
        <f>E83</f>
        <v>Luleå SK P2016-2017 L1</v>
      </c>
      <c r="O84" s="94" t="str">
        <f>E84</f>
        <v>Sunderby SK P2016</v>
      </c>
    </row>
    <row r="85" spans="5:15" ht="13.5" thickBot="1">
      <c r="E85" s="95" t="s">
        <v>272</v>
      </c>
      <c r="F85" s="29"/>
      <c r="G85" s="43" t="s">
        <v>24</v>
      </c>
      <c r="H85" s="51" t="str">
        <f>E85</f>
        <v>Bergnäsets AIK P2017 L2</v>
      </c>
      <c r="I85" s="96" t="str">
        <f>E86</f>
        <v>Wibax IBF Piteå P2016 L2</v>
      </c>
      <c r="J85" s="43" t="s">
        <v>21</v>
      </c>
      <c r="K85" s="97" t="str">
        <f>E87</f>
        <v>Gammelstads IF P/F16/17 L2</v>
      </c>
      <c r="L85" s="47" t="str">
        <f>E86</f>
        <v>Wibax IBF Piteå P2016 L2</v>
      </c>
      <c r="M85" s="43" t="s">
        <v>21</v>
      </c>
      <c r="N85" s="89" t="str">
        <f>E87</f>
        <v>Gammelstads IF P/F16/17 L2</v>
      </c>
      <c r="O85" s="98" t="str">
        <f>E83</f>
        <v>Luleå SK P2016-2017 L1</v>
      </c>
    </row>
    <row r="86" spans="5:15" ht="13.5" thickBot="1">
      <c r="E86" s="99" t="s">
        <v>276</v>
      </c>
      <c r="F86" s="29"/>
      <c r="G86" s="43" t="s">
        <v>26</v>
      </c>
      <c r="H86" s="100" t="str">
        <f>E84</f>
        <v>Sunderby SK P2016</v>
      </c>
      <c r="I86" s="98" t="str">
        <f>E83</f>
        <v>Luleå SK P2016-2017 L1</v>
      </c>
      <c r="J86" s="43" t="s">
        <v>21</v>
      </c>
      <c r="K86" s="93" t="str">
        <f>E83</f>
        <v>Luleå SK P2016-2017 L1</v>
      </c>
      <c r="L86" s="85" t="str">
        <f>E85</f>
        <v>Bergnäsets AIK P2017 L2</v>
      </c>
      <c r="M86" s="43" t="s">
        <v>21</v>
      </c>
      <c r="N86" s="101" t="str">
        <f>E85</f>
        <v>Bergnäsets AIK P2017 L2</v>
      </c>
      <c r="O86" s="44" t="str">
        <f>E84</f>
        <v>Sunderby SK P2016</v>
      </c>
    </row>
    <row r="87" spans="5:15" ht="13.5" thickBot="1">
      <c r="E87" s="102" t="s">
        <v>274</v>
      </c>
      <c r="F87" s="29"/>
      <c r="G87" s="43" t="s">
        <v>29</v>
      </c>
      <c r="H87" s="103" t="str">
        <f>E83</f>
        <v>Luleå SK P2016-2017 L1</v>
      </c>
      <c r="I87" s="45" t="str">
        <f>E85</f>
        <v>Bergnäsets AIK P2017 L2</v>
      </c>
      <c r="J87" s="43" t="s">
        <v>24</v>
      </c>
      <c r="K87" s="101" t="str">
        <f>E85</f>
        <v>Bergnäsets AIK P2017 L2</v>
      </c>
      <c r="L87" s="89" t="str">
        <f>E87</f>
        <v>Gammelstads IF P/F16/17 L2</v>
      </c>
      <c r="M87" s="43" t="s">
        <v>24</v>
      </c>
      <c r="N87" s="55" t="str">
        <f>E84</f>
        <v>Sunderby SK P2016</v>
      </c>
      <c r="O87" s="104" t="str">
        <f>E87</f>
        <v>Gammelstads IF P/F16/17 L2</v>
      </c>
    </row>
    <row r="88" spans="5:15" ht="14.25" thickTop="1" thickBot="1">
      <c r="E88" s="105"/>
      <c r="F88" s="105"/>
      <c r="G88" s="43" t="s">
        <v>32</v>
      </c>
      <c r="H88" s="106" t="str">
        <f>E84</f>
        <v>Sunderby SK P2016</v>
      </c>
      <c r="I88" s="107" t="str">
        <f>E86</f>
        <v>Wibax IBF Piteå P2016 L2</v>
      </c>
      <c r="J88" s="43" t="s">
        <v>24</v>
      </c>
      <c r="K88" s="108" t="str">
        <f>E83</f>
        <v>Luleå SK P2016-2017 L1</v>
      </c>
      <c r="L88" s="109" t="str">
        <f>E86</f>
        <v>Wibax IBF Piteå P2016 L2</v>
      </c>
      <c r="M88" s="43" t="s">
        <v>24</v>
      </c>
      <c r="N88" s="110" t="str">
        <f>E85</f>
        <v>Bergnäsets AIK P2017 L2</v>
      </c>
      <c r="O88" s="111" t="str">
        <f>E83</f>
        <v>Luleå SK P2016-2017 L1</v>
      </c>
    </row>
    <row r="89" spans="5:15" ht="13.5" thickBot="1">
      <c r="E89" s="37"/>
      <c r="F89" s="37"/>
      <c r="G89" s="37"/>
      <c r="H89" s="25"/>
      <c r="I89" s="25"/>
      <c r="J89" s="43"/>
      <c r="K89" s="112"/>
      <c r="L89" s="112"/>
      <c r="M89" s="29"/>
      <c r="N89" s="29"/>
      <c r="O89" s="29"/>
    </row>
    <row r="90" spans="5:15" ht="13.5" thickBot="1">
      <c r="E90" s="37"/>
      <c r="F90" s="37"/>
      <c r="G90" s="37"/>
      <c r="H90" s="26" t="s">
        <v>8</v>
      </c>
      <c r="I90" s="113" t="s">
        <v>38</v>
      </c>
      <c r="J90" s="43"/>
      <c r="K90" s="26" t="s">
        <v>8</v>
      </c>
      <c r="L90" s="27" t="s">
        <v>128</v>
      </c>
      <c r="M90" s="29"/>
    </row>
    <row r="91" spans="5:15" ht="13.5" thickBot="1">
      <c r="E91" s="4"/>
      <c r="F91" s="4"/>
      <c r="G91" s="105"/>
      <c r="H91" s="82" t="str">
        <f>E87</f>
        <v>Gammelstads IF P/F16/17 L2</v>
      </c>
      <c r="I91" s="36" t="s">
        <v>345</v>
      </c>
      <c r="J91" s="105"/>
      <c r="K91" s="82" t="str">
        <f>E86</f>
        <v>Wibax IBF Piteå P2016 L2</v>
      </c>
      <c r="L91" s="36" t="s">
        <v>346</v>
      </c>
      <c r="M91" s="29"/>
    </row>
    <row r="92" spans="5:15" ht="13.5" thickBot="1">
      <c r="E92" s="4"/>
      <c r="F92" s="4"/>
      <c r="G92" s="43" t="s">
        <v>18</v>
      </c>
      <c r="H92" s="114" t="str">
        <f>E87</f>
        <v>Gammelstads IF P/F16/17 L2</v>
      </c>
      <c r="I92" s="115" t="str">
        <f>E85</f>
        <v>Bergnäsets AIK P2017 L2</v>
      </c>
      <c r="J92" s="43" t="s">
        <v>18</v>
      </c>
      <c r="K92" s="116" t="str">
        <f>E86</f>
        <v>Wibax IBF Piteå P2016 L2</v>
      </c>
      <c r="L92" s="87" t="str">
        <f>E87</f>
        <v>Gammelstads IF P/F16/17 L2</v>
      </c>
      <c r="M92" s="29"/>
    </row>
    <row r="93" spans="5:15" ht="13.5" thickBot="1">
      <c r="E93" s="43"/>
      <c r="F93" s="43"/>
      <c r="G93" s="43" t="s">
        <v>18</v>
      </c>
      <c r="H93" s="100" t="str">
        <f>E84</f>
        <v>Sunderby SK P2016</v>
      </c>
      <c r="I93" s="107" t="str">
        <f>E86</f>
        <v>Wibax IBF Piteå P2016 L2</v>
      </c>
      <c r="J93" s="43" t="s">
        <v>18</v>
      </c>
      <c r="K93" s="100" t="str">
        <f>E84</f>
        <v>Sunderby SK P2016</v>
      </c>
      <c r="L93" s="117" t="str">
        <f>E83</f>
        <v>Luleå SK P2016-2017 L1</v>
      </c>
      <c r="M93" s="29"/>
    </row>
    <row r="94" spans="5:15" ht="13.5" thickBot="1">
      <c r="E94" s="4"/>
      <c r="F94" s="4"/>
      <c r="G94" s="43" t="s">
        <v>21</v>
      </c>
      <c r="H94" s="45" t="str">
        <f>E85</f>
        <v>Bergnäsets AIK P2017 L2</v>
      </c>
      <c r="I94" s="94" t="str">
        <f>E84</f>
        <v>Sunderby SK P2016</v>
      </c>
      <c r="J94" s="43" t="s">
        <v>21</v>
      </c>
      <c r="K94" s="118" t="str">
        <f>E87</f>
        <v>Gammelstads IF P/F16/17 L2</v>
      </c>
      <c r="L94" s="94" t="str">
        <f>E84</f>
        <v>Sunderby SK P2016</v>
      </c>
      <c r="M94" s="29"/>
    </row>
    <row r="95" spans="5:15">
      <c r="E95" s="43"/>
      <c r="F95" s="43"/>
      <c r="G95" s="43" t="s">
        <v>21</v>
      </c>
      <c r="H95" s="119" t="str">
        <f>E87</f>
        <v>Gammelstads IF P/F16/17 L2</v>
      </c>
      <c r="I95" s="47" t="str">
        <f>E86</f>
        <v>Wibax IBF Piteå P2016 L2</v>
      </c>
      <c r="J95" s="43" t="s">
        <v>21</v>
      </c>
      <c r="K95" s="91" t="str">
        <f>E86</f>
        <v>Wibax IBF Piteå P2016 L2</v>
      </c>
      <c r="L95" s="92" t="str">
        <f>E83</f>
        <v>Luleå SK P2016-2017 L1</v>
      </c>
      <c r="M95" s="29"/>
    </row>
    <row r="96" spans="5:15">
      <c r="E96" s="25"/>
      <c r="F96" s="25"/>
      <c r="G96" s="43" t="s">
        <v>24</v>
      </c>
      <c r="H96" s="47" t="str">
        <f>E86</f>
        <v>Wibax IBF Piteå P2016 L2</v>
      </c>
      <c r="I96" s="45" t="str">
        <f>E85</f>
        <v>Bergnäsets AIK P2017 L2</v>
      </c>
      <c r="J96" s="43" t="s">
        <v>24</v>
      </c>
      <c r="K96" s="92" t="str">
        <f>E83</f>
        <v>Luleå SK P2016-2017 L1</v>
      </c>
      <c r="L96" s="89" t="str">
        <f>E87</f>
        <v>Gammelstads IF P/F16/17 L2</v>
      </c>
      <c r="M96" s="29"/>
    </row>
    <row r="97" spans="5:15" ht="13.5" thickBot="1">
      <c r="E97" s="25"/>
      <c r="F97" s="25"/>
      <c r="G97" s="43" t="s">
        <v>24</v>
      </c>
      <c r="H97" s="120" t="str">
        <f>E87</f>
        <v>Gammelstads IF P/F16/17 L2</v>
      </c>
      <c r="I97" s="121" t="str">
        <f>E84</f>
        <v>Sunderby SK P2016</v>
      </c>
      <c r="J97" s="43" t="s">
        <v>24</v>
      </c>
      <c r="K97" s="122" t="str">
        <f>E86</f>
        <v>Wibax IBF Piteå P2016 L2</v>
      </c>
      <c r="L97" s="121" t="str">
        <f>E84</f>
        <v>Sunderby SK P2016</v>
      </c>
      <c r="M97" s="29"/>
    </row>
    <row r="98" spans="5:15" ht="13.5" thickBot="1">
      <c r="E98" s="69"/>
      <c r="F98" s="70"/>
      <c r="G98" s="71"/>
      <c r="H98" s="72"/>
      <c r="I98" s="70"/>
      <c r="J98" s="70"/>
      <c r="K98" s="9"/>
      <c r="L98" s="70"/>
      <c r="M98" s="71"/>
      <c r="N98" s="71"/>
      <c r="O98" s="71"/>
    </row>
    <row r="99" spans="5:15" ht="14.25" thickTop="1" thickBot="1">
      <c r="E99" s="14" t="s">
        <v>6</v>
      </c>
      <c r="F99" s="15"/>
      <c r="G99" s="16"/>
      <c r="H99" s="17"/>
      <c r="I99" s="16"/>
      <c r="J99" s="16"/>
      <c r="K99" s="16"/>
      <c r="L99" s="16"/>
      <c r="M99" s="62"/>
      <c r="N99" s="62"/>
      <c r="O99" s="62"/>
    </row>
    <row r="100" spans="5:15" ht="13.5" thickBot="1">
      <c r="E100" s="23" t="s">
        <v>347</v>
      </c>
      <c r="F100" s="24"/>
      <c r="G100" s="25"/>
      <c r="H100" s="26" t="s">
        <v>8</v>
      </c>
      <c r="I100" s="27" t="s">
        <v>9</v>
      </c>
      <c r="J100" s="25"/>
      <c r="K100" s="26" t="s">
        <v>8</v>
      </c>
      <c r="L100" s="27" t="s">
        <v>37</v>
      </c>
    </row>
    <row r="101" spans="5:15" ht="13.5" thickBot="1">
      <c r="E101" s="34" t="s">
        <v>13</v>
      </c>
      <c r="F101" s="29"/>
      <c r="G101" s="25"/>
      <c r="H101" s="35" t="str">
        <f>E102</f>
        <v>Öjebyns IBF P2017 L1</v>
      </c>
      <c r="I101" s="36" t="s">
        <v>348</v>
      </c>
      <c r="J101" s="25"/>
      <c r="K101" s="35" t="str">
        <f>E104</f>
        <v>Arvidsjaur IF P2017</v>
      </c>
      <c r="L101" s="36" t="s">
        <v>349</v>
      </c>
    </row>
    <row r="102" spans="5:15">
      <c r="E102" s="41" t="s">
        <v>279</v>
      </c>
      <c r="F102" s="42"/>
      <c r="G102" s="43" t="s">
        <v>18</v>
      </c>
      <c r="H102" s="41" t="str">
        <f>E102</f>
        <v>Öjebyns IBF P2017 L1</v>
      </c>
      <c r="I102" s="44" t="str">
        <f>E103</f>
        <v>IBF Argentum P2017-2018</v>
      </c>
      <c r="J102" s="43" t="s">
        <v>18</v>
      </c>
      <c r="K102" s="45" t="str">
        <f>E104</f>
        <v>Arvidsjaur IF P2017</v>
      </c>
      <c r="L102" s="41" t="str">
        <f>E102</f>
        <v>Öjebyns IBF P2017 L1</v>
      </c>
    </row>
    <row r="103" spans="5:15" ht="13.5" thickBot="1">
      <c r="E103" s="44" t="s">
        <v>283</v>
      </c>
      <c r="F103" s="29"/>
      <c r="G103" s="43" t="s">
        <v>18</v>
      </c>
      <c r="H103" s="47" t="str">
        <f>E105</f>
        <v>Wibax IBF Piteå P2017 L1</v>
      </c>
      <c r="I103" s="45" t="str">
        <f>E104</f>
        <v>Arvidsjaur IF P2017</v>
      </c>
      <c r="J103" s="43" t="s">
        <v>18</v>
      </c>
      <c r="K103" s="47" t="str">
        <f>E105</f>
        <v>Wibax IBF Piteå P2017 L1</v>
      </c>
      <c r="L103" s="44" t="str">
        <f>E103</f>
        <v>IBF Argentum P2017-2018</v>
      </c>
    </row>
    <row r="104" spans="5:15" ht="13.5" thickBot="1">
      <c r="E104" s="45" t="s">
        <v>285</v>
      </c>
      <c r="F104" s="29"/>
      <c r="G104" s="43" t="s">
        <v>21</v>
      </c>
      <c r="H104" s="44" t="str">
        <f>E103</f>
        <v>IBF Argentum P2017-2018</v>
      </c>
      <c r="I104" s="47" t="str">
        <f>E105</f>
        <v>Wibax IBF Piteå P2017 L1</v>
      </c>
      <c r="J104" s="43" t="s">
        <v>21</v>
      </c>
      <c r="K104" s="41" t="str">
        <f>E102</f>
        <v>Öjebyns IBF P2017 L1</v>
      </c>
      <c r="L104" s="47" t="str">
        <f>E105</f>
        <v>Wibax IBF Piteå P2017 L1</v>
      </c>
    </row>
    <row r="105" spans="5:15" ht="13.5" thickBot="1">
      <c r="E105" s="48" t="s">
        <v>287</v>
      </c>
      <c r="F105" s="29"/>
      <c r="G105" s="43" t="s">
        <v>21</v>
      </c>
      <c r="H105" s="41" t="str">
        <f>E102</f>
        <v>Öjebyns IBF P2017 L1</v>
      </c>
      <c r="I105" s="45" t="str">
        <f>E104</f>
        <v>Arvidsjaur IF P2017</v>
      </c>
      <c r="J105" s="43" t="s">
        <v>21</v>
      </c>
      <c r="K105" s="45" t="str">
        <f>E104</f>
        <v>Arvidsjaur IF P2017</v>
      </c>
      <c r="L105" s="44" t="str">
        <f>E103</f>
        <v>IBF Argentum P2017-2018</v>
      </c>
    </row>
    <row r="106" spans="5:15" ht="13.5" thickBot="1">
      <c r="E106" s="16"/>
      <c r="F106" s="29"/>
      <c r="G106" s="43" t="s">
        <v>24</v>
      </c>
      <c r="H106" s="45" t="str">
        <f>E104</f>
        <v>Arvidsjaur IF P2017</v>
      </c>
      <c r="I106" s="44" t="str">
        <f>E103</f>
        <v>IBF Argentum P2017-2018</v>
      </c>
      <c r="J106" s="43" t="s">
        <v>24</v>
      </c>
      <c r="K106" s="44" t="str">
        <f>E103</f>
        <v>IBF Argentum P2017-2018</v>
      </c>
      <c r="L106" s="41" t="str">
        <f>E102</f>
        <v>Öjebyns IBF P2017 L1</v>
      </c>
    </row>
    <row r="107" spans="5:15" ht="13.5" thickBot="1">
      <c r="E107" s="25"/>
      <c r="F107" s="25"/>
      <c r="G107" s="43" t="s">
        <v>24</v>
      </c>
      <c r="H107" s="50" t="str">
        <f>E102</f>
        <v>Öjebyns IBF P2017 L1</v>
      </c>
      <c r="I107" s="48" t="str">
        <f>E105</f>
        <v>Wibax IBF Piteå P2017 L1</v>
      </c>
      <c r="J107" s="43" t="s">
        <v>24</v>
      </c>
      <c r="K107" s="51" t="str">
        <f>E104</f>
        <v>Arvidsjaur IF P2017</v>
      </c>
      <c r="L107" s="48" t="str">
        <f>E105</f>
        <v>Wibax IBF Piteå P2017 L1</v>
      </c>
    </row>
    <row r="108" spans="5:15" ht="13.5" thickBot="1">
      <c r="E108" s="25"/>
      <c r="F108" s="25"/>
      <c r="G108" s="25"/>
      <c r="H108" s="25"/>
      <c r="I108" s="25"/>
      <c r="J108" s="25"/>
      <c r="K108" s="25"/>
      <c r="L108" s="25"/>
      <c r="M108" s="29"/>
      <c r="N108" s="29"/>
      <c r="O108" s="29"/>
    </row>
    <row r="109" spans="5:15" ht="13.5" thickBot="1">
      <c r="E109" s="25"/>
      <c r="F109" s="25"/>
      <c r="G109" s="25"/>
      <c r="H109" s="26" t="s">
        <v>8</v>
      </c>
      <c r="I109" s="27" t="s">
        <v>10</v>
      </c>
      <c r="J109" s="25"/>
      <c r="K109" s="26" t="s">
        <v>8</v>
      </c>
      <c r="L109" s="27" t="s">
        <v>38</v>
      </c>
      <c r="M109" s="29"/>
    </row>
    <row r="110" spans="5:15" ht="13.5" thickBot="1">
      <c r="E110" s="25"/>
      <c r="F110" s="25"/>
      <c r="G110" s="25"/>
      <c r="H110" s="35" t="str">
        <f>E103</f>
        <v>IBF Argentum P2017-2018</v>
      </c>
      <c r="I110" s="36" t="s">
        <v>350</v>
      </c>
      <c r="J110" s="25"/>
      <c r="K110" s="35" t="str">
        <f>E105</f>
        <v>Wibax IBF Piteå P2017 L1</v>
      </c>
      <c r="L110" s="36" t="s">
        <v>351</v>
      </c>
      <c r="M110" s="29"/>
    </row>
    <row r="111" spans="5:15" ht="13.5" thickBot="1">
      <c r="E111" s="25"/>
      <c r="F111" s="25"/>
      <c r="G111" s="43" t="s">
        <v>18</v>
      </c>
      <c r="H111" s="44" t="str">
        <f>E103</f>
        <v>IBF Argentum P2017-2018</v>
      </c>
      <c r="I111" s="47" t="str">
        <f>E105</f>
        <v>Wibax IBF Piteå P2017 L1</v>
      </c>
      <c r="J111" s="43" t="s">
        <v>18</v>
      </c>
      <c r="K111" s="47" t="str">
        <f>E105</f>
        <v>Wibax IBF Piteå P2017 L1</v>
      </c>
      <c r="L111" s="45" t="str">
        <f>E104</f>
        <v>Arvidsjaur IF P2017</v>
      </c>
      <c r="M111" s="29"/>
    </row>
    <row r="112" spans="5:15" ht="13.5" thickBot="1">
      <c r="E112" s="25"/>
      <c r="F112" s="25"/>
      <c r="G112" s="43" t="s">
        <v>18</v>
      </c>
      <c r="H112" s="41" t="str">
        <f>E102</f>
        <v>Öjebyns IBF P2017 L1</v>
      </c>
      <c r="I112" s="45" t="str">
        <f>E104</f>
        <v>Arvidsjaur IF P2017</v>
      </c>
      <c r="J112" s="43" t="s">
        <v>18</v>
      </c>
      <c r="K112" s="44" t="str">
        <f>E103</f>
        <v>IBF Argentum P2017-2018</v>
      </c>
      <c r="L112" s="41" t="str">
        <f>E102</f>
        <v>Öjebyns IBF P2017 L1</v>
      </c>
      <c r="M112" s="29"/>
    </row>
    <row r="113" spans="5:15" ht="13.5" thickBot="1">
      <c r="E113" s="25"/>
      <c r="F113" s="25"/>
      <c r="G113" s="43" t="s">
        <v>21</v>
      </c>
      <c r="H113" s="47" t="str">
        <f>E105</f>
        <v>Wibax IBF Piteå P2017 L1</v>
      </c>
      <c r="I113" s="41" t="str">
        <f>E102</f>
        <v>Öjebyns IBF P2017 L1</v>
      </c>
      <c r="J113" s="43" t="s">
        <v>21</v>
      </c>
      <c r="K113" s="45" t="str">
        <f>E104</f>
        <v>Arvidsjaur IF P2017</v>
      </c>
      <c r="L113" s="44" t="str">
        <f>E103</f>
        <v>IBF Argentum P2017-2018</v>
      </c>
      <c r="M113" s="29"/>
    </row>
    <row r="114" spans="5:15" ht="13.5" thickBot="1">
      <c r="E114" s="25"/>
      <c r="F114" s="25"/>
      <c r="G114" s="43" t="s">
        <v>21</v>
      </c>
      <c r="H114" s="44" t="str">
        <f>E103</f>
        <v>IBF Argentum P2017-2018</v>
      </c>
      <c r="I114" s="45" t="str">
        <f>E104</f>
        <v>Arvidsjaur IF P2017</v>
      </c>
      <c r="J114" s="43" t="s">
        <v>21</v>
      </c>
      <c r="K114" s="47" t="str">
        <f>E105</f>
        <v>Wibax IBF Piteå P2017 L1</v>
      </c>
      <c r="L114" s="41" t="str">
        <f>E102</f>
        <v>Öjebyns IBF P2017 L1</v>
      </c>
      <c r="M114" s="29"/>
    </row>
    <row r="115" spans="5:15" ht="13.5" thickBot="1">
      <c r="E115" s="25"/>
      <c r="F115" s="25"/>
      <c r="G115" s="43" t="s">
        <v>24</v>
      </c>
      <c r="H115" s="45" t="str">
        <f>E104</f>
        <v>Arvidsjaur IF P2017</v>
      </c>
      <c r="I115" s="47" t="str">
        <f>E105</f>
        <v>Wibax IBF Piteå P2017 L1</v>
      </c>
      <c r="J115" s="43" t="s">
        <v>24</v>
      </c>
      <c r="K115" s="41" t="str">
        <f>E102</f>
        <v>Öjebyns IBF P2017 L1</v>
      </c>
      <c r="L115" s="45" t="str">
        <f>E104</f>
        <v>Arvidsjaur IF P2017</v>
      </c>
      <c r="M115" s="29"/>
    </row>
    <row r="116" spans="5:15" ht="13.5" thickBot="1">
      <c r="E116" s="25"/>
      <c r="F116" s="25"/>
      <c r="G116" s="43" t="s">
        <v>24</v>
      </c>
      <c r="H116" s="55" t="str">
        <f>E103</f>
        <v>IBF Argentum P2017-2018</v>
      </c>
      <c r="I116" s="50" t="str">
        <f>E102</f>
        <v>Öjebyns IBF P2017 L1</v>
      </c>
      <c r="J116" s="43" t="s">
        <v>24</v>
      </c>
      <c r="K116" s="48" t="str">
        <f>E105</f>
        <v>Wibax IBF Piteå P2017 L1</v>
      </c>
      <c r="L116" s="55" t="str">
        <f>E103</f>
        <v>IBF Argentum P2017-2018</v>
      </c>
      <c r="M116" s="29"/>
    </row>
    <row r="117" spans="5:15" ht="13.5" thickBot="1">
      <c r="E117" s="69"/>
      <c r="F117" s="70"/>
      <c r="G117" s="71"/>
      <c r="H117" s="72"/>
      <c r="I117" s="70"/>
      <c r="J117" s="70"/>
      <c r="K117" s="9"/>
      <c r="L117" s="70"/>
      <c r="M117" s="71"/>
      <c r="N117" s="71"/>
      <c r="O117" s="71"/>
    </row>
    <row r="118" spans="5:15" ht="14.25" thickTop="1" thickBot="1">
      <c r="E118" s="14" t="s">
        <v>6</v>
      </c>
      <c r="F118" s="15"/>
      <c r="G118" s="16"/>
      <c r="H118" s="17"/>
      <c r="I118" s="16"/>
      <c r="J118" s="16"/>
      <c r="K118" s="16"/>
      <c r="L118" s="16"/>
      <c r="M118" s="62"/>
      <c r="N118" s="62"/>
      <c r="O118" s="62"/>
    </row>
    <row r="119" spans="5:15" ht="13.5" thickBot="1">
      <c r="E119" s="23" t="s">
        <v>352</v>
      </c>
      <c r="F119" s="24"/>
      <c r="G119" s="25"/>
      <c r="H119" s="26" t="s">
        <v>8</v>
      </c>
      <c r="I119" s="27" t="s">
        <v>9</v>
      </c>
      <c r="J119" s="25"/>
      <c r="K119" s="26" t="s">
        <v>8</v>
      </c>
      <c r="L119" s="27" t="s">
        <v>37</v>
      </c>
    </row>
    <row r="120" spans="5:15" ht="13.5" thickBot="1">
      <c r="E120" s="34" t="s">
        <v>13</v>
      </c>
      <c r="F120" s="29"/>
      <c r="G120" s="25"/>
      <c r="H120" s="35" t="str">
        <f>E121</f>
        <v>Team Kalix IBK P2017 L1</v>
      </c>
      <c r="I120" s="36" t="s">
        <v>353</v>
      </c>
      <c r="J120" s="25"/>
      <c r="K120" s="35" t="str">
        <f>E123</f>
        <v>Öjebyns IBF P2017 L2</v>
      </c>
      <c r="L120" s="36" t="s">
        <v>354</v>
      </c>
    </row>
    <row r="121" spans="5:15">
      <c r="E121" s="41" t="s">
        <v>290</v>
      </c>
      <c r="F121" s="42"/>
      <c r="G121" s="43" t="s">
        <v>18</v>
      </c>
      <c r="H121" s="41" t="str">
        <f>E121</f>
        <v>Team Kalix IBK P2017 L1</v>
      </c>
      <c r="I121" s="44" t="str">
        <f>E122</f>
        <v>Wibax IBF Piteå P2017 L2</v>
      </c>
      <c r="J121" s="43" t="s">
        <v>18</v>
      </c>
      <c r="K121" s="45" t="str">
        <f>E123</f>
        <v>Öjebyns IBF P2017 L2</v>
      </c>
      <c r="L121" s="41" t="str">
        <f>E121</f>
        <v>Team Kalix IBK P2017 L1</v>
      </c>
    </row>
    <row r="122" spans="5:15" ht="13.5" thickBot="1">
      <c r="E122" s="44" t="s">
        <v>292</v>
      </c>
      <c r="F122" s="29"/>
      <c r="G122" s="43" t="s">
        <v>18</v>
      </c>
      <c r="H122" s="47" t="str">
        <f>E124</f>
        <v>IBK Luleå P/F 2017 L1</v>
      </c>
      <c r="I122" s="45" t="str">
        <f>E123</f>
        <v>Öjebyns IBF P2017 L2</v>
      </c>
      <c r="J122" s="43" t="s">
        <v>18</v>
      </c>
      <c r="K122" s="47" t="str">
        <f>E124</f>
        <v>IBK Luleå P/F 2017 L1</v>
      </c>
      <c r="L122" s="44" t="str">
        <f>E122</f>
        <v>Wibax IBF Piteå P2017 L2</v>
      </c>
    </row>
    <row r="123" spans="5:15" ht="13.5" thickBot="1">
      <c r="E123" s="45" t="s">
        <v>294</v>
      </c>
      <c r="F123" s="29"/>
      <c r="G123" s="43" t="s">
        <v>21</v>
      </c>
      <c r="H123" s="44" t="str">
        <f>E122</f>
        <v>Wibax IBF Piteå P2017 L2</v>
      </c>
      <c r="I123" s="47" t="str">
        <f>E124</f>
        <v>IBK Luleå P/F 2017 L1</v>
      </c>
      <c r="J123" s="43" t="s">
        <v>21</v>
      </c>
      <c r="K123" s="41" t="str">
        <f>E121</f>
        <v>Team Kalix IBK P2017 L1</v>
      </c>
      <c r="L123" s="47" t="str">
        <f>E124</f>
        <v>IBK Luleå P/F 2017 L1</v>
      </c>
    </row>
    <row r="124" spans="5:15" ht="13.5" thickBot="1">
      <c r="E124" s="48" t="s">
        <v>296</v>
      </c>
      <c r="F124" s="29"/>
      <c r="G124" s="43" t="s">
        <v>21</v>
      </c>
      <c r="H124" s="41" t="str">
        <f>E121</f>
        <v>Team Kalix IBK P2017 L1</v>
      </c>
      <c r="I124" s="45" t="str">
        <f>E123</f>
        <v>Öjebyns IBF P2017 L2</v>
      </c>
      <c r="J124" s="43" t="s">
        <v>21</v>
      </c>
      <c r="K124" s="45" t="str">
        <f>E123</f>
        <v>Öjebyns IBF P2017 L2</v>
      </c>
      <c r="L124" s="44" t="str">
        <f>E122</f>
        <v>Wibax IBF Piteå P2017 L2</v>
      </c>
    </row>
    <row r="125" spans="5:15" ht="13.5" thickBot="1">
      <c r="E125" s="16"/>
      <c r="F125" s="29"/>
      <c r="G125" s="43" t="s">
        <v>24</v>
      </c>
      <c r="H125" s="45" t="str">
        <f>E123</f>
        <v>Öjebyns IBF P2017 L2</v>
      </c>
      <c r="I125" s="44" t="str">
        <f>E122</f>
        <v>Wibax IBF Piteå P2017 L2</v>
      </c>
      <c r="J125" s="43" t="s">
        <v>24</v>
      </c>
      <c r="K125" s="44" t="str">
        <f>E122</f>
        <v>Wibax IBF Piteå P2017 L2</v>
      </c>
      <c r="L125" s="41" t="str">
        <f>E121</f>
        <v>Team Kalix IBK P2017 L1</v>
      </c>
    </row>
    <row r="126" spans="5:15" ht="13.5" thickBot="1">
      <c r="E126" s="25"/>
      <c r="F126" s="25"/>
      <c r="G126" s="43" t="s">
        <v>24</v>
      </c>
      <c r="H126" s="50" t="str">
        <f>E121</f>
        <v>Team Kalix IBK P2017 L1</v>
      </c>
      <c r="I126" s="48" t="str">
        <f>E124</f>
        <v>IBK Luleå P/F 2017 L1</v>
      </c>
      <c r="J126" s="43" t="s">
        <v>24</v>
      </c>
      <c r="K126" s="51" t="str">
        <f>E123</f>
        <v>Öjebyns IBF P2017 L2</v>
      </c>
      <c r="L126" s="48" t="str">
        <f>E124</f>
        <v>IBK Luleå P/F 2017 L1</v>
      </c>
    </row>
    <row r="127" spans="5:15" ht="13.5" thickBot="1">
      <c r="E127" s="25"/>
      <c r="F127" s="25"/>
      <c r="G127" s="25"/>
      <c r="H127" s="25"/>
      <c r="I127" s="25"/>
      <c r="J127" s="25"/>
      <c r="K127" s="25"/>
      <c r="L127" s="25"/>
      <c r="M127" s="29"/>
      <c r="N127" s="29"/>
      <c r="O127" s="29"/>
    </row>
    <row r="128" spans="5:15" ht="13.5" thickBot="1">
      <c r="E128" s="25"/>
      <c r="F128" s="25"/>
      <c r="G128" s="25"/>
      <c r="H128" s="26" t="s">
        <v>8</v>
      </c>
      <c r="I128" s="27" t="s">
        <v>10</v>
      </c>
      <c r="J128" s="25"/>
      <c r="K128" s="26" t="s">
        <v>8</v>
      </c>
      <c r="L128" s="27" t="s">
        <v>38</v>
      </c>
      <c r="M128" s="29"/>
    </row>
    <row r="129" spans="5:13" ht="13.5" thickBot="1">
      <c r="E129" s="25"/>
      <c r="F129" s="25"/>
      <c r="G129" s="25"/>
      <c r="H129" s="35" t="str">
        <f>E122</f>
        <v>Wibax IBF Piteå P2017 L2</v>
      </c>
      <c r="I129" s="36" t="s">
        <v>355</v>
      </c>
      <c r="J129" s="25"/>
      <c r="K129" s="35" t="str">
        <f>E124</f>
        <v>IBK Luleå P/F 2017 L1</v>
      </c>
      <c r="L129" s="36" t="s">
        <v>356</v>
      </c>
      <c r="M129" s="29"/>
    </row>
    <row r="130" spans="5:13" ht="13.5" thickBot="1">
      <c r="E130" s="25"/>
      <c r="F130" s="25"/>
      <c r="G130" s="43" t="s">
        <v>18</v>
      </c>
      <c r="H130" s="44" t="str">
        <f>E122</f>
        <v>Wibax IBF Piteå P2017 L2</v>
      </c>
      <c r="I130" s="47" t="str">
        <f>E124</f>
        <v>IBK Luleå P/F 2017 L1</v>
      </c>
      <c r="J130" s="43" t="s">
        <v>18</v>
      </c>
      <c r="K130" s="47" t="str">
        <f>E124</f>
        <v>IBK Luleå P/F 2017 L1</v>
      </c>
      <c r="L130" s="45" t="str">
        <f>E123</f>
        <v>Öjebyns IBF P2017 L2</v>
      </c>
      <c r="M130" s="29"/>
    </row>
    <row r="131" spans="5:13" ht="13.5" thickBot="1">
      <c r="E131" s="25"/>
      <c r="F131" s="25"/>
      <c r="G131" s="43" t="s">
        <v>18</v>
      </c>
      <c r="H131" s="41" t="str">
        <f>E121</f>
        <v>Team Kalix IBK P2017 L1</v>
      </c>
      <c r="I131" s="45" t="str">
        <f>E123</f>
        <v>Öjebyns IBF P2017 L2</v>
      </c>
      <c r="J131" s="43" t="s">
        <v>18</v>
      </c>
      <c r="K131" s="44" t="str">
        <f>E122</f>
        <v>Wibax IBF Piteå P2017 L2</v>
      </c>
      <c r="L131" s="41" t="str">
        <f>E121</f>
        <v>Team Kalix IBK P2017 L1</v>
      </c>
      <c r="M131" s="29"/>
    </row>
    <row r="132" spans="5:13" ht="13.5" thickBot="1">
      <c r="E132" s="25"/>
      <c r="F132" s="25"/>
      <c r="G132" s="43" t="s">
        <v>21</v>
      </c>
      <c r="H132" s="47" t="str">
        <f>E124</f>
        <v>IBK Luleå P/F 2017 L1</v>
      </c>
      <c r="I132" s="41" t="str">
        <f>E121</f>
        <v>Team Kalix IBK P2017 L1</v>
      </c>
      <c r="J132" s="43" t="s">
        <v>21</v>
      </c>
      <c r="K132" s="45" t="str">
        <f>E123</f>
        <v>Öjebyns IBF P2017 L2</v>
      </c>
      <c r="L132" s="44" t="str">
        <f>E122</f>
        <v>Wibax IBF Piteå P2017 L2</v>
      </c>
      <c r="M132" s="29"/>
    </row>
    <row r="133" spans="5:13" ht="13.5" thickBot="1">
      <c r="E133" s="25"/>
      <c r="F133" s="25"/>
      <c r="G133" s="43" t="s">
        <v>21</v>
      </c>
      <c r="H133" s="44" t="str">
        <f>E122</f>
        <v>Wibax IBF Piteå P2017 L2</v>
      </c>
      <c r="I133" s="45" t="str">
        <f>E123</f>
        <v>Öjebyns IBF P2017 L2</v>
      </c>
      <c r="J133" s="43" t="s">
        <v>21</v>
      </c>
      <c r="K133" s="47" t="str">
        <f>E124</f>
        <v>IBK Luleå P/F 2017 L1</v>
      </c>
      <c r="L133" s="41" t="str">
        <f>E121</f>
        <v>Team Kalix IBK P2017 L1</v>
      </c>
      <c r="M133" s="29"/>
    </row>
    <row r="134" spans="5:13" ht="13.5" thickBot="1">
      <c r="E134" s="25"/>
      <c r="F134" s="25"/>
      <c r="G134" s="43" t="s">
        <v>24</v>
      </c>
      <c r="H134" s="45" t="str">
        <f>E123</f>
        <v>Öjebyns IBF P2017 L2</v>
      </c>
      <c r="I134" s="47" t="str">
        <f>E124</f>
        <v>IBK Luleå P/F 2017 L1</v>
      </c>
      <c r="J134" s="43" t="s">
        <v>24</v>
      </c>
      <c r="K134" s="41" t="str">
        <f>E121</f>
        <v>Team Kalix IBK P2017 L1</v>
      </c>
      <c r="L134" s="45" t="str">
        <f>E123</f>
        <v>Öjebyns IBF P2017 L2</v>
      </c>
      <c r="M134" s="29"/>
    </row>
    <row r="135" spans="5:13" ht="13.5" thickBot="1">
      <c r="E135" s="25"/>
      <c r="F135" s="25"/>
      <c r="G135" s="43" t="s">
        <v>24</v>
      </c>
      <c r="H135" s="55" t="str">
        <f>E122</f>
        <v>Wibax IBF Piteå P2017 L2</v>
      </c>
      <c r="I135" s="50" t="str">
        <f>E121</f>
        <v>Team Kalix IBK P2017 L1</v>
      </c>
      <c r="J135" s="43" t="s">
        <v>24</v>
      </c>
      <c r="K135" s="48" t="str">
        <f>E124</f>
        <v>IBK Luleå P/F 2017 L1</v>
      </c>
      <c r="L135" s="55" t="str">
        <f>E122</f>
        <v>Wibax IBF Piteå P2017 L2</v>
      </c>
      <c r="M135" s="29"/>
    </row>
    <row r="136" spans="5:13" ht="13.5" thickBot="1">
      <c r="E136" s="69"/>
      <c r="F136" s="70"/>
      <c r="G136" s="71"/>
      <c r="H136" s="72"/>
      <c r="I136" s="70"/>
      <c r="J136" s="70"/>
      <c r="K136" s="9"/>
      <c r="L136" s="70"/>
      <c r="M136" s="71"/>
    </row>
    <row r="137" spans="5:13" ht="14.25" thickTop="1" thickBot="1">
      <c r="E137" s="300"/>
      <c r="M137" s="301"/>
    </row>
    <row r="138" spans="5:13" ht="14.25" thickTop="1" thickBot="1">
      <c r="E138" s="14" t="s">
        <v>6</v>
      </c>
      <c r="F138" s="15"/>
      <c r="G138" s="16"/>
      <c r="H138" s="17"/>
      <c r="I138" s="16"/>
      <c r="J138" s="16"/>
      <c r="K138" s="16"/>
      <c r="L138" s="16"/>
      <c r="M138" s="62"/>
    </row>
    <row r="139" spans="5:13" ht="13.5" thickBot="1">
      <c r="E139" s="23" t="s">
        <v>357</v>
      </c>
      <c r="F139" s="24"/>
      <c r="G139" s="25"/>
      <c r="H139" s="26" t="s">
        <v>8</v>
      </c>
      <c r="I139" s="27" t="s">
        <v>9</v>
      </c>
      <c r="J139" s="25"/>
      <c r="K139" s="26" t="s">
        <v>8</v>
      </c>
      <c r="L139" s="27" t="s">
        <v>37</v>
      </c>
    </row>
    <row r="140" spans="5:13" ht="13.5" thickBot="1">
      <c r="E140" s="34" t="s">
        <v>13</v>
      </c>
      <c r="F140" s="29"/>
      <c r="G140" s="25"/>
      <c r="H140" s="35" t="str">
        <f>E141</f>
        <v>Alviks IK P2017 L1</v>
      </c>
      <c r="I140" s="36" t="s">
        <v>358</v>
      </c>
      <c r="J140" s="25"/>
      <c r="K140" s="35" t="str">
        <f>E143</f>
        <v>IBK Luleå P/F 2017 L2</v>
      </c>
      <c r="L140" s="36" t="s">
        <v>359</v>
      </c>
    </row>
    <row r="141" spans="5:13">
      <c r="E141" s="41" t="s">
        <v>300</v>
      </c>
      <c r="F141" s="42"/>
      <c r="G141" s="43" t="s">
        <v>18</v>
      </c>
      <c r="H141" s="41" t="str">
        <f>E141</f>
        <v>Alviks IK P2017 L1</v>
      </c>
      <c r="I141" s="44" t="str">
        <f>E142</f>
        <v>Öjebyns IBF P2017 L3</v>
      </c>
      <c r="J141" s="43" t="s">
        <v>18</v>
      </c>
      <c r="K141" s="45" t="str">
        <f>E143</f>
        <v>IBK Luleå P/F 2017 L2</v>
      </c>
      <c r="L141" s="41" t="str">
        <f>E141</f>
        <v>Alviks IK P2017 L1</v>
      </c>
    </row>
    <row r="142" spans="5:13" ht="13.5" thickBot="1">
      <c r="E142" s="44" t="s">
        <v>305</v>
      </c>
      <c r="F142" s="29"/>
      <c r="G142" s="43" t="s">
        <v>18</v>
      </c>
      <c r="H142" s="47" t="str">
        <f>E144</f>
        <v>Luleå SK P2016-2017 L2</v>
      </c>
      <c r="I142" s="45" t="str">
        <f>E143</f>
        <v>IBK Luleå P/F 2017 L2</v>
      </c>
      <c r="J142" s="43" t="s">
        <v>18</v>
      </c>
      <c r="K142" s="47" t="str">
        <f>E144</f>
        <v>Luleå SK P2016-2017 L2</v>
      </c>
      <c r="L142" s="44" t="str">
        <f>E142</f>
        <v>Öjebyns IBF P2017 L3</v>
      </c>
    </row>
    <row r="143" spans="5:13" ht="13.5" thickBot="1">
      <c r="E143" s="45" t="s">
        <v>307</v>
      </c>
      <c r="F143" s="29"/>
      <c r="G143" s="43" t="s">
        <v>21</v>
      </c>
      <c r="H143" s="44" t="str">
        <f>E142</f>
        <v>Öjebyns IBF P2017 L3</v>
      </c>
      <c r="I143" s="47" t="str">
        <f>E144</f>
        <v>Luleå SK P2016-2017 L2</v>
      </c>
      <c r="J143" s="43" t="s">
        <v>21</v>
      </c>
      <c r="K143" s="41" t="str">
        <f>E141</f>
        <v>Alviks IK P2017 L1</v>
      </c>
      <c r="L143" s="47" t="str">
        <f>E144</f>
        <v>Luleå SK P2016-2017 L2</v>
      </c>
    </row>
    <row r="144" spans="5:13" ht="13.5" thickBot="1">
      <c r="E144" s="48" t="s">
        <v>309</v>
      </c>
      <c r="F144" s="29"/>
      <c r="G144" s="43" t="s">
        <v>21</v>
      </c>
      <c r="H144" s="41" t="str">
        <f>E141</f>
        <v>Alviks IK P2017 L1</v>
      </c>
      <c r="I144" s="45" t="str">
        <f>E143</f>
        <v>IBK Luleå P/F 2017 L2</v>
      </c>
      <c r="J144" s="43" t="s">
        <v>21</v>
      </c>
      <c r="K144" s="45" t="str">
        <f>E143</f>
        <v>IBK Luleå P/F 2017 L2</v>
      </c>
      <c r="L144" s="44" t="str">
        <f>E142</f>
        <v>Öjebyns IBF P2017 L3</v>
      </c>
    </row>
    <row r="145" spans="5:15" ht="13.5" thickBot="1">
      <c r="E145" s="16"/>
      <c r="F145" s="29"/>
      <c r="G145" s="43" t="s">
        <v>24</v>
      </c>
      <c r="H145" s="45" t="str">
        <f>E143</f>
        <v>IBK Luleå P/F 2017 L2</v>
      </c>
      <c r="I145" s="44" t="str">
        <f>E142</f>
        <v>Öjebyns IBF P2017 L3</v>
      </c>
      <c r="J145" s="43" t="s">
        <v>24</v>
      </c>
      <c r="K145" s="44" t="str">
        <f>E142</f>
        <v>Öjebyns IBF P2017 L3</v>
      </c>
      <c r="L145" s="41" t="str">
        <f>E141</f>
        <v>Alviks IK P2017 L1</v>
      </c>
    </row>
    <row r="146" spans="5:15" ht="13.5" thickBot="1">
      <c r="E146" s="25"/>
      <c r="F146" s="25"/>
      <c r="G146" s="43" t="s">
        <v>24</v>
      </c>
      <c r="H146" s="50" t="str">
        <f>E141</f>
        <v>Alviks IK P2017 L1</v>
      </c>
      <c r="I146" s="48" t="str">
        <f>E144</f>
        <v>Luleå SK P2016-2017 L2</v>
      </c>
      <c r="J146" s="43" t="s">
        <v>24</v>
      </c>
      <c r="K146" s="51" t="str">
        <f>E143</f>
        <v>IBK Luleå P/F 2017 L2</v>
      </c>
      <c r="L146" s="48" t="str">
        <f>E144</f>
        <v>Luleå SK P2016-2017 L2</v>
      </c>
    </row>
    <row r="147" spans="5:15" ht="13.5" thickBot="1">
      <c r="E147" s="25"/>
      <c r="F147" s="25"/>
      <c r="G147" s="25"/>
      <c r="H147" s="25"/>
      <c r="I147" s="25"/>
      <c r="J147" s="25"/>
      <c r="K147" s="25"/>
      <c r="L147" s="25"/>
      <c r="M147" s="29"/>
    </row>
    <row r="148" spans="5:15" ht="13.5" thickBot="1">
      <c r="E148" s="25"/>
      <c r="F148" s="25"/>
      <c r="G148" s="25"/>
      <c r="H148" s="26" t="s">
        <v>8</v>
      </c>
      <c r="I148" s="27" t="s">
        <v>10</v>
      </c>
      <c r="J148" s="25"/>
      <c r="K148" s="26" t="s">
        <v>8</v>
      </c>
      <c r="L148" s="27" t="s">
        <v>38</v>
      </c>
      <c r="M148" s="29"/>
    </row>
    <row r="149" spans="5:15" ht="13.5" thickBot="1">
      <c r="E149" s="25"/>
      <c r="F149" s="25"/>
      <c r="G149" s="25"/>
      <c r="H149" s="35" t="str">
        <f>E142</f>
        <v>Öjebyns IBF P2017 L3</v>
      </c>
      <c r="I149" s="36" t="s">
        <v>360</v>
      </c>
      <c r="J149" s="25"/>
      <c r="K149" s="35" t="str">
        <f>E144</f>
        <v>Luleå SK P2016-2017 L2</v>
      </c>
      <c r="L149" s="36" t="s">
        <v>361</v>
      </c>
      <c r="M149" s="29"/>
    </row>
    <row r="150" spans="5:15" ht="13.5" thickBot="1">
      <c r="E150" s="25"/>
      <c r="F150" s="25"/>
      <c r="G150" s="43" t="s">
        <v>18</v>
      </c>
      <c r="H150" s="44" t="str">
        <f>E142</f>
        <v>Öjebyns IBF P2017 L3</v>
      </c>
      <c r="I150" s="47" t="str">
        <f>E144</f>
        <v>Luleå SK P2016-2017 L2</v>
      </c>
      <c r="J150" s="43" t="s">
        <v>18</v>
      </c>
      <c r="K150" s="47" t="str">
        <f>E144</f>
        <v>Luleå SK P2016-2017 L2</v>
      </c>
      <c r="L150" s="45" t="str">
        <f>E143</f>
        <v>IBK Luleå P/F 2017 L2</v>
      </c>
      <c r="M150" s="29"/>
    </row>
    <row r="151" spans="5:15" ht="13.5" thickBot="1">
      <c r="E151" s="25"/>
      <c r="F151" s="25"/>
      <c r="G151" s="43" t="s">
        <v>18</v>
      </c>
      <c r="H151" s="41" t="str">
        <f>E141</f>
        <v>Alviks IK P2017 L1</v>
      </c>
      <c r="I151" s="45" t="str">
        <f>E143</f>
        <v>IBK Luleå P/F 2017 L2</v>
      </c>
      <c r="J151" s="43" t="s">
        <v>18</v>
      </c>
      <c r="K151" s="44" t="str">
        <f>E142</f>
        <v>Öjebyns IBF P2017 L3</v>
      </c>
      <c r="L151" s="41" t="str">
        <f>E141</f>
        <v>Alviks IK P2017 L1</v>
      </c>
      <c r="M151" s="29"/>
    </row>
    <row r="152" spans="5:15" ht="13.5" thickBot="1">
      <c r="E152" s="25"/>
      <c r="F152" s="25"/>
      <c r="G152" s="43" t="s">
        <v>21</v>
      </c>
      <c r="H152" s="47" t="str">
        <f>E144</f>
        <v>Luleå SK P2016-2017 L2</v>
      </c>
      <c r="I152" s="41" t="str">
        <f>E141</f>
        <v>Alviks IK P2017 L1</v>
      </c>
      <c r="J152" s="43" t="s">
        <v>21</v>
      </c>
      <c r="K152" s="45" t="str">
        <f>E143</f>
        <v>IBK Luleå P/F 2017 L2</v>
      </c>
      <c r="L152" s="44" t="str">
        <f>E142</f>
        <v>Öjebyns IBF P2017 L3</v>
      </c>
      <c r="M152" s="29"/>
    </row>
    <row r="153" spans="5:15" ht="13.5" thickBot="1">
      <c r="E153" s="25"/>
      <c r="F153" s="25"/>
      <c r="G153" s="43" t="s">
        <v>21</v>
      </c>
      <c r="H153" s="44" t="str">
        <f>E142</f>
        <v>Öjebyns IBF P2017 L3</v>
      </c>
      <c r="I153" s="45" t="str">
        <f>E143</f>
        <v>IBK Luleå P/F 2017 L2</v>
      </c>
      <c r="J153" s="43" t="s">
        <v>21</v>
      </c>
      <c r="K153" s="47" t="str">
        <f>E144</f>
        <v>Luleå SK P2016-2017 L2</v>
      </c>
      <c r="L153" s="41" t="str">
        <f>E141</f>
        <v>Alviks IK P2017 L1</v>
      </c>
      <c r="M153" s="29"/>
    </row>
    <row r="154" spans="5:15" ht="13.5" thickBot="1">
      <c r="E154" s="25"/>
      <c r="F154" s="25"/>
      <c r="G154" s="43" t="s">
        <v>24</v>
      </c>
      <c r="H154" s="45" t="str">
        <f>E143</f>
        <v>IBK Luleå P/F 2017 L2</v>
      </c>
      <c r="I154" s="47" t="str">
        <f>E144</f>
        <v>Luleå SK P2016-2017 L2</v>
      </c>
      <c r="J154" s="43" t="s">
        <v>24</v>
      </c>
      <c r="K154" s="41" t="str">
        <f>E141</f>
        <v>Alviks IK P2017 L1</v>
      </c>
      <c r="L154" s="45" t="str">
        <f>E143</f>
        <v>IBK Luleå P/F 2017 L2</v>
      </c>
      <c r="M154" s="29"/>
    </row>
    <row r="155" spans="5:15" ht="13.5" thickBot="1">
      <c r="E155" s="25"/>
      <c r="F155" s="25"/>
      <c r="G155" s="43" t="s">
        <v>24</v>
      </c>
      <c r="H155" s="55" t="str">
        <f>E142</f>
        <v>Öjebyns IBF P2017 L3</v>
      </c>
      <c r="I155" s="50" t="str">
        <f>E141</f>
        <v>Alviks IK P2017 L1</v>
      </c>
      <c r="J155" s="43" t="s">
        <v>24</v>
      </c>
      <c r="K155" s="48" t="str">
        <f>E144</f>
        <v>Luleå SK P2016-2017 L2</v>
      </c>
      <c r="L155" s="55" t="str">
        <f>E142</f>
        <v>Öjebyns IBF P2017 L3</v>
      </c>
      <c r="M155" s="29"/>
    </row>
    <row r="156" spans="5:15" ht="13.5" thickBot="1">
      <c r="E156" s="69"/>
      <c r="F156" s="70"/>
      <c r="G156" s="71"/>
      <c r="H156" s="72"/>
      <c r="I156" s="70"/>
      <c r="J156" s="70"/>
      <c r="K156" s="9"/>
      <c r="L156" s="70"/>
      <c r="M156" s="71"/>
    </row>
    <row r="157" spans="5:15" ht="14.25" thickTop="1" thickBot="1">
      <c r="E157" s="74" t="s">
        <v>124</v>
      </c>
      <c r="F157" s="75"/>
      <c r="G157" s="62"/>
      <c r="H157" s="76"/>
      <c r="I157" s="62"/>
      <c r="J157" s="62"/>
      <c r="K157" s="77"/>
      <c r="L157" s="62"/>
      <c r="M157" s="62"/>
      <c r="N157" s="62"/>
      <c r="O157" s="62"/>
    </row>
    <row r="158" spans="5:15" ht="13.5" thickBot="1">
      <c r="E158" s="78" t="s">
        <v>362</v>
      </c>
      <c r="F158" s="29"/>
      <c r="G158" s="79"/>
      <c r="H158" s="26" t="s">
        <v>8</v>
      </c>
      <c r="I158" s="27" t="s">
        <v>9</v>
      </c>
      <c r="J158" s="79"/>
      <c r="K158" s="26" t="s">
        <v>8</v>
      </c>
      <c r="L158" s="80" t="s">
        <v>10</v>
      </c>
      <c r="M158" s="37"/>
      <c r="N158" s="26" t="s">
        <v>8</v>
      </c>
      <c r="O158" s="80" t="s">
        <v>37</v>
      </c>
    </row>
    <row r="159" spans="5:15" ht="13.5" thickBot="1">
      <c r="E159" s="81" t="s">
        <v>13</v>
      </c>
      <c r="F159" s="42"/>
      <c r="G159" s="37"/>
      <c r="H159" s="82" t="str">
        <f>E161</f>
        <v>Notvikens IK P2017 L1</v>
      </c>
      <c r="I159" s="36" t="s">
        <v>363</v>
      </c>
      <c r="J159" s="25"/>
      <c r="K159" s="82" t="str">
        <f>E160</f>
        <v>Team Kalix IBK P2017 L2</v>
      </c>
      <c r="L159" s="36" t="s">
        <v>364</v>
      </c>
      <c r="M159" s="25"/>
      <c r="N159" s="82" t="str">
        <f>E162</f>
        <v>Notvikens IK P2017 L2</v>
      </c>
      <c r="O159" s="36" t="s">
        <v>365</v>
      </c>
    </row>
    <row r="160" spans="5:15">
      <c r="E160" s="83" t="s">
        <v>314</v>
      </c>
      <c r="F160" s="29"/>
      <c r="G160" s="43" t="s">
        <v>18</v>
      </c>
      <c r="H160" s="84" t="str">
        <f>E161</f>
        <v>Notvikens IK P2017 L1</v>
      </c>
      <c r="I160" s="85" t="str">
        <f>E162</f>
        <v>Notvikens IK P2017 L2</v>
      </c>
      <c r="J160" s="43" t="s">
        <v>18</v>
      </c>
      <c r="K160" s="86" t="str">
        <f>E160</f>
        <v>Team Kalix IBK P2017 L2</v>
      </c>
      <c r="L160" s="87" t="str">
        <f>E164</f>
        <v>IBK Luleå P/F 2017 L3</v>
      </c>
      <c r="M160" s="43" t="s">
        <v>18</v>
      </c>
      <c r="N160" s="88" t="str">
        <f>E162</f>
        <v>Notvikens IK P2017 L2</v>
      </c>
      <c r="O160" s="89" t="str">
        <f>E164</f>
        <v>IBK Luleå P/F 2017 L3</v>
      </c>
    </row>
    <row r="161" spans="5:15" ht="13.5" thickBot="1">
      <c r="E161" s="90" t="s">
        <v>312</v>
      </c>
      <c r="F161" s="29"/>
      <c r="G161" s="43" t="s">
        <v>21</v>
      </c>
      <c r="H161" s="91" t="str">
        <f>E163</f>
        <v>Alviks IK P2017 L2</v>
      </c>
      <c r="I161" s="92" t="str">
        <f>E160</f>
        <v>Team Kalix IBK P2017 L2</v>
      </c>
      <c r="J161" s="43" t="s">
        <v>18</v>
      </c>
      <c r="K161" s="47" t="str">
        <f>E163</f>
        <v>Alviks IK P2017 L2</v>
      </c>
      <c r="L161" s="85" t="str">
        <f>E162</f>
        <v>Notvikens IK P2017 L2</v>
      </c>
      <c r="M161" s="43" t="s">
        <v>18</v>
      </c>
      <c r="N161" s="93" t="str">
        <f>E160</f>
        <v>Team Kalix IBK P2017 L2</v>
      </c>
      <c r="O161" s="94" t="str">
        <f>E161</f>
        <v>Notvikens IK P2017 L1</v>
      </c>
    </row>
    <row r="162" spans="5:15" ht="13.5" thickBot="1">
      <c r="E162" s="95" t="s">
        <v>316</v>
      </c>
      <c r="F162" s="29"/>
      <c r="G162" s="43" t="s">
        <v>24</v>
      </c>
      <c r="H162" s="51" t="str">
        <f>E162</f>
        <v>Notvikens IK P2017 L2</v>
      </c>
      <c r="I162" s="96" t="str">
        <f>E163</f>
        <v>Alviks IK P2017 L2</v>
      </c>
      <c r="J162" s="43" t="s">
        <v>21</v>
      </c>
      <c r="K162" s="97" t="str">
        <f>E164</f>
        <v>IBK Luleå P/F 2017 L3</v>
      </c>
      <c r="L162" s="47" t="str">
        <f>E163</f>
        <v>Alviks IK P2017 L2</v>
      </c>
      <c r="M162" s="43" t="s">
        <v>21</v>
      </c>
      <c r="N162" s="89" t="str">
        <f>E164</f>
        <v>IBK Luleå P/F 2017 L3</v>
      </c>
      <c r="O162" s="98" t="str">
        <f>E160</f>
        <v>Team Kalix IBK P2017 L2</v>
      </c>
    </row>
    <row r="163" spans="5:15" ht="13.5" thickBot="1">
      <c r="E163" s="99" t="s">
        <v>319</v>
      </c>
      <c r="F163" s="29"/>
      <c r="G163" s="43" t="s">
        <v>26</v>
      </c>
      <c r="H163" s="100" t="str">
        <f>E161</f>
        <v>Notvikens IK P2017 L1</v>
      </c>
      <c r="I163" s="98" t="str">
        <f>E160</f>
        <v>Team Kalix IBK P2017 L2</v>
      </c>
      <c r="J163" s="43" t="s">
        <v>21</v>
      </c>
      <c r="K163" s="93" t="str">
        <f>E160</f>
        <v>Team Kalix IBK P2017 L2</v>
      </c>
      <c r="L163" s="85" t="str">
        <f>E162</f>
        <v>Notvikens IK P2017 L2</v>
      </c>
      <c r="M163" s="43" t="s">
        <v>21</v>
      </c>
      <c r="N163" s="101" t="str">
        <f>E162</f>
        <v>Notvikens IK P2017 L2</v>
      </c>
      <c r="O163" s="44" t="str">
        <f>E161</f>
        <v>Notvikens IK P2017 L1</v>
      </c>
    </row>
    <row r="164" spans="5:15" ht="13.5" thickBot="1">
      <c r="E164" s="102" t="s">
        <v>321</v>
      </c>
      <c r="F164" s="29"/>
      <c r="G164" s="43" t="s">
        <v>29</v>
      </c>
      <c r="H164" s="103" t="str">
        <f>E160</f>
        <v>Team Kalix IBK P2017 L2</v>
      </c>
      <c r="I164" s="45" t="str">
        <f>E162</f>
        <v>Notvikens IK P2017 L2</v>
      </c>
      <c r="J164" s="43" t="s">
        <v>24</v>
      </c>
      <c r="K164" s="101" t="str">
        <f>E162</f>
        <v>Notvikens IK P2017 L2</v>
      </c>
      <c r="L164" s="89" t="str">
        <f>E164</f>
        <v>IBK Luleå P/F 2017 L3</v>
      </c>
      <c r="M164" s="43" t="s">
        <v>24</v>
      </c>
      <c r="N164" s="55" t="str">
        <f>E161</f>
        <v>Notvikens IK P2017 L1</v>
      </c>
      <c r="O164" s="104" t="str">
        <f>E164</f>
        <v>IBK Luleå P/F 2017 L3</v>
      </c>
    </row>
    <row r="165" spans="5:15" ht="14.25" thickTop="1" thickBot="1">
      <c r="E165" s="105"/>
      <c r="F165" s="105"/>
      <c r="G165" s="43" t="s">
        <v>32</v>
      </c>
      <c r="H165" s="106" t="str">
        <f>E161</f>
        <v>Notvikens IK P2017 L1</v>
      </c>
      <c r="I165" s="107" t="str">
        <f>E163</f>
        <v>Alviks IK P2017 L2</v>
      </c>
      <c r="J165" s="43" t="s">
        <v>24</v>
      </c>
      <c r="K165" s="108" t="str">
        <f>E160</f>
        <v>Team Kalix IBK P2017 L2</v>
      </c>
      <c r="L165" s="109" t="str">
        <f>E163</f>
        <v>Alviks IK P2017 L2</v>
      </c>
      <c r="M165" s="43" t="s">
        <v>24</v>
      </c>
      <c r="N165" s="110" t="str">
        <f>E162</f>
        <v>Notvikens IK P2017 L2</v>
      </c>
      <c r="O165" s="111" t="str">
        <f>E160</f>
        <v>Team Kalix IBK P2017 L2</v>
      </c>
    </row>
    <row r="166" spans="5:15" ht="13.5" thickBot="1">
      <c r="E166" s="37"/>
      <c r="F166" s="37"/>
      <c r="G166" s="37"/>
      <c r="H166" s="25"/>
      <c r="I166" s="25"/>
      <c r="J166" s="43"/>
      <c r="K166" s="112"/>
      <c r="L166" s="112"/>
      <c r="M166" s="29"/>
      <c r="N166" s="29"/>
      <c r="O166" s="29"/>
    </row>
    <row r="167" spans="5:15" ht="13.5" thickBot="1">
      <c r="E167" s="37"/>
      <c r="F167" s="37"/>
      <c r="G167" s="37"/>
      <c r="H167" s="26" t="s">
        <v>8</v>
      </c>
      <c r="I167" s="113" t="s">
        <v>38</v>
      </c>
      <c r="J167" s="43"/>
      <c r="K167" s="26" t="s">
        <v>8</v>
      </c>
      <c r="L167" s="27" t="s">
        <v>128</v>
      </c>
      <c r="M167" s="29"/>
    </row>
    <row r="168" spans="5:15" ht="13.5" thickBot="1">
      <c r="E168" s="4"/>
      <c r="F168" s="4"/>
      <c r="G168" s="105"/>
      <c r="H168" s="82" t="str">
        <f>E164</f>
        <v>IBK Luleå P/F 2017 L3</v>
      </c>
      <c r="I168" s="36" t="s">
        <v>366</v>
      </c>
      <c r="J168" s="105"/>
      <c r="K168" s="82" t="str">
        <f>E163</f>
        <v>Alviks IK P2017 L2</v>
      </c>
      <c r="L168" s="36" t="s">
        <v>367</v>
      </c>
      <c r="M168" s="29"/>
    </row>
    <row r="169" spans="5:15" ht="13.5" thickBot="1">
      <c r="E169" s="4"/>
      <c r="F169" s="4"/>
      <c r="G169" s="43" t="s">
        <v>18</v>
      </c>
      <c r="H169" s="114" t="str">
        <f>E164</f>
        <v>IBK Luleå P/F 2017 L3</v>
      </c>
      <c r="I169" s="115" t="str">
        <f>E162</f>
        <v>Notvikens IK P2017 L2</v>
      </c>
      <c r="J169" s="43" t="s">
        <v>18</v>
      </c>
      <c r="K169" s="116" t="str">
        <f>E163</f>
        <v>Alviks IK P2017 L2</v>
      </c>
      <c r="L169" s="87" t="str">
        <f>E164</f>
        <v>IBK Luleå P/F 2017 L3</v>
      </c>
      <c r="M169" s="29"/>
    </row>
    <row r="170" spans="5:15" ht="13.5" thickBot="1">
      <c r="E170" s="43"/>
      <c r="F170" s="43"/>
      <c r="G170" s="43" t="s">
        <v>18</v>
      </c>
      <c r="H170" s="100" t="str">
        <f>E161</f>
        <v>Notvikens IK P2017 L1</v>
      </c>
      <c r="I170" s="107" t="str">
        <f>E163</f>
        <v>Alviks IK P2017 L2</v>
      </c>
      <c r="J170" s="43" t="s">
        <v>18</v>
      </c>
      <c r="K170" s="100" t="str">
        <f>E161</f>
        <v>Notvikens IK P2017 L1</v>
      </c>
      <c r="L170" s="117" t="str">
        <f>E160</f>
        <v>Team Kalix IBK P2017 L2</v>
      </c>
      <c r="M170" s="29"/>
    </row>
    <row r="171" spans="5:15" ht="13.5" thickBot="1">
      <c r="E171" s="4"/>
      <c r="F171" s="4"/>
      <c r="G171" s="43" t="s">
        <v>21</v>
      </c>
      <c r="H171" s="45" t="str">
        <f>E162</f>
        <v>Notvikens IK P2017 L2</v>
      </c>
      <c r="I171" s="94" t="str">
        <f>E161</f>
        <v>Notvikens IK P2017 L1</v>
      </c>
      <c r="J171" s="43" t="s">
        <v>21</v>
      </c>
      <c r="K171" s="118" t="str">
        <f>E164</f>
        <v>IBK Luleå P/F 2017 L3</v>
      </c>
      <c r="L171" s="94" t="str">
        <f>E161</f>
        <v>Notvikens IK P2017 L1</v>
      </c>
      <c r="M171" s="29"/>
    </row>
    <row r="172" spans="5:15">
      <c r="E172" s="43"/>
      <c r="F172" s="43"/>
      <c r="G172" s="43" t="s">
        <v>21</v>
      </c>
      <c r="H172" s="119" t="str">
        <f>E164</f>
        <v>IBK Luleå P/F 2017 L3</v>
      </c>
      <c r="I172" s="47" t="str">
        <f>E163</f>
        <v>Alviks IK P2017 L2</v>
      </c>
      <c r="J172" s="43" t="s">
        <v>21</v>
      </c>
      <c r="K172" s="91" t="str">
        <f>E163</f>
        <v>Alviks IK P2017 L2</v>
      </c>
      <c r="L172" s="92" t="str">
        <f>E160</f>
        <v>Team Kalix IBK P2017 L2</v>
      </c>
      <c r="M172" s="29"/>
    </row>
    <row r="173" spans="5:15">
      <c r="E173" s="25"/>
      <c r="F173" s="25"/>
      <c r="G173" s="43" t="s">
        <v>24</v>
      </c>
      <c r="H173" s="47" t="str">
        <f>E163</f>
        <v>Alviks IK P2017 L2</v>
      </c>
      <c r="I173" s="45" t="str">
        <f>E162</f>
        <v>Notvikens IK P2017 L2</v>
      </c>
      <c r="J173" s="43" t="s">
        <v>24</v>
      </c>
      <c r="K173" s="92" t="str">
        <f>E160</f>
        <v>Team Kalix IBK P2017 L2</v>
      </c>
      <c r="L173" s="89" t="str">
        <f>E164</f>
        <v>IBK Luleå P/F 2017 L3</v>
      </c>
      <c r="M173" s="29"/>
    </row>
    <row r="174" spans="5:15" ht="13.5" thickBot="1">
      <c r="E174" s="25"/>
      <c r="F174" s="25"/>
      <c r="G174" s="43" t="s">
        <v>24</v>
      </c>
      <c r="H174" s="120" t="str">
        <f>E164</f>
        <v>IBK Luleå P/F 2017 L3</v>
      </c>
      <c r="I174" s="121" t="str">
        <f>E161</f>
        <v>Notvikens IK P2017 L1</v>
      </c>
      <c r="J174" s="43" t="s">
        <v>24</v>
      </c>
      <c r="K174" s="122" t="str">
        <f>E163</f>
        <v>Alviks IK P2017 L2</v>
      </c>
      <c r="L174" s="121" t="str">
        <f>E161</f>
        <v>Notvikens IK P2017 L1</v>
      </c>
      <c r="M174" s="29"/>
    </row>
    <row r="175" spans="5:15" ht="13.5" thickBot="1">
      <c r="E175" s="69"/>
      <c r="F175" s="70"/>
      <c r="G175" s="71"/>
      <c r="H175" s="72"/>
      <c r="I175" s="70"/>
      <c r="J175" s="70"/>
      <c r="K175" s="9"/>
      <c r="L175" s="70"/>
      <c r="M175" s="71"/>
      <c r="N175" s="71"/>
      <c r="O175" s="71"/>
    </row>
    <row r="176" spans="5:15" ht="13.5" thickTop="1"/>
  </sheetData>
  <sheetProtection algorithmName="SHA-512" hashValue="1A4XbPcS5rHuiDgVdkeaVxLpRuZBMEwaLAe6HSOK9IQo2pGVsYO6P50PDIDoEWKC7IPOolRaEmekDWSDWhBNCQ==" saltValue="WOI6CNd0sCOQ8s6R/FNLiQ==" spinCount="100000" sheet="1" objects="1" scenarios="1"/>
  <pageMargins left="0.7" right="0.7" top="0.75" bottom="0.75" header="0.3" footer="0.3"/>
  <pageSetup paperSize="9" scale="96" orientation="landscape" r:id="rId1"/>
  <rowBreaks count="5" manualBreakCount="5">
    <brk id="32" max="16383" man="1"/>
    <brk id="51" max="16383" man="1"/>
    <brk id="79" max="16383" man="1"/>
    <brk id="98" max="16383" man="1"/>
    <brk id="136" max="14" man="1"/>
  </rowBreaks>
  <colBreaks count="2" manualBreakCount="2">
    <brk id="6" max="1048575" man="1"/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B1E3-0D51-441C-B42D-4800A72F0293}">
  <dimension ref="A2:S42"/>
  <sheetViews>
    <sheetView tabSelected="1" zoomScale="80" zoomScaleNormal="80" workbookViewId="0">
      <selection activeCell="C31" sqref="C31"/>
    </sheetView>
  </sheetViews>
  <sheetFormatPr defaultRowHeight="12.75"/>
  <cols>
    <col min="1" max="1" width="31.42578125" bestFit="1" customWidth="1"/>
    <col min="2" max="2" width="5" bestFit="1" customWidth="1"/>
    <col min="3" max="3" width="63" customWidth="1"/>
    <col min="4" max="4" width="1" customWidth="1"/>
    <col min="5" max="5" width="2.5703125" bestFit="1" customWidth="1"/>
    <col min="6" max="6" width="30.28515625" bestFit="1" customWidth="1"/>
    <col min="7" max="7" width="1.7109375" customWidth="1"/>
    <col min="8" max="8" width="3.5703125" bestFit="1" customWidth="1"/>
    <col min="9" max="9" width="30.28515625" bestFit="1" customWidth="1"/>
    <col min="10" max="10" width="31.85546875" bestFit="1" customWidth="1"/>
    <col min="11" max="11" width="3.5703125" bestFit="1" customWidth="1"/>
    <col min="12" max="13" width="30.28515625" bestFit="1" customWidth="1"/>
    <col min="14" max="14" width="3.5703125" bestFit="1" customWidth="1"/>
    <col min="15" max="16" width="30.28515625" bestFit="1" customWidth="1"/>
    <col min="17" max="17" width="4" customWidth="1"/>
    <col min="18" max="19" width="23.140625" customWidth="1"/>
  </cols>
  <sheetData>
    <row r="2" spans="1:16" ht="32.25">
      <c r="A2" s="286" t="s">
        <v>368</v>
      </c>
      <c r="B2" s="2"/>
      <c r="D2" s="3"/>
      <c r="E2" s="4"/>
      <c r="F2" s="5" t="s">
        <v>1</v>
      </c>
      <c r="G2" s="3"/>
      <c r="H2" s="4"/>
      <c r="I2" s="3"/>
      <c r="J2" s="4"/>
      <c r="K2" s="3"/>
    </row>
    <row r="3" spans="1:16" ht="15">
      <c r="C3" s="6" t="s">
        <v>2</v>
      </c>
      <c r="D3" s="3"/>
      <c r="E3" s="3"/>
      <c r="F3" s="3"/>
      <c r="G3" s="3"/>
      <c r="H3" s="3"/>
      <c r="I3" s="3"/>
      <c r="J3" s="3"/>
      <c r="K3" s="3"/>
    </row>
    <row r="4" spans="1:16" ht="13.5" thickBot="1">
      <c r="A4" s="187" t="s">
        <v>3</v>
      </c>
      <c r="B4" s="188" t="s">
        <v>4</v>
      </c>
      <c r="C4" s="188" t="s">
        <v>5</v>
      </c>
      <c r="D4" s="13"/>
      <c r="E4" s="37"/>
      <c r="F4" s="37"/>
      <c r="G4" s="70"/>
      <c r="H4" s="71"/>
      <c r="I4" s="72"/>
      <c r="J4" s="70"/>
      <c r="K4" s="70"/>
      <c r="L4" s="9"/>
      <c r="M4" s="70"/>
      <c r="N4" s="71"/>
      <c r="O4" s="71"/>
      <c r="P4" s="71"/>
    </row>
    <row r="5" spans="1:16" ht="13.5" thickBot="1">
      <c r="A5" s="190"/>
      <c r="B5" s="20"/>
      <c r="C5" s="191" t="s">
        <v>369</v>
      </c>
      <c r="D5" s="22"/>
      <c r="E5" s="127"/>
      <c r="F5" s="27" t="s">
        <v>141</v>
      </c>
      <c r="G5" s="25"/>
      <c r="H5" s="29"/>
      <c r="I5" s="37"/>
      <c r="J5" s="37"/>
      <c r="L5" s="37"/>
      <c r="M5" s="25"/>
      <c r="N5" s="16"/>
      <c r="O5" s="16"/>
      <c r="P5" s="18"/>
    </row>
    <row r="6" spans="1:16" ht="13.5" thickBot="1">
      <c r="A6" s="302" t="s">
        <v>370</v>
      </c>
      <c r="B6" s="288">
        <v>1</v>
      </c>
      <c r="C6" s="201" t="s">
        <v>371</v>
      </c>
      <c r="D6" s="33"/>
      <c r="E6" s="128"/>
      <c r="F6" s="124" t="s">
        <v>372</v>
      </c>
      <c r="G6" s="29"/>
      <c r="H6" s="129"/>
      <c r="I6" s="26" t="s">
        <v>8</v>
      </c>
      <c r="J6" s="27" t="s">
        <v>9</v>
      </c>
      <c r="K6" s="129"/>
      <c r="L6" s="26" t="s">
        <v>8</v>
      </c>
      <c r="M6" s="27" t="s">
        <v>37</v>
      </c>
      <c r="N6" s="25"/>
      <c r="O6" s="26" t="s">
        <v>8</v>
      </c>
      <c r="P6" s="27" t="s">
        <v>128</v>
      </c>
    </row>
    <row r="7" spans="1:16" ht="14.25" thickBot="1">
      <c r="A7" s="303" t="s">
        <v>373</v>
      </c>
      <c r="B7" s="287">
        <v>2</v>
      </c>
      <c r="C7" s="208" t="s">
        <v>374</v>
      </c>
      <c r="D7" s="33"/>
      <c r="E7" s="128"/>
      <c r="F7" s="125" t="s">
        <v>13</v>
      </c>
      <c r="G7" s="42"/>
      <c r="H7" s="37"/>
      <c r="I7" s="35" t="str">
        <f>F8</f>
        <v>Notvikens IK F2016</v>
      </c>
      <c r="J7" s="36" t="s">
        <v>375</v>
      </c>
      <c r="K7" s="3"/>
      <c r="L7" s="35" t="str">
        <f>F10</f>
        <v>Tväråselets AIF F2015/2016</v>
      </c>
      <c r="M7" s="36" t="s">
        <v>376</v>
      </c>
      <c r="N7" s="37"/>
      <c r="O7" s="35" t="str">
        <f>F12</f>
        <v>Bergnäsets AIK F16/17 L1</v>
      </c>
      <c r="P7" s="36" t="s">
        <v>377</v>
      </c>
    </row>
    <row r="8" spans="1:16" ht="13.5">
      <c r="A8" s="303" t="s">
        <v>378</v>
      </c>
      <c r="B8" s="287">
        <v>3</v>
      </c>
      <c r="C8" s="208" t="s">
        <v>379</v>
      </c>
      <c r="D8" s="25"/>
      <c r="E8" s="130">
        <v>1</v>
      </c>
      <c r="F8" s="131" t="s">
        <v>370</v>
      </c>
      <c r="G8" s="43"/>
      <c r="H8" s="43" t="s">
        <v>18</v>
      </c>
      <c r="I8" s="132" t="str">
        <f>F8</f>
        <v>Notvikens IK F2016</v>
      </c>
      <c r="J8" s="133" t="str">
        <f>F12</f>
        <v>Bergnäsets AIK F16/17 L1</v>
      </c>
      <c r="K8" s="43" t="s">
        <v>18</v>
      </c>
      <c r="L8" s="134" t="str">
        <f>F10</f>
        <v>Tväråselets AIF F2015/2016</v>
      </c>
      <c r="M8" s="135" t="str">
        <f>F13</f>
        <v>Öjebyns IBF F2016</v>
      </c>
      <c r="N8" s="43" t="s">
        <v>18</v>
      </c>
      <c r="O8" s="136" t="str">
        <f>F12</f>
        <v>Bergnäsets AIK F16/17 L1</v>
      </c>
      <c r="P8" s="137" t="str">
        <f>F8</f>
        <v>Notvikens IK F2016</v>
      </c>
    </row>
    <row r="9" spans="1:16" ht="14.25" thickBot="1">
      <c r="A9" s="303" t="s">
        <v>380</v>
      </c>
      <c r="B9" s="287">
        <v>4</v>
      </c>
      <c r="C9" s="208" t="s">
        <v>381</v>
      </c>
      <c r="E9" s="130">
        <v>2</v>
      </c>
      <c r="F9" s="138" t="s">
        <v>373</v>
      </c>
      <c r="G9" s="43"/>
      <c r="H9" s="43" t="s">
        <v>18</v>
      </c>
      <c r="I9" s="135" t="str">
        <f>F13</f>
        <v>Öjebyns IBF F2016</v>
      </c>
      <c r="J9" s="139" t="str">
        <f>F11</f>
        <v>Sunderby SK F14-16</v>
      </c>
      <c r="K9" s="43" t="s">
        <v>18</v>
      </c>
      <c r="L9" s="133" t="str">
        <f>F12</f>
        <v>Bergnäsets AIK F16/17 L1</v>
      </c>
      <c r="M9" s="140" t="str">
        <f>F8</f>
        <v>Notvikens IK F2016</v>
      </c>
      <c r="N9" s="43" t="s">
        <v>18</v>
      </c>
      <c r="O9" s="141" t="str">
        <f>F11</f>
        <v>Sunderby SK F14-16</v>
      </c>
      <c r="P9" s="142" t="str">
        <f>F9</f>
        <v>IBF Argentum F2015-2016</v>
      </c>
    </row>
    <row r="10" spans="1:16" ht="14.25" thickBot="1">
      <c r="A10" s="303" t="s">
        <v>382</v>
      </c>
      <c r="B10" s="287">
        <v>5</v>
      </c>
      <c r="C10" s="208" t="s">
        <v>383</v>
      </c>
      <c r="E10" s="130">
        <v>3</v>
      </c>
      <c r="F10" s="143" t="s">
        <v>378</v>
      </c>
      <c r="G10" s="43"/>
      <c r="H10" s="43" t="s">
        <v>21</v>
      </c>
      <c r="I10" s="144" t="str">
        <f>F12</f>
        <v>Bergnäsets AIK F16/17 L1</v>
      </c>
      <c r="J10" s="145" t="str">
        <f>F13</f>
        <v>Öjebyns IBF F2016</v>
      </c>
      <c r="K10" s="43" t="s">
        <v>21</v>
      </c>
      <c r="L10" s="146" t="str">
        <f>F13</f>
        <v>Öjebyns IBF F2016</v>
      </c>
      <c r="M10" s="147" t="str">
        <f>F12</f>
        <v>Bergnäsets AIK F16/17 L1</v>
      </c>
      <c r="N10" s="43" t="s">
        <v>21</v>
      </c>
      <c r="O10" s="148" t="str">
        <f>F8</f>
        <v>Notvikens IK F2016</v>
      </c>
      <c r="P10" s="139" t="str">
        <f>F11</f>
        <v>Sunderby SK F14-16</v>
      </c>
    </row>
    <row r="11" spans="1:16" ht="13.5">
      <c r="A11" s="303" t="s">
        <v>384</v>
      </c>
      <c r="B11" s="287">
        <v>6</v>
      </c>
      <c r="C11" s="208" t="s">
        <v>385</v>
      </c>
      <c r="E11" s="130">
        <v>4</v>
      </c>
      <c r="F11" s="149" t="s">
        <v>380</v>
      </c>
      <c r="G11" s="43"/>
      <c r="H11" s="43" t="s">
        <v>21</v>
      </c>
      <c r="I11" s="148" t="str">
        <f>F8</f>
        <v>Notvikens IK F2016</v>
      </c>
      <c r="J11" s="139" t="str">
        <f>F11</f>
        <v>Sunderby SK F14-16</v>
      </c>
      <c r="K11" s="43" t="s">
        <v>21</v>
      </c>
      <c r="L11" s="150" t="str">
        <f>F10</f>
        <v>Tväråselets AIF F2015/2016</v>
      </c>
      <c r="M11" s="140" t="str">
        <f>F8</f>
        <v>Notvikens IK F2016</v>
      </c>
      <c r="N11" s="43" t="s">
        <v>21</v>
      </c>
      <c r="O11" s="151" t="str">
        <f>F12</f>
        <v>Bergnäsets AIK F16/17 L1</v>
      </c>
      <c r="P11" s="152" t="str">
        <f>F9</f>
        <v>IBF Argentum F2015-2016</v>
      </c>
    </row>
    <row r="12" spans="1:16" ht="13.5" thickBot="1">
      <c r="A12" s="255"/>
      <c r="B12" s="20"/>
      <c r="C12" s="191"/>
      <c r="E12" s="130">
        <v>5</v>
      </c>
      <c r="F12" s="153" t="s">
        <v>382</v>
      </c>
      <c r="G12" s="154"/>
      <c r="H12" s="43" t="s">
        <v>24</v>
      </c>
      <c r="I12" s="155" t="str">
        <f>F11</f>
        <v>Sunderby SK F14-16</v>
      </c>
      <c r="J12" s="147" t="str">
        <f>F12</f>
        <v>Bergnäsets AIK F16/17 L1</v>
      </c>
      <c r="K12" s="43" t="s">
        <v>24</v>
      </c>
      <c r="L12" s="156" t="str">
        <f>F8</f>
        <v>Notvikens IK F2016</v>
      </c>
      <c r="M12" s="135" t="str">
        <f>F13</f>
        <v>Öjebyns IBF F2016</v>
      </c>
      <c r="N12" s="43" t="s">
        <v>24</v>
      </c>
      <c r="O12" s="157" t="str">
        <f>F9</f>
        <v>IBF Argentum F2015-2016</v>
      </c>
      <c r="P12" s="156" t="str">
        <f>F8</f>
        <v>Notvikens IK F2016</v>
      </c>
    </row>
    <row r="13" spans="1:16" ht="13.5" thickBot="1">
      <c r="A13" s="302" t="s">
        <v>386</v>
      </c>
      <c r="B13" s="288">
        <v>1</v>
      </c>
      <c r="C13" s="208" t="s">
        <v>387</v>
      </c>
      <c r="E13" s="158">
        <v>6</v>
      </c>
      <c r="F13" s="159" t="s">
        <v>384</v>
      </c>
      <c r="G13" s="43"/>
      <c r="H13" s="43" t="s">
        <v>24</v>
      </c>
      <c r="I13" s="160" t="str">
        <f>F8</f>
        <v>Notvikens IK F2016</v>
      </c>
      <c r="J13" s="161" t="str">
        <f>F13</f>
        <v>Öjebyns IBF F2016</v>
      </c>
      <c r="K13" s="43" t="s">
        <v>24</v>
      </c>
      <c r="L13" s="162" t="str">
        <f>F10</f>
        <v>Tväråselets AIF F2015/2016</v>
      </c>
      <c r="M13" s="163" t="str">
        <f>F12</f>
        <v>Bergnäsets AIK F16/17 L1</v>
      </c>
      <c r="N13" s="43" t="s">
        <v>24</v>
      </c>
      <c r="O13" s="164" t="str">
        <f>F12</f>
        <v>Bergnäsets AIK F16/17 L1</v>
      </c>
      <c r="P13" s="165" t="str">
        <f>F11</f>
        <v>Sunderby SK F14-16</v>
      </c>
    </row>
    <row r="14" spans="1:16" ht="13.5" thickBot="1">
      <c r="A14" s="302" t="s">
        <v>388</v>
      </c>
      <c r="B14" s="288">
        <v>2</v>
      </c>
      <c r="C14" s="201" t="s">
        <v>389</v>
      </c>
      <c r="E14" s="61"/>
      <c r="F14" s="43"/>
      <c r="G14" s="43"/>
      <c r="H14" s="25"/>
      <c r="I14" s="166"/>
      <c r="J14" s="166"/>
      <c r="K14" s="25"/>
      <c r="L14" s="37"/>
      <c r="M14" s="37"/>
      <c r="N14" s="25"/>
      <c r="O14" s="53"/>
      <c r="P14" s="53"/>
    </row>
    <row r="15" spans="1:16" ht="13.5" thickBot="1">
      <c r="A15" s="302" t="s">
        <v>390</v>
      </c>
      <c r="B15" s="288">
        <v>3</v>
      </c>
      <c r="C15" s="208" t="s">
        <v>391</v>
      </c>
      <c r="E15" s="37"/>
      <c r="F15" s="37"/>
      <c r="G15" s="37"/>
      <c r="H15" s="167"/>
      <c r="I15" s="168" t="s">
        <v>8</v>
      </c>
      <c r="J15" s="80" t="s">
        <v>10</v>
      </c>
      <c r="K15" s="25"/>
      <c r="L15" s="26" t="s">
        <v>8</v>
      </c>
      <c r="M15" s="80" t="s">
        <v>38</v>
      </c>
      <c r="N15" s="25"/>
      <c r="O15" s="26" t="s">
        <v>8</v>
      </c>
      <c r="P15" s="80" t="s">
        <v>147</v>
      </c>
    </row>
    <row r="16" spans="1:16" ht="14.25" thickBot="1">
      <c r="A16" s="303" t="s">
        <v>392</v>
      </c>
      <c r="B16" s="287">
        <v>4</v>
      </c>
      <c r="C16" s="208" t="s">
        <v>393</v>
      </c>
      <c r="E16" s="37"/>
      <c r="F16" s="37"/>
      <c r="G16" s="37"/>
      <c r="H16" s="167"/>
      <c r="I16" s="38" t="str">
        <f>F9</f>
        <v>IBF Argentum F2015-2016</v>
      </c>
      <c r="J16" s="36" t="s">
        <v>394</v>
      </c>
      <c r="K16" s="25"/>
      <c r="L16" s="35" t="str">
        <f>F11</f>
        <v>Sunderby SK F14-16</v>
      </c>
      <c r="M16" s="36" t="s">
        <v>395</v>
      </c>
      <c r="N16" s="25"/>
      <c r="O16" s="35" t="str">
        <f>F13</f>
        <v>Öjebyns IBF F2016</v>
      </c>
      <c r="P16" s="36" t="s">
        <v>396</v>
      </c>
    </row>
    <row r="17" spans="1:19" ht="14.25" thickBot="1">
      <c r="A17" s="303" t="s">
        <v>397</v>
      </c>
      <c r="B17" s="287">
        <v>5</v>
      </c>
      <c r="C17" s="208" t="s">
        <v>398</v>
      </c>
      <c r="E17" s="37"/>
      <c r="F17" s="169"/>
      <c r="G17" s="169"/>
      <c r="H17" s="43" t="s">
        <v>18</v>
      </c>
      <c r="I17" s="304" t="str">
        <f>F9</f>
        <v>IBF Argentum F2015-2016</v>
      </c>
      <c r="J17" s="171" t="str">
        <f>F10</f>
        <v>Tväråselets AIF F2015/2016</v>
      </c>
      <c r="K17" s="43" t="s">
        <v>18</v>
      </c>
      <c r="L17" s="172" t="str">
        <f>F11</f>
        <v>Sunderby SK F14-16</v>
      </c>
      <c r="M17" s="173" t="str">
        <f>F10</f>
        <v>Tväråselets AIF F2015/2016</v>
      </c>
      <c r="N17" s="43" t="s">
        <v>18</v>
      </c>
      <c r="O17" s="174" t="str">
        <f>F13</f>
        <v>Öjebyns IBF F2016</v>
      </c>
      <c r="P17" s="175" t="str">
        <f>F10</f>
        <v>Tväråselets AIF F2015/2016</v>
      </c>
    </row>
    <row r="18" spans="1:19" ht="13.5">
      <c r="A18" s="303" t="s">
        <v>399</v>
      </c>
      <c r="B18" s="287">
        <v>6</v>
      </c>
      <c r="C18" s="208" t="s">
        <v>400</v>
      </c>
      <c r="E18" s="37"/>
      <c r="F18" s="37"/>
      <c r="G18" s="37"/>
      <c r="H18" s="43" t="s">
        <v>18</v>
      </c>
      <c r="I18" s="132" t="str">
        <f>F8</f>
        <v>Notvikens IK F2016</v>
      </c>
      <c r="J18" s="133" t="str">
        <f>F12</f>
        <v>Bergnäsets AIK F16/17 L1</v>
      </c>
      <c r="K18" s="43" t="s">
        <v>18</v>
      </c>
      <c r="L18" s="152" t="str">
        <f>F9</f>
        <v>IBF Argentum F2015-2016</v>
      </c>
      <c r="M18" s="145" t="str">
        <f>F13</f>
        <v>Öjebyns IBF F2016</v>
      </c>
      <c r="N18" s="43" t="s">
        <v>18</v>
      </c>
      <c r="O18" s="141" t="str">
        <f>F11</f>
        <v>Sunderby SK F14-16</v>
      </c>
      <c r="P18" s="142" t="str">
        <f>F9</f>
        <v>IBF Argentum F2015-2016</v>
      </c>
    </row>
    <row r="19" spans="1:19">
      <c r="A19" s="255"/>
      <c r="B19" s="20"/>
      <c r="C19" s="191"/>
      <c r="E19" s="37"/>
      <c r="F19" s="37"/>
      <c r="G19" s="37"/>
      <c r="H19" s="43" t="s">
        <v>21</v>
      </c>
      <c r="I19" s="171" t="str">
        <f>F10</f>
        <v>Tväråselets AIF F2015/2016</v>
      </c>
      <c r="J19" s="140" t="str">
        <f>F8</f>
        <v>Notvikens IK F2016</v>
      </c>
      <c r="K19" s="43" t="s">
        <v>21</v>
      </c>
      <c r="L19" s="171" t="str">
        <f>F10</f>
        <v>Tväråselets AIF F2015/2016</v>
      </c>
      <c r="M19" s="152" t="str">
        <f>F9</f>
        <v>IBF Argentum F2015-2016</v>
      </c>
      <c r="N19" s="43" t="s">
        <v>21</v>
      </c>
      <c r="O19" s="150" t="str">
        <f>F10</f>
        <v>Tväråselets AIF F2015/2016</v>
      </c>
      <c r="P19" s="139" t="str">
        <f>F11</f>
        <v>Sunderby SK F14-16</v>
      </c>
    </row>
    <row r="20" spans="1:19" ht="13.5" thickBot="1">
      <c r="A20" s="3"/>
      <c r="B20" s="65"/>
      <c r="C20" s="66"/>
      <c r="E20" s="37"/>
      <c r="F20" s="37"/>
      <c r="G20" s="37"/>
      <c r="H20" s="43" t="s">
        <v>21</v>
      </c>
      <c r="I20" s="305" t="str">
        <f>F9</f>
        <v>IBF Argentum F2015-2016</v>
      </c>
      <c r="J20" s="163" t="str">
        <f>F12</f>
        <v>Bergnäsets AIK F16/17 L1</v>
      </c>
      <c r="K20" s="43" t="s">
        <v>21</v>
      </c>
      <c r="L20" s="141" t="str">
        <f>F11</f>
        <v>Sunderby SK F14-16</v>
      </c>
      <c r="M20" s="145" t="str">
        <f>F13</f>
        <v>Öjebyns IBF F2016</v>
      </c>
      <c r="N20" s="43" t="s">
        <v>21</v>
      </c>
      <c r="O20" s="179" t="str">
        <f>F13</f>
        <v>Öjebyns IBF F2016</v>
      </c>
      <c r="P20" s="142" t="str">
        <f>F9</f>
        <v>IBF Argentum F2015-2016</v>
      </c>
    </row>
    <row r="21" spans="1:19" ht="16.5" thickBot="1">
      <c r="A21" s="67" t="s">
        <v>117</v>
      </c>
      <c r="B21" s="65"/>
      <c r="C21" s="66"/>
      <c r="E21" s="37"/>
      <c r="F21" s="37"/>
      <c r="G21" s="37"/>
      <c r="H21" s="43" t="s">
        <v>24</v>
      </c>
      <c r="I21" s="133" t="str">
        <f>F12</f>
        <v>Bergnäsets AIK F16/17 L1</v>
      </c>
      <c r="J21" s="181" t="str">
        <f>F10</f>
        <v>Tväråselets AIF F2015/2016</v>
      </c>
      <c r="K21" s="43" t="s">
        <v>24</v>
      </c>
      <c r="L21" s="135" t="str">
        <f>F13</f>
        <v>Öjebyns IBF F2016</v>
      </c>
      <c r="M21" s="173" t="str">
        <f>F10</f>
        <v>Tväråselets AIF F2015/2016</v>
      </c>
      <c r="N21" s="43" t="s">
        <v>24</v>
      </c>
      <c r="O21" s="152" t="str">
        <f>F9</f>
        <v>IBF Argentum F2015-2016</v>
      </c>
      <c r="P21" s="171" t="str">
        <f>F10</f>
        <v>Tväråselets AIF F2015/2016</v>
      </c>
    </row>
    <row r="22" spans="1:19" ht="16.5" thickBot="1">
      <c r="A22" s="68" t="s">
        <v>325</v>
      </c>
      <c r="B22" s="65"/>
      <c r="E22" s="37"/>
      <c r="F22" s="37"/>
      <c r="G22" s="37"/>
      <c r="H22" s="43" t="s">
        <v>24</v>
      </c>
      <c r="I22" s="306" t="str">
        <f>F9</f>
        <v>IBF Argentum F2015-2016</v>
      </c>
      <c r="J22" s="183" t="str">
        <f>F8</f>
        <v>Notvikens IK F2016</v>
      </c>
      <c r="K22" s="43" t="s">
        <v>24</v>
      </c>
      <c r="L22" s="184" t="str">
        <f>F11</f>
        <v>Sunderby SK F14-16</v>
      </c>
      <c r="M22" s="185" t="str">
        <f>F9</f>
        <v>IBF Argentum F2015-2016</v>
      </c>
      <c r="N22" s="43" t="s">
        <v>24</v>
      </c>
      <c r="O22" s="186" t="str">
        <f>F13</f>
        <v>Öjebyns IBF F2016</v>
      </c>
      <c r="P22" s="165" t="str">
        <f>F11</f>
        <v>Sunderby SK F14-16</v>
      </c>
    </row>
    <row r="23" spans="1:19" ht="16.5" thickBot="1">
      <c r="A23" s="68" t="s">
        <v>326</v>
      </c>
      <c r="B23" s="65"/>
      <c r="C23" s="66"/>
      <c r="E23" s="37"/>
      <c r="F23" s="70"/>
      <c r="G23" s="70"/>
      <c r="H23" s="71"/>
      <c r="I23" s="72"/>
      <c r="J23" s="70"/>
      <c r="K23" s="70"/>
      <c r="L23" s="9"/>
      <c r="M23" s="70"/>
      <c r="N23" s="71"/>
      <c r="O23" s="71"/>
      <c r="P23" s="71"/>
      <c r="Q23" s="9"/>
      <c r="R23" s="9"/>
      <c r="S23" s="9"/>
    </row>
    <row r="24" spans="1:19" ht="16.5" thickBot="1">
      <c r="A24" s="68" t="s">
        <v>327</v>
      </c>
      <c r="B24" s="65"/>
      <c r="C24" s="65"/>
      <c r="F24" s="307" t="s">
        <v>141</v>
      </c>
      <c r="G24" s="25"/>
      <c r="H24" s="29"/>
      <c r="I24" s="37"/>
      <c r="J24" s="37"/>
      <c r="L24" s="37"/>
      <c r="M24" s="25"/>
      <c r="N24" s="16"/>
      <c r="O24" s="16"/>
      <c r="P24" s="18"/>
    </row>
    <row r="25" spans="1:19" ht="16.5" thickBot="1">
      <c r="A25" s="68" t="s">
        <v>328</v>
      </c>
      <c r="B25" s="65"/>
      <c r="C25" s="66"/>
      <c r="F25" s="23" t="s">
        <v>401</v>
      </c>
      <c r="G25" s="29"/>
      <c r="H25" s="129"/>
      <c r="I25" s="26" t="s">
        <v>8</v>
      </c>
      <c r="J25" s="27" t="s">
        <v>9</v>
      </c>
      <c r="K25" s="129"/>
      <c r="L25" s="26" t="s">
        <v>8</v>
      </c>
      <c r="M25" s="27" t="s">
        <v>37</v>
      </c>
      <c r="N25" s="25"/>
      <c r="O25" s="26" t="s">
        <v>8</v>
      </c>
      <c r="P25" s="27" t="s">
        <v>128</v>
      </c>
    </row>
    <row r="26" spans="1:19" ht="16.5" thickBot="1">
      <c r="A26" s="68" t="s">
        <v>329</v>
      </c>
      <c r="B26" s="65"/>
      <c r="C26" s="65"/>
      <c r="F26" s="34" t="s">
        <v>13</v>
      </c>
      <c r="G26" s="42"/>
      <c r="H26" s="37"/>
      <c r="I26" s="35" t="str">
        <f>F27</f>
        <v>IBF Argentum F2017-2018</v>
      </c>
      <c r="J26" s="36" t="s">
        <v>402</v>
      </c>
      <c r="K26" s="3"/>
      <c r="L26" s="35" t="str">
        <f>F29</f>
        <v>Arvidsjaur IF 2016</v>
      </c>
      <c r="M26" s="36" t="s">
        <v>403</v>
      </c>
      <c r="N26" s="37"/>
      <c r="O26" s="35" t="str">
        <f>F31</f>
        <v>Arvidsjaur IF 2017</v>
      </c>
      <c r="P26" s="36" t="s">
        <v>404</v>
      </c>
    </row>
    <row r="27" spans="1:19" ht="15.75">
      <c r="A27" s="68" t="s">
        <v>330</v>
      </c>
      <c r="F27" s="308" t="s">
        <v>386</v>
      </c>
      <c r="G27" s="43"/>
      <c r="H27" s="43" t="s">
        <v>18</v>
      </c>
      <c r="I27" s="132" t="str">
        <f>F27</f>
        <v>IBF Argentum F2017-2018</v>
      </c>
      <c r="J27" s="133" t="str">
        <f>F31</f>
        <v>Arvidsjaur IF 2017</v>
      </c>
      <c r="K27" s="43" t="s">
        <v>18</v>
      </c>
      <c r="L27" s="134" t="str">
        <f>F29</f>
        <v>Arvidsjaur IF 2016</v>
      </c>
      <c r="M27" s="135" t="str">
        <f>F32</f>
        <v>Bergnäsets AIK F16/17 L2</v>
      </c>
      <c r="N27" s="43" t="s">
        <v>18</v>
      </c>
      <c r="O27" s="136" t="str">
        <f>F31</f>
        <v>Arvidsjaur IF 2017</v>
      </c>
      <c r="P27" s="137" t="str">
        <f>F27</f>
        <v>IBF Argentum F2017-2018</v>
      </c>
    </row>
    <row r="28" spans="1:19" ht="13.5" thickBot="1">
      <c r="F28" s="309" t="s">
        <v>388</v>
      </c>
      <c r="G28" s="43"/>
      <c r="H28" s="43" t="s">
        <v>18</v>
      </c>
      <c r="I28" s="135" t="str">
        <f>F32</f>
        <v>Bergnäsets AIK F16/17 L2</v>
      </c>
      <c r="J28" s="139" t="str">
        <f>F30</f>
        <v>Öjebyns IBF F2017</v>
      </c>
      <c r="K28" s="43" t="s">
        <v>18</v>
      </c>
      <c r="L28" s="133" t="str">
        <f>F31</f>
        <v>Arvidsjaur IF 2017</v>
      </c>
      <c r="M28" s="140" t="str">
        <f>F27</f>
        <v>IBF Argentum F2017-2018</v>
      </c>
      <c r="N28" s="43" t="s">
        <v>18</v>
      </c>
      <c r="O28" s="141" t="str">
        <f>F30</f>
        <v>Öjebyns IBF F2017</v>
      </c>
      <c r="P28" s="142" t="str">
        <f>F28</f>
        <v>Notvikens IK F2017</v>
      </c>
    </row>
    <row r="29" spans="1:19" ht="16.5" thickBot="1">
      <c r="A29" s="67" t="s">
        <v>117</v>
      </c>
      <c r="F29" s="310" t="s">
        <v>390</v>
      </c>
      <c r="G29" s="43"/>
      <c r="H29" s="43" t="s">
        <v>21</v>
      </c>
      <c r="I29" s="144" t="str">
        <f>F31</f>
        <v>Arvidsjaur IF 2017</v>
      </c>
      <c r="J29" s="145" t="str">
        <f>F32</f>
        <v>Bergnäsets AIK F16/17 L2</v>
      </c>
      <c r="K29" s="43" t="s">
        <v>21</v>
      </c>
      <c r="L29" s="146" t="str">
        <f>F32</f>
        <v>Bergnäsets AIK F16/17 L2</v>
      </c>
      <c r="M29" s="147" t="str">
        <f>F31</f>
        <v>Arvidsjaur IF 2017</v>
      </c>
      <c r="N29" s="43" t="s">
        <v>21</v>
      </c>
      <c r="O29" s="148" t="str">
        <f>F27</f>
        <v>IBF Argentum F2017-2018</v>
      </c>
      <c r="P29" s="139" t="str">
        <f>F30</f>
        <v>Öjebyns IBF F2017</v>
      </c>
    </row>
    <row r="30" spans="1:19" ht="15.75">
      <c r="A30" s="68" t="s">
        <v>334</v>
      </c>
      <c r="F30" s="311" t="s">
        <v>392</v>
      </c>
      <c r="G30" s="43"/>
      <c r="H30" s="43" t="s">
        <v>21</v>
      </c>
      <c r="I30" s="148" t="str">
        <f>F27</f>
        <v>IBF Argentum F2017-2018</v>
      </c>
      <c r="J30" s="139" t="str">
        <f>F30</f>
        <v>Öjebyns IBF F2017</v>
      </c>
      <c r="K30" s="43" t="s">
        <v>21</v>
      </c>
      <c r="L30" s="150" t="str">
        <f>F29</f>
        <v>Arvidsjaur IF 2016</v>
      </c>
      <c r="M30" s="140" t="str">
        <f>F27</f>
        <v>IBF Argentum F2017-2018</v>
      </c>
      <c r="N30" s="43" t="s">
        <v>21</v>
      </c>
      <c r="O30" s="151" t="str">
        <f>F31</f>
        <v>Arvidsjaur IF 2017</v>
      </c>
      <c r="P30" s="152" t="str">
        <f>F28</f>
        <v>Notvikens IK F2017</v>
      </c>
    </row>
    <row r="31" spans="1:19" ht="16.5" thickBot="1">
      <c r="A31" s="68" t="s">
        <v>335</v>
      </c>
      <c r="F31" s="312" t="s">
        <v>397</v>
      </c>
      <c r="G31" s="154"/>
      <c r="H31" s="43" t="s">
        <v>24</v>
      </c>
      <c r="I31" s="155" t="str">
        <f>F30</f>
        <v>Öjebyns IBF F2017</v>
      </c>
      <c r="J31" s="147" t="str">
        <f>F31</f>
        <v>Arvidsjaur IF 2017</v>
      </c>
      <c r="K31" s="43" t="s">
        <v>24</v>
      </c>
      <c r="L31" s="156" t="str">
        <f>F27</f>
        <v>IBF Argentum F2017-2018</v>
      </c>
      <c r="M31" s="135" t="str">
        <f>F32</f>
        <v>Bergnäsets AIK F16/17 L2</v>
      </c>
      <c r="N31" s="43" t="s">
        <v>24</v>
      </c>
      <c r="O31" s="157" t="str">
        <f>F28</f>
        <v>Notvikens IK F2017</v>
      </c>
      <c r="P31" s="156" t="str">
        <f>F27</f>
        <v>IBF Argentum F2017-2018</v>
      </c>
    </row>
    <row r="32" spans="1:19" ht="16.5" thickBot="1">
      <c r="A32" s="68" t="s">
        <v>336</v>
      </c>
      <c r="F32" s="313" t="s">
        <v>399</v>
      </c>
      <c r="G32" s="43"/>
      <c r="H32" s="43" t="s">
        <v>24</v>
      </c>
      <c r="I32" s="160" t="str">
        <f>F27</f>
        <v>IBF Argentum F2017-2018</v>
      </c>
      <c r="J32" s="161" t="str">
        <f>F32</f>
        <v>Bergnäsets AIK F16/17 L2</v>
      </c>
      <c r="K32" s="43" t="s">
        <v>24</v>
      </c>
      <c r="L32" s="162" t="str">
        <f>F29</f>
        <v>Arvidsjaur IF 2016</v>
      </c>
      <c r="M32" s="163" t="str">
        <f>F31</f>
        <v>Arvidsjaur IF 2017</v>
      </c>
      <c r="N32" s="43" t="s">
        <v>24</v>
      </c>
      <c r="O32" s="164" t="str">
        <f>F31</f>
        <v>Arvidsjaur IF 2017</v>
      </c>
      <c r="P32" s="165" t="str">
        <f>F30</f>
        <v>Öjebyns IBF F2017</v>
      </c>
    </row>
    <row r="33" spans="1:17" ht="16.5" thickBot="1">
      <c r="A33" s="68" t="s">
        <v>337</v>
      </c>
      <c r="F33" s="43"/>
      <c r="G33" s="43"/>
      <c r="H33" s="25"/>
      <c r="I33" s="166"/>
      <c r="J33" s="166"/>
      <c r="K33" s="25"/>
      <c r="L33" s="37"/>
      <c r="M33" s="37"/>
      <c r="N33" s="25"/>
      <c r="O33" s="53"/>
      <c r="P33" s="53"/>
    </row>
    <row r="34" spans="1:17" ht="16.5" thickBot="1">
      <c r="A34" s="68" t="s">
        <v>338</v>
      </c>
      <c r="F34" s="37"/>
      <c r="G34" s="37"/>
      <c r="H34" s="167"/>
      <c r="I34" s="168" t="s">
        <v>8</v>
      </c>
      <c r="J34" s="80" t="s">
        <v>10</v>
      </c>
      <c r="K34" s="25"/>
      <c r="L34" s="26" t="s">
        <v>8</v>
      </c>
      <c r="M34" s="80" t="s">
        <v>38</v>
      </c>
      <c r="N34" s="25"/>
      <c r="O34" s="26" t="s">
        <v>8</v>
      </c>
      <c r="P34" s="80" t="s">
        <v>147</v>
      </c>
    </row>
    <row r="35" spans="1:17" ht="16.5" thickBot="1">
      <c r="A35" s="68" t="s">
        <v>339</v>
      </c>
      <c r="F35" s="37"/>
      <c r="G35" s="37"/>
      <c r="H35" s="167"/>
      <c r="I35" s="38" t="str">
        <f>F28</f>
        <v>Notvikens IK F2017</v>
      </c>
      <c r="J35" s="36" t="s">
        <v>405</v>
      </c>
      <c r="K35" s="25"/>
      <c r="L35" s="35" t="str">
        <f>F30</f>
        <v>Öjebyns IBF F2017</v>
      </c>
      <c r="M35" s="36" t="s">
        <v>354</v>
      </c>
      <c r="N35" s="25"/>
      <c r="O35" s="35" t="str">
        <f>F32</f>
        <v>Bergnäsets AIK F16/17 L2</v>
      </c>
      <c r="P35" s="36" t="s">
        <v>324</v>
      </c>
    </row>
    <row r="36" spans="1:17" ht="13.5" thickBot="1">
      <c r="F36" s="169"/>
      <c r="G36" s="169"/>
      <c r="H36" s="43" t="s">
        <v>18</v>
      </c>
      <c r="I36" s="314" t="str">
        <f>F28</f>
        <v>Notvikens IK F2017</v>
      </c>
      <c r="J36" s="177" t="str">
        <f>F29</f>
        <v>Arvidsjaur IF 2016</v>
      </c>
      <c r="K36" s="43" t="s">
        <v>18</v>
      </c>
      <c r="L36" s="172" t="str">
        <f>F30</f>
        <v>Öjebyns IBF F2017</v>
      </c>
      <c r="M36" s="173" t="str">
        <f>F29</f>
        <v>Arvidsjaur IF 2016</v>
      </c>
      <c r="N36" s="43" t="s">
        <v>18</v>
      </c>
      <c r="O36" s="174" t="str">
        <f>F32</f>
        <v>Bergnäsets AIK F16/17 L2</v>
      </c>
      <c r="P36" s="175" t="str">
        <f>F29</f>
        <v>Arvidsjaur IF 2016</v>
      </c>
    </row>
    <row r="37" spans="1:17">
      <c r="F37" s="37"/>
      <c r="G37" s="37"/>
      <c r="H37" s="43" t="s">
        <v>18</v>
      </c>
      <c r="I37" s="315" t="str">
        <f>F27</f>
        <v>IBF Argentum F2017-2018</v>
      </c>
      <c r="J37" s="180" t="str">
        <f>F31</f>
        <v>Arvidsjaur IF 2017</v>
      </c>
      <c r="K37" s="43" t="s">
        <v>18</v>
      </c>
      <c r="L37" s="152" t="str">
        <f>F28</f>
        <v>Notvikens IK F2017</v>
      </c>
      <c r="M37" s="145" t="str">
        <f>F32</f>
        <v>Bergnäsets AIK F16/17 L2</v>
      </c>
      <c r="N37" s="43" t="s">
        <v>18</v>
      </c>
      <c r="O37" s="141" t="str">
        <f>F30</f>
        <v>Öjebyns IBF F2017</v>
      </c>
      <c r="P37" s="142" t="str">
        <f>F28</f>
        <v>Notvikens IK F2017</v>
      </c>
    </row>
    <row r="38" spans="1:17">
      <c r="F38" s="37"/>
      <c r="G38" s="37"/>
      <c r="H38" s="43" t="s">
        <v>21</v>
      </c>
      <c r="I38" s="316" t="str">
        <f>F29</f>
        <v>Arvidsjaur IF 2016</v>
      </c>
      <c r="J38" s="317" t="str">
        <f>F27</f>
        <v>IBF Argentum F2017-2018</v>
      </c>
      <c r="K38" s="43" t="s">
        <v>21</v>
      </c>
      <c r="L38" s="171" t="str">
        <f>F29</f>
        <v>Arvidsjaur IF 2016</v>
      </c>
      <c r="M38" s="152" t="str">
        <f>F28</f>
        <v>Notvikens IK F2017</v>
      </c>
      <c r="N38" s="43" t="s">
        <v>21</v>
      </c>
      <c r="O38" s="150" t="str">
        <f>F29</f>
        <v>Arvidsjaur IF 2016</v>
      </c>
      <c r="P38" s="139" t="str">
        <f>F30</f>
        <v>Öjebyns IBF F2017</v>
      </c>
    </row>
    <row r="39" spans="1:17" ht="13.5" thickBot="1">
      <c r="F39" s="37"/>
      <c r="G39" s="37"/>
      <c r="H39" s="43" t="s">
        <v>21</v>
      </c>
      <c r="I39" s="318" t="str">
        <f>F28</f>
        <v>Notvikens IK F2017</v>
      </c>
      <c r="J39" s="319" t="str">
        <f>F31</f>
        <v>Arvidsjaur IF 2017</v>
      </c>
      <c r="K39" s="43" t="s">
        <v>21</v>
      </c>
      <c r="L39" s="141" t="str">
        <f>F30</f>
        <v>Öjebyns IBF F2017</v>
      </c>
      <c r="M39" s="145" t="str">
        <f>F32</f>
        <v>Bergnäsets AIK F16/17 L2</v>
      </c>
      <c r="N39" s="43" t="s">
        <v>21</v>
      </c>
      <c r="O39" s="179" t="str">
        <f>F32</f>
        <v>Bergnäsets AIK F16/17 L2</v>
      </c>
      <c r="P39" s="142" t="str">
        <f>F28</f>
        <v>Notvikens IK F2017</v>
      </c>
    </row>
    <row r="40" spans="1:17" ht="13.5" thickBot="1">
      <c r="F40" s="37"/>
      <c r="G40" s="37"/>
      <c r="H40" s="43" t="s">
        <v>24</v>
      </c>
      <c r="I40" s="320" t="str">
        <f>F31</f>
        <v>Arvidsjaur IF 2017</v>
      </c>
      <c r="J40" s="321" t="str">
        <f>F29</f>
        <v>Arvidsjaur IF 2016</v>
      </c>
      <c r="K40" s="43" t="s">
        <v>24</v>
      </c>
      <c r="L40" s="135" t="str">
        <f>F32</f>
        <v>Bergnäsets AIK F16/17 L2</v>
      </c>
      <c r="M40" s="173" t="str">
        <f>F29</f>
        <v>Arvidsjaur IF 2016</v>
      </c>
      <c r="N40" s="43" t="s">
        <v>24</v>
      </c>
      <c r="O40" s="152" t="str">
        <f>F28</f>
        <v>Notvikens IK F2017</v>
      </c>
      <c r="P40" s="171" t="str">
        <f>F29</f>
        <v>Arvidsjaur IF 2016</v>
      </c>
    </row>
    <row r="41" spans="1:17" ht="13.5" thickBot="1">
      <c r="F41" s="37"/>
      <c r="G41" s="37"/>
      <c r="H41" s="43" t="s">
        <v>24</v>
      </c>
      <c r="I41" s="322" t="str">
        <f>F28</f>
        <v>Notvikens IK F2017</v>
      </c>
      <c r="J41" s="323" t="str">
        <f>F27</f>
        <v>IBF Argentum F2017-2018</v>
      </c>
      <c r="K41" s="43" t="s">
        <v>24</v>
      </c>
      <c r="L41" s="184" t="str">
        <f>F30</f>
        <v>Öjebyns IBF F2017</v>
      </c>
      <c r="M41" s="185" t="str">
        <f>F28</f>
        <v>Notvikens IK F2017</v>
      </c>
      <c r="N41" s="43" t="s">
        <v>24</v>
      </c>
      <c r="O41" s="186" t="str">
        <f>F32</f>
        <v>Bergnäsets AIK F16/17 L2</v>
      </c>
      <c r="P41" s="165" t="str">
        <f>F30</f>
        <v>Öjebyns IBF F2017</v>
      </c>
    </row>
    <row r="42" spans="1:17" ht="13.5" thickBot="1">
      <c r="F42" s="70"/>
      <c r="G42" s="70"/>
      <c r="H42" s="71"/>
      <c r="I42" s="72"/>
      <c r="J42" s="70"/>
      <c r="K42" s="70"/>
      <c r="L42" s="9"/>
      <c r="M42" s="70"/>
      <c r="N42" s="71"/>
      <c r="O42" s="71"/>
      <c r="P42" s="71"/>
      <c r="Q42" s="9"/>
    </row>
  </sheetData>
  <sheetProtection algorithmName="SHA-512" hashValue="wDntJA7sI0uwZtpeA/unEwdbJJluZR4lRMa1JzGaYlLQm9ouFNn+hkVIW8UTyv0zbDS6Kt0t5A93Jpw/ZGPuLA==" saltValue="lME+53kELtbW2/Ljlof5Cg==" spinCount="100000" sheet="1" objects="1" scenarios="1"/>
  <pageMargins left="0.25" right="0.25" top="0.75" bottom="0.75" header="0.3" footer="0.3"/>
  <pageSetup paperSize="9" scale="98" orientation="landscape" r:id="rId1"/>
  <rowBreaks count="1" manualBreakCount="1">
    <brk id="23" max="16383" man="1"/>
  </rowBreaks>
  <colBreaks count="2" manualBreakCount="2">
    <brk id="7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Pojkar Blå</vt:lpstr>
      <vt:lpstr>Flickor Blå</vt:lpstr>
      <vt:lpstr>Pojkar Grön</vt:lpstr>
      <vt:lpstr>Flickor Grön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 Björnfot</dc:creator>
  <cp:lastModifiedBy>Conny Björnfot</cp:lastModifiedBy>
  <dcterms:created xsi:type="dcterms:W3CDTF">2024-10-23T12:36:00Z</dcterms:created>
  <dcterms:modified xsi:type="dcterms:W3CDTF">2024-10-23T12:37:24Z</dcterms:modified>
</cp:coreProperties>
</file>