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ny\Desktop\Serier 2023 2024\Blå Grön\"/>
    </mc:Choice>
  </mc:AlternateContent>
  <xr:revisionPtr revIDLastSave="0" documentId="8_{5AFEABB0-14B9-40B5-866C-7C63D2A89E01}" xr6:coauthVersionLast="47" xr6:coauthVersionMax="47" xr10:uidLastSave="{00000000-0000-0000-0000-000000000000}"/>
  <workbookProtection workbookAlgorithmName="SHA-512" workbookHashValue="4EersWQ+K9osF/qNkR4iKM45P7vVq/Ob1uypj1G91J+KYLJfmHJiwQpLVizbIMCNxQDFar2BZYzbsLYitNAb6g==" workbookSaltValue="e+Ftig4a3uwQg6l+qJwq9A==" workbookSpinCount="100000" lockStructure="1"/>
  <bookViews>
    <workbookView xWindow="-120" yWindow="-120" windowWidth="29040" windowHeight="16440" xr2:uid="{910F3EC7-8C8D-4DD4-AB21-A2B9371058B8}"/>
  </bookViews>
  <sheets>
    <sheet name="Flickor Grö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L41" i="1"/>
  <c r="J41" i="1"/>
  <c r="I41" i="1"/>
  <c r="M40" i="1"/>
  <c r="L40" i="1"/>
  <c r="J40" i="1"/>
  <c r="I40" i="1"/>
  <c r="M39" i="1"/>
  <c r="L39" i="1"/>
  <c r="J39" i="1"/>
  <c r="I39" i="1"/>
  <c r="M38" i="1"/>
  <c r="L38" i="1"/>
  <c r="J38" i="1"/>
  <c r="I38" i="1"/>
  <c r="M37" i="1"/>
  <c r="L37" i="1"/>
  <c r="J37" i="1"/>
  <c r="I37" i="1"/>
  <c r="M36" i="1"/>
  <c r="L36" i="1"/>
  <c r="J36" i="1"/>
  <c r="I36" i="1"/>
  <c r="L35" i="1"/>
  <c r="I35" i="1"/>
  <c r="M32" i="1"/>
  <c r="L32" i="1"/>
  <c r="J32" i="1"/>
  <c r="I32" i="1"/>
  <c r="M31" i="1"/>
  <c r="L31" i="1"/>
  <c r="J31" i="1"/>
  <c r="I31" i="1"/>
  <c r="M30" i="1"/>
  <c r="L30" i="1"/>
  <c r="J30" i="1"/>
  <c r="I30" i="1"/>
  <c r="M29" i="1"/>
  <c r="L29" i="1"/>
  <c r="J29" i="1"/>
  <c r="I29" i="1"/>
  <c r="M28" i="1"/>
  <c r="L28" i="1"/>
  <c r="J28" i="1"/>
  <c r="I28" i="1"/>
  <c r="M27" i="1"/>
  <c r="L27" i="1"/>
  <c r="J27" i="1"/>
  <c r="I27" i="1"/>
  <c r="L26" i="1"/>
  <c r="I26" i="1"/>
  <c r="P22" i="1"/>
  <c r="O22" i="1"/>
  <c r="M22" i="1"/>
  <c r="L22" i="1"/>
  <c r="J22" i="1"/>
  <c r="I22" i="1"/>
  <c r="P21" i="1"/>
  <c r="O21" i="1"/>
  <c r="M21" i="1"/>
  <c r="L21" i="1"/>
  <c r="J21" i="1"/>
  <c r="I21" i="1"/>
  <c r="P20" i="1"/>
  <c r="O20" i="1"/>
  <c r="M20" i="1"/>
  <c r="L20" i="1"/>
  <c r="J20" i="1"/>
  <c r="I20" i="1"/>
  <c r="P19" i="1"/>
  <c r="O19" i="1"/>
  <c r="M19" i="1"/>
  <c r="L19" i="1"/>
  <c r="J19" i="1"/>
  <c r="I19" i="1"/>
  <c r="P18" i="1"/>
  <c r="O18" i="1"/>
  <c r="M18" i="1"/>
  <c r="L18" i="1"/>
  <c r="J18" i="1"/>
  <c r="I18" i="1"/>
  <c r="P17" i="1"/>
  <c r="O17" i="1"/>
  <c r="M17" i="1"/>
  <c r="L17" i="1"/>
  <c r="J17" i="1"/>
  <c r="I17" i="1"/>
  <c r="O16" i="1"/>
  <c r="L16" i="1"/>
  <c r="I16" i="1"/>
  <c r="P13" i="1"/>
  <c r="O13" i="1"/>
  <c r="M13" i="1"/>
  <c r="L13" i="1"/>
  <c r="J13" i="1"/>
  <c r="I13" i="1"/>
  <c r="P12" i="1"/>
  <c r="O12" i="1"/>
  <c r="M12" i="1"/>
  <c r="L12" i="1"/>
  <c r="J12" i="1"/>
  <c r="I12" i="1"/>
  <c r="P11" i="1"/>
  <c r="O11" i="1"/>
  <c r="M11" i="1"/>
  <c r="L11" i="1"/>
  <c r="J11" i="1"/>
  <c r="I11" i="1"/>
  <c r="P10" i="1"/>
  <c r="O10" i="1"/>
  <c r="M10" i="1"/>
  <c r="L10" i="1"/>
  <c r="J10" i="1"/>
  <c r="I10" i="1"/>
  <c r="P9" i="1"/>
  <c r="O9" i="1"/>
  <c r="M9" i="1"/>
  <c r="L9" i="1"/>
  <c r="J9" i="1"/>
  <c r="I9" i="1"/>
  <c r="P8" i="1"/>
  <c r="O8" i="1"/>
  <c r="M8" i="1"/>
  <c r="L8" i="1"/>
  <c r="J8" i="1"/>
  <c r="I8" i="1"/>
  <c r="O7" i="1"/>
  <c r="L7" i="1"/>
  <c r="I7" i="1"/>
</calcChain>
</file>

<file path=xl/sharedStrings.xml><?xml version="1.0" encoding="utf-8"?>
<sst xmlns="http://schemas.openxmlformats.org/spreadsheetml/2006/main" count="148" uniqueCount="69">
  <si>
    <t>Flickor Grön 2023/2024</t>
  </si>
  <si>
    <t>UPPDATERAT: 2023-11-03</t>
  </si>
  <si>
    <t>RÖDMARKERADE KLART!</t>
  </si>
  <si>
    <t>Förening</t>
  </si>
  <si>
    <t>Lag</t>
  </si>
  <si>
    <t>Hallbokningar</t>
  </si>
  <si>
    <t>F Grön 1/2  (6 Lag)</t>
  </si>
  <si>
    <t>6-lags serie</t>
  </si>
  <si>
    <t>IBK Luleå F13/14</t>
  </si>
  <si>
    <t>Lördag 2 Mars Örnäset SP 09:30-13:00</t>
  </si>
  <si>
    <t>P Grön 4 Gr.1</t>
  </si>
  <si>
    <t>Arrangör:</t>
  </si>
  <si>
    <t>Nr 1</t>
  </si>
  <si>
    <t>Nr 3</t>
  </si>
  <si>
    <t>Nr 5</t>
  </si>
  <si>
    <t>Team Kalix IBK F13/14/15 Lag 1</t>
  </si>
  <si>
    <t>Lördag 23 Mars Sportcity Kalix 11:30-15:00</t>
  </si>
  <si>
    <t>LAG:</t>
  </si>
  <si>
    <t>Lör 23 Mars Sportcity Kalix</t>
  </si>
  <si>
    <t>Lör 13 Jan Sportcity Kalix</t>
  </si>
  <si>
    <t>Sön 18 Feb Hortlax SP</t>
  </si>
  <si>
    <t>Team Kalix IBK F13/14/15 Lag 2</t>
  </si>
  <si>
    <t>Lördag 13 Januari Sportcity Kalix 09:00-12:30</t>
  </si>
  <si>
    <t>M1</t>
  </si>
  <si>
    <t>Öjebyns IBF F15 Lag 1</t>
  </si>
  <si>
    <t>Söndag 28 Januari Norrmalmia SP</t>
  </si>
  <si>
    <t>IBF Argentum F14/15/16</t>
  </si>
  <si>
    <t>Öjebyns IBF F15 Lag 2</t>
  </si>
  <si>
    <t>Söndag 18 Februari Hortlax SP</t>
  </si>
  <si>
    <t>M2</t>
  </si>
  <si>
    <t>Söndag 3 December Arjeplog SP</t>
  </si>
  <si>
    <t>F Grön 3/4  (4 Lag)</t>
  </si>
  <si>
    <t>M3</t>
  </si>
  <si>
    <t>Bergnäsets AIK F16/17</t>
  </si>
  <si>
    <t>Lördag 9 December Bergsskolan 14:00-17:30</t>
  </si>
  <si>
    <t xml:space="preserve">Öjebyns IBF F16 </t>
  </si>
  <si>
    <t>Söndag 19 November Hortlax SP</t>
  </si>
  <si>
    <t>Notvikens IK F16</t>
  </si>
  <si>
    <t>Söndag 4 Februari Porsö SP 09:00-12:30</t>
  </si>
  <si>
    <t>Nr 2</t>
  </si>
  <si>
    <t>Nr 4</t>
  </si>
  <si>
    <t>Nr 6</t>
  </si>
  <si>
    <t>Sunderby SK F14-16</t>
  </si>
  <si>
    <t>Lördag 27 Januari Sunderby SP 14:30-18:00</t>
  </si>
  <si>
    <t>Sön 3 Dec Arjeplog SP</t>
  </si>
  <si>
    <t>Sön 28 Jan Norrmalmia SP</t>
  </si>
  <si>
    <t>Lör 2 Mars Örnäset SP</t>
  </si>
  <si>
    <t>Grund starttider sammandrag:</t>
  </si>
  <si>
    <t>Match 1 Plan 1:  10.00</t>
  </si>
  <si>
    <t>Match 1 Plan 2:  10.00</t>
  </si>
  <si>
    <t>Match 2 Plan 1:  10.45</t>
  </si>
  <si>
    <t>Match 2 Plan 2:  10.45</t>
  </si>
  <si>
    <t>Match 3 Plan 1:  11.30</t>
  </si>
  <si>
    <t>4-lags serie</t>
  </si>
  <si>
    <t>Match 3 Plan 2:  11.30</t>
  </si>
  <si>
    <t>P Blå 1 Gr.1</t>
  </si>
  <si>
    <t>Sön 19 Nov Hortlax SP</t>
  </si>
  <si>
    <t>Lör 27 Jan Sunderby SP</t>
  </si>
  <si>
    <t>Match 1 Plan 1:  13.30</t>
  </si>
  <si>
    <t>Match 1 Plan 2:  13.30</t>
  </si>
  <si>
    <t>Match 2 Plan 1:  14.15</t>
  </si>
  <si>
    <t>M4</t>
  </si>
  <si>
    <t>Match 2 Plan 2:  14.15</t>
  </si>
  <si>
    <t>M5</t>
  </si>
  <si>
    <t>Match 3 Plan 1:  15.00</t>
  </si>
  <si>
    <t>M6</t>
  </si>
  <si>
    <t>Match 3 Plan 2:  15.00</t>
  </si>
  <si>
    <t>Lör 9 Dec Bergsskolan</t>
  </si>
  <si>
    <t>Sön 4 Feb Porsö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</si>
</sst>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  <family val="2"/>
    </font>
    <font>
      <sz val="10"/>
      <name val="Arial"/>
      <family val="2"/>
    </font>
    <font>
      <b/>
      <sz val="26"/>
      <color rgb="FF00B050"/>
      <name val="Verdana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Veranda"/>
    </font>
    <font>
      <b/>
      <sz val="10"/>
      <color theme="1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Verdana"/>
      <family val="2"/>
    </font>
    <font>
      <sz val="10"/>
      <color rgb="FFFF0000"/>
      <name val="Arial"/>
      <family val="2"/>
    </font>
    <font>
      <sz val="8"/>
      <name val="Montserrat"/>
    </font>
    <font>
      <b/>
      <sz val="10"/>
      <color rgb="FFFF0000"/>
      <name val="Verdana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" fontId="8" fillId="0" borderId="0" xfId="0" applyNumberFormat="1" applyFont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2" xfId="0" applyBorder="1"/>
    <xf numFmtId="0" fontId="7" fillId="3" borderId="3" xfId="0" applyFont="1" applyFill="1" applyBorder="1"/>
    <xf numFmtId="0" fontId="7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4" xfId="0" applyFont="1" applyBorder="1"/>
    <xf numFmtId="0" fontId="10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14" fontId="14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9" xfId="0" applyFont="1" applyBorder="1"/>
    <xf numFmtId="0" fontId="10" fillId="0" borderId="1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14" fontId="19" fillId="3" borderId="12" xfId="0" applyNumberFormat="1" applyFont="1" applyFill="1" applyBorder="1" applyAlignment="1">
      <alignment horizontal="left"/>
    </xf>
    <xf numFmtId="0" fontId="18" fillId="0" borderId="9" xfId="0" applyFont="1" applyBorder="1"/>
    <xf numFmtId="0" fontId="10" fillId="5" borderId="13" xfId="0" applyFont="1" applyFill="1" applyBorder="1"/>
    <xf numFmtId="0" fontId="10" fillId="0" borderId="0" xfId="0" applyFont="1"/>
    <xf numFmtId="0" fontId="4" fillId="5" borderId="14" xfId="0" applyFont="1" applyFill="1" applyBorder="1" applyAlignment="1">
      <alignment horizontal="left"/>
    </xf>
    <xf numFmtId="0" fontId="19" fillId="6" borderId="1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7" borderId="15" xfId="0" applyFont="1" applyFill="1" applyBorder="1" applyAlignment="1">
      <alignment horizontal="left"/>
    </xf>
    <xf numFmtId="0" fontId="19" fillId="6" borderId="14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10" fillId="8" borderId="13" xfId="0" applyFont="1" applyFill="1" applyBorder="1"/>
    <xf numFmtId="0" fontId="4" fillId="9" borderId="13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9" borderId="17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10" fillId="4" borderId="13" xfId="0" applyFont="1" applyFill="1" applyBorder="1"/>
    <xf numFmtId="0" fontId="19" fillId="6" borderId="18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4" fillId="7" borderId="19" xfId="0" applyFont="1" applyFill="1" applyBorder="1" applyAlignment="1">
      <alignment horizontal="left"/>
    </xf>
    <xf numFmtId="0" fontId="19" fillId="6" borderId="13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10" fillId="9" borderId="13" xfId="0" applyFont="1" applyFill="1" applyBorder="1"/>
    <xf numFmtId="0" fontId="4" fillId="4" borderId="17" xfId="0" applyFont="1" applyFill="1" applyBorder="1" applyAlignment="1">
      <alignment horizontal="left"/>
    </xf>
    <xf numFmtId="0" fontId="19" fillId="6" borderId="17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0" fontId="7" fillId="3" borderId="20" xfId="0" applyFont="1" applyFill="1" applyBorder="1"/>
    <xf numFmtId="0" fontId="19" fillId="6" borderId="13" xfId="0" applyFont="1" applyFill="1" applyBorder="1"/>
    <xf numFmtId="0" fontId="19" fillId="0" borderId="0" xfId="0" applyFont="1"/>
    <xf numFmtId="0" fontId="4" fillId="9" borderId="15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8" borderId="18" xfId="0" applyFont="1" applyFill="1" applyBorder="1" applyAlignment="1">
      <alignment horizontal="left"/>
    </xf>
    <xf numFmtId="0" fontId="18" fillId="0" borderId="21" xfId="0" applyFont="1" applyBorder="1"/>
    <xf numFmtId="0" fontId="10" fillId="7" borderId="22" xfId="0" applyFont="1" applyFill="1" applyBorder="1"/>
    <xf numFmtId="0" fontId="4" fillId="5" borderId="23" xfId="0" applyFont="1" applyFill="1" applyBorder="1" applyAlignment="1">
      <alignment horizontal="left"/>
    </xf>
    <xf numFmtId="0" fontId="4" fillId="7" borderId="22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19" fillId="6" borderId="22" xfId="0" applyFont="1" applyFill="1" applyBorder="1" applyAlignment="1">
      <alignment horizontal="left"/>
    </xf>
    <xf numFmtId="0" fontId="19" fillId="6" borderId="23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left"/>
    </xf>
    <xf numFmtId="0" fontId="18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0" fillId="0" borderId="5" xfId="0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8" borderId="2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9" borderId="1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4" fillId="5" borderId="24" xfId="0" applyFont="1" applyFill="1" applyBorder="1" applyAlignment="1">
      <alignment horizontal="left"/>
    </xf>
    <xf numFmtId="0" fontId="20" fillId="0" borderId="0" xfId="0" applyFont="1"/>
    <xf numFmtId="0" fontId="4" fillId="4" borderId="25" xfId="0" applyFont="1" applyFill="1" applyBorder="1" applyAlignment="1">
      <alignment horizontal="left"/>
    </xf>
    <xf numFmtId="0" fontId="21" fillId="0" borderId="0" xfId="0" applyFont="1"/>
    <xf numFmtId="0" fontId="4" fillId="8" borderId="11" xfId="0" applyFont="1" applyFill="1" applyBorder="1" applyAlignment="1">
      <alignment horizontal="left"/>
    </xf>
    <xf numFmtId="0" fontId="4" fillId="7" borderId="17" xfId="0" applyFont="1" applyFill="1" applyBorder="1" applyAlignment="1">
      <alignment horizontal="left"/>
    </xf>
    <xf numFmtId="0" fontId="19" fillId="6" borderId="25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4" fillId="8" borderId="26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9" borderId="23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left"/>
    </xf>
    <xf numFmtId="0" fontId="4" fillId="7" borderId="23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9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28" xfId="0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10" fillId="5" borderId="19" xfId="0" applyFont="1" applyFill="1" applyBorder="1" applyAlignment="1">
      <alignment horizontal="left"/>
    </xf>
    <xf numFmtId="0" fontId="10" fillId="9" borderId="15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0" fillId="8" borderId="15" xfId="0" applyFont="1" applyFill="1" applyBorder="1" applyAlignment="1">
      <alignment horizontal="left"/>
    </xf>
    <xf numFmtId="0" fontId="10" fillId="8" borderId="18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9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381A-3C52-499C-BF1E-3BE342F74EAB}">
  <dimension ref="A2:S42"/>
  <sheetViews>
    <sheetView tabSelected="1" zoomScaleNormal="100" workbookViewId="0">
      <selection activeCell="F20" sqref="F20"/>
    </sheetView>
  </sheetViews>
  <sheetFormatPr defaultRowHeight="12.75"/>
  <cols>
    <col min="1" max="1" width="31.42578125" bestFit="1" customWidth="1"/>
    <col min="2" max="2" width="5" bestFit="1" customWidth="1"/>
    <col min="3" max="3" width="51.85546875" bestFit="1" customWidth="1"/>
    <col min="4" max="4" width="1" customWidth="1"/>
    <col min="5" max="5" width="2.5703125" bestFit="1" customWidth="1"/>
    <col min="6" max="6" width="30.28515625" bestFit="1" customWidth="1"/>
    <col min="7" max="7" width="1.7109375" customWidth="1"/>
    <col min="8" max="8" width="3.5703125" bestFit="1" customWidth="1"/>
    <col min="9" max="9" width="30.28515625" bestFit="1" customWidth="1"/>
    <col min="10" max="10" width="31.85546875" bestFit="1" customWidth="1"/>
    <col min="11" max="11" width="3.5703125" bestFit="1" customWidth="1"/>
    <col min="12" max="13" width="30.28515625" bestFit="1" customWidth="1"/>
    <col min="14" max="14" width="3.5703125" bestFit="1" customWidth="1"/>
    <col min="15" max="16" width="30.28515625" bestFit="1" customWidth="1"/>
    <col min="17" max="17" width="4" customWidth="1"/>
    <col min="18" max="19" width="23.140625" customWidth="1"/>
  </cols>
  <sheetData>
    <row r="2" spans="1:16" ht="32.25">
      <c r="A2" s="1" t="s">
        <v>0</v>
      </c>
      <c r="B2" s="2"/>
      <c r="D2" s="3"/>
      <c r="E2" s="4"/>
      <c r="F2" s="5" t="s">
        <v>1</v>
      </c>
      <c r="G2" s="3"/>
      <c r="H2" s="4"/>
      <c r="I2" s="3"/>
      <c r="J2" s="4"/>
      <c r="K2" s="3"/>
    </row>
    <row r="3" spans="1:16" ht="15">
      <c r="C3" s="6" t="s">
        <v>2</v>
      </c>
      <c r="D3" s="3"/>
      <c r="E3" s="3"/>
      <c r="F3" s="3"/>
      <c r="G3" s="3"/>
      <c r="H3" s="3"/>
      <c r="I3" s="3"/>
      <c r="J3" s="3"/>
      <c r="K3" s="3"/>
    </row>
    <row r="4" spans="1:16" ht="13.5" thickBot="1">
      <c r="A4" s="7" t="s">
        <v>3</v>
      </c>
      <c r="B4" s="8" t="s">
        <v>4</v>
      </c>
      <c r="C4" s="8" t="s">
        <v>5</v>
      </c>
      <c r="D4" s="9"/>
      <c r="E4" s="10"/>
      <c r="F4" s="10"/>
      <c r="G4" s="11"/>
      <c r="H4" s="12"/>
      <c r="I4" s="13"/>
      <c r="J4" s="11"/>
      <c r="K4" s="11"/>
      <c r="L4" s="14"/>
      <c r="M4" s="11"/>
      <c r="N4" s="12"/>
      <c r="O4" s="12"/>
      <c r="P4" s="12"/>
    </row>
    <row r="5" spans="1:16" ht="13.5" thickBot="1">
      <c r="A5" s="15"/>
      <c r="B5" s="16"/>
      <c r="C5" s="17" t="s">
        <v>6</v>
      </c>
      <c r="D5" s="18"/>
      <c r="E5" s="19"/>
      <c r="F5" s="20" t="s">
        <v>7</v>
      </c>
      <c r="G5" s="21"/>
      <c r="H5" s="22"/>
      <c r="I5" s="10"/>
      <c r="J5" s="10"/>
      <c r="L5" s="10"/>
      <c r="M5" s="21"/>
      <c r="N5" s="23"/>
      <c r="O5" s="23"/>
      <c r="P5" s="24"/>
    </row>
    <row r="6" spans="1:16" ht="13.5" thickBot="1">
      <c r="A6" s="25" t="s">
        <v>8</v>
      </c>
      <c r="B6" s="26">
        <v>1</v>
      </c>
      <c r="C6" s="27" t="s">
        <v>9</v>
      </c>
      <c r="D6" s="28"/>
      <c r="E6" s="29"/>
      <c r="F6" s="30" t="s">
        <v>10</v>
      </c>
      <c r="G6" s="22"/>
      <c r="H6" s="31"/>
      <c r="I6" s="32" t="s">
        <v>11</v>
      </c>
      <c r="J6" s="20" t="s">
        <v>12</v>
      </c>
      <c r="K6" s="31"/>
      <c r="L6" s="32" t="s">
        <v>11</v>
      </c>
      <c r="M6" s="20" t="s">
        <v>13</v>
      </c>
      <c r="N6" s="21"/>
      <c r="O6" s="32" t="s">
        <v>11</v>
      </c>
      <c r="P6" s="20" t="s">
        <v>14</v>
      </c>
    </row>
    <row r="7" spans="1:16" ht="14.25" thickBot="1">
      <c r="A7" s="33" t="s">
        <v>15</v>
      </c>
      <c r="B7" s="34">
        <v>2</v>
      </c>
      <c r="C7" s="35" t="s">
        <v>16</v>
      </c>
      <c r="D7" s="28"/>
      <c r="E7" s="29"/>
      <c r="F7" s="36" t="s">
        <v>17</v>
      </c>
      <c r="G7" s="37"/>
      <c r="H7" s="10"/>
      <c r="I7" s="38" t="str">
        <f>F8</f>
        <v>Team Kalix IBK F13/14/15 Lag 1</v>
      </c>
      <c r="J7" s="39" t="s">
        <v>18</v>
      </c>
      <c r="K7" s="3"/>
      <c r="L7" s="38" t="str">
        <f>F10</f>
        <v>Team Kalix IBK F13/14/15 Lag 2</v>
      </c>
      <c r="M7" s="39" t="s">
        <v>19</v>
      </c>
      <c r="N7" s="10"/>
      <c r="O7" s="38" t="str">
        <f>F12</f>
        <v>Öjebyns IBF F15 Lag 2</v>
      </c>
      <c r="P7" s="39" t="s">
        <v>20</v>
      </c>
    </row>
    <row r="8" spans="1:16" ht="13.5">
      <c r="A8" s="33" t="s">
        <v>21</v>
      </c>
      <c r="B8" s="34">
        <v>3</v>
      </c>
      <c r="C8" s="35" t="s">
        <v>22</v>
      </c>
      <c r="D8" s="21"/>
      <c r="E8" s="40">
        <v>1</v>
      </c>
      <c r="F8" s="41" t="s">
        <v>15</v>
      </c>
      <c r="G8" s="42"/>
      <c r="H8" s="42" t="s">
        <v>23</v>
      </c>
      <c r="I8" s="43" t="str">
        <f>F8</f>
        <v>Team Kalix IBK F13/14/15 Lag 1</v>
      </c>
      <c r="J8" s="44" t="str">
        <f>F12</f>
        <v>Öjebyns IBF F15 Lag 2</v>
      </c>
      <c r="K8" s="42" t="s">
        <v>23</v>
      </c>
      <c r="L8" s="45" t="str">
        <f>F10</f>
        <v>Team Kalix IBK F13/14/15 Lag 2</v>
      </c>
      <c r="M8" s="46" t="str">
        <f>F13</f>
        <v>IBK Luleå F13/14</v>
      </c>
      <c r="N8" s="42" t="s">
        <v>23</v>
      </c>
      <c r="O8" s="47" t="str">
        <f>F12</f>
        <v>Öjebyns IBF F15 Lag 2</v>
      </c>
      <c r="P8" s="48" t="str">
        <f>F8</f>
        <v>Team Kalix IBK F13/14/15 Lag 1</v>
      </c>
    </row>
    <row r="9" spans="1:16" ht="14.25" thickBot="1">
      <c r="A9" s="33" t="s">
        <v>24</v>
      </c>
      <c r="B9" s="34">
        <v>4</v>
      </c>
      <c r="C9" s="35" t="s">
        <v>25</v>
      </c>
      <c r="E9" s="40">
        <v>2</v>
      </c>
      <c r="F9" s="49" t="s">
        <v>26</v>
      </c>
      <c r="G9" s="42"/>
      <c r="H9" s="42" t="s">
        <v>23</v>
      </c>
      <c r="I9" s="46" t="str">
        <f>F13</f>
        <v>IBK Luleå F13/14</v>
      </c>
      <c r="J9" s="50" t="str">
        <f>F11</f>
        <v>Öjebyns IBF F15 Lag 1</v>
      </c>
      <c r="K9" s="42" t="s">
        <v>23</v>
      </c>
      <c r="L9" s="44" t="str">
        <f>F12</f>
        <v>Öjebyns IBF F15 Lag 2</v>
      </c>
      <c r="M9" s="51" t="str">
        <f>F8</f>
        <v>Team Kalix IBK F13/14/15 Lag 1</v>
      </c>
      <c r="N9" s="42" t="s">
        <v>23</v>
      </c>
      <c r="O9" s="52" t="str">
        <f>F11</f>
        <v>Öjebyns IBF F15 Lag 1</v>
      </c>
      <c r="P9" s="53" t="str">
        <f>F9</f>
        <v>IBF Argentum F14/15/16</v>
      </c>
    </row>
    <row r="10" spans="1:16" ht="14.25" thickBot="1">
      <c r="A10" s="33" t="s">
        <v>27</v>
      </c>
      <c r="B10" s="34">
        <v>5</v>
      </c>
      <c r="C10" s="35" t="s">
        <v>28</v>
      </c>
      <c r="E10" s="40">
        <v>3</v>
      </c>
      <c r="F10" s="54" t="s">
        <v>21</v>
      </c>
      <c r="G10" s="42"/>
      <c r="H10" s="42" t="s">
        <v>29</v>
      </c>
      <c r="I10" s="55" t="str">
        <f>F12</f>
        <v>Öjebyns IBF F15 Lag 2</v>
      </c>
      <c r="J10" s="56" t="str">
        <f>F13</f>
        <v>IBK Luleå F13/14</v>
      </c>
      <c r="K10" s="42" t="s">
        <v>29</v>
      </c>
      <c r="L10" s="57" t="str">
        <f>F13</f>
        <v>IBK Luleå F13/14</v>
      </c>
      <c r="M10" s="58" t="str">
        <f>F12</f>
        <v>Öjebyns IBF F15 Lag 2</v>
      </c>
      <c r="N10" s="42" t="s">
        <v>29</v>
      </c>
      <c r="O10" s="59" t="str">
        <f>F8</f>
        <v>Team Kalix IBK F13/14/15 Lag 1</v>
      </c>
      <c r="P10" s="50" t="str">
        <f>F11</f>
        <v>Öjebyns IBF F15 Lag 1</v>
      </c>
    </row>
    <row r="11" spans="1:16" ht="13.5">
      <c r="A11" s="33" t="s">
        <v>26</v>
      </c>
      <c r="B11" s="34">
        <v>6</v>
      </c>
      <c r="C11" s="35" t="s">
        <v>30</v>
      </c>
      <c r="E11" s="40">
        <v>4</v>
      </c>
      <c r="F11" s="60" t="s">
        <v>24</v>
      </c>
      <c r="G11" s="42"/>
      <c r="H11" s="42" t="s">
        <v>29</v>
      </c>
      <c r="I11" s="59" t="str">
        <f>F8</f>
        <v>Team Kalix IBK F13/14/15 Lag 1</v>
      </c>
      <c r="J11" s="50" t="str">
        <f>F11</f>
        <v>Öjebyns IBF F15 Lag 1</v>
      </c>
      <c r="K11" s="42" t="s">
        <v>29</v>
      </c>
      <c r="L11" s="61" t="str">
        <f>F10</f>
        <v>Team Kalix IBK F13/14/15 Lag 2</v>
      </c>
      <c r="M11" s="51" t="str">
        <f>F8</f>
        <v>Team Kalix IBK F13/14/15 Lag 1</v>
      </c>
      <c r="N11" s="42" t="s">
        <v>29</v>
      </c>
      <c r="O11" s="62" t="str">
        <f>F12</f>
        <v>Öjebyns IBF F15 Lag 2</v>
      </c>
      <c r="P11" s="63" t="str">
        <f>F9</f>
        <v>IBF Argentum F14/15/16</v>
      </c>
    </row>
    <row r="12" spans="1:16" ht="13.5" thickBot="1">
      <c r="A12" s="64"/>
      <c r="B12" s="16"/>
      <c r="C12" s="17" t="s">
        <v>31</v>
      </c>
      <c r="E12" s="40">
        <v>5</v>
      </c>
      <c r="F12" s="65" t="s">
        <v>27</v>
      </c>
      <c r="G12" s="66"/>
      <c r="H12" s="42" t="s">
        <v>32</v>
      </c>
      <c r="I12" s="67" t="str">
        <f>F11</f>
        <v>Öjebyns IBF F15 Lag 1</v>
      </c>
      <c r="J12" s="58" t="str">
        <f>F12</f>
        <v>Öjebyns IBF F15 Lag 2</v>
      </c>
      <c r="K12" s="42" t="s">
        <v>32</v>
      </c>
      <c r="L12" s="68" t="str">
        <f>F8</f>
        <v>Team Kalix IBK F13/14/15 Lag 1</v>
      </c>
      <c r="M12" s="46" t="str">
        <f>F13</f>
        <v>IBK Luleå F13/14</v>
      </c>
      <c r="N12" s="42" t="s">
        <v>32</v>
      </c>
      <c r="O12" s="69" t="str">
        <f>F9</f>
        <v>IBF Argentum F14/15/16</v>
      </c>
      <c r="P12" s="68" t="str">
        <f>F8</f>
        <v>Team Kalix IBK F13/14/15 Lag 1</v>
      </c>
    </row>
    <row r="13" spans="1:16" ht="13.5" thickBot="1">
      <c r="A13" s="25" t="s">
        <v>33</v>
      </c>
      <c r="B13" s="26">
        <v>1</v>
      </c>
      <c r="C13" s="27" t="s">
        <v>34</v>
      </c>
      <c r="E13" s="70">
        <v>6</v>
      </c>
      <c r="F13" s="71" t="s">
        <v>8</v>
      </c>
      <c r="G13" s="42"/>
      <c r="H13" s="42" t="s">
        <v>32</v>
      </c>
      <c r="I13" s="72" t="str">
        <f>F8</f>
        <v>Team Kalix IBK F13/14/15 Lag 1</v>
      </c>
      <c r="J13" s="73" t="str">
        <f>F13</f>
        <v>IBK Luleå F13/14</v>
      </c>
      <c r="K13" s="42" t="s">
        <v>32</v>
      </c>
      <c r="L13" s="74" t="str">
        <f>F10</f>
        <v>Team Kalix IBK F13/14/15 Lag 2</v>
      </c>
      <c r="M13" s="75" t="str">
        <f>F12</f>
        <v>Öjebyns IBF F15 Lag 2</v>
      </c>
      <c r="N13" s="42" t="s">
        <v>32</v>
      </c>
      <c r="O13" s="76" t="str">
        <f>F12</f>
        <v>Öjebyns IBF F15 Lag 2</v>
      </c>
      <c r="P13" s="77" t="str">
        <f>F11</f>
        <v>Öjebyns IBF F15 Lag 1</v>
      </c>
    </row>
    <row r="14" spans="1:16" ht="14.25" thickBot="1">
      <c r="A14" s="33" t="s">
        <v>35</v>
      </c>
      <c r="B14" s="34">
        <v>2</v>
      </c>
      <c r="C14" s="35" t="s">
        <v>36</v>
      </c>
      <c r="E14" s="78"/>
      <c r="F14" s="42"/>
      <c r="G14" s="42"/>
      <c r="H14" s="21"/>
      <c r="I14" s="79"/>
      <c r="J14" s="79"/>
      <c r="K14" s="21"/>
      <c r="L14" s="10"/>
      <c r="M14" s="10"/>
      <c r="N14" s="21"/>
      <c r="O14" s="80"/>
      <c r="P14" s="80"/>
    </row>
    <row r="15" spans="1:16" ht="14.25" thickBot="1">
      <c r="A15" s="33" t="s">
        <v>37</v>
      </c>
      <c r="B15" s="34">
        <v>3</v>
      </c>
      <c r="C15" s="35" t="s">
        <v>38</v>
      </c>
      <c r="E15" s="10"/>
      <c r="F15" s="10"/>
      <c r="G15" s="10"/>
      <c r="H15" s="81"/>
      <c r="I15" s="82" t="s">
        <v>11</v>
      </c>
      <c r="J15" s="83" t="s">
        <v>39</v>
      </c>
      <c r="K15" s="21"/>
      <c r="L15" s="32" t="s">
        <v>11</v>
      </c>
      <c r="M15" s="83" t="s">
        <v>40</v>
      </c>
      <c r="N15" s="21"/>
      <c r="O15" s="32" t="s">
        <v>11</v>
      </c>
      <c r="P15" s="83" t="s">
        <v>41</v>
      </c>
    </row>
    <row r="16" spans="1:16" ht="14.25" thickBot="1">
      <c r="A16" s="33" t="s">
        <v>42</v>
      </c>
      <c r="B16" s="34">
        <v>4</v>
      </c>
      <c r="C16" s="35" t="s">
        <v>43</v>
      </c>
      <c r="E16" s="10"/>
      <c r="F16" s="10"/>
      <c r="G16" s="10"/>
      <c r="H16" s="81"/>
      <c r="I16" s="84" t="str">
        <f>F9</f>
        <v>IBF Argentum F14/15/16</v>
      </c>
      <c r="J16" s="39" t="s">
        <v>44</v>
      </c>
      <c r="K16" s="21"/>
      <c r="L16" s="38" t="str">
        <f>F11</f>
        <v>Öjebyns IBF F15 Lag 1</v>
      </c>
      <c r="M16" s="39" t="s">
        <v>45</v>
      </c>
      <c r="N16" s="21"/>
      <c r="O16" s="38" t="str">
        <f>F13</f>
        <v>IBK Luleå F13/14</v>
      </c>
      <c r="P16" s="39" t="s">
        <v>46</v>
      </c>
    </row>
    <row r="17" spans="1:19" ht="13.5" thickBot="1">
      <c r="A17" s="64"/>
      <c r="B17" s="16"/>
      <c r="C17" s="17"/>
      <c r="E17" s="10"/>
      <c r="F17" s="85"/>
      <c r="G17" s="85"/>
      <c r="H17" s="42" t="s">
        <v>23</v>
      </c>
      <c r="I17" s="86" t="str">
        <f>F9</f>
        <v>IBF Argentum F14/15/16</v>
      </c>
      <c r="J17" s="87" t="str">
        <f>F10</f>
        <v>Team Kalix IBK F13/14/15 Lag 2</v>
      </c>
      <c r="K17" s="42" t="s">
        <v>23</v>
      </c>
      <c r="L17" s="88" t="str">
        <f>F11</f>
        <v>Öjebyns IBF F15 Lag 1</v>
      </c>
      <c r="M17" s="89" t="str">
        <f>F10</f>
        <v>Team Kalix IBK F13/14/15 Lag 2</v>
      </c>
      <c r="N17" s="42" t="s">
        <v>23</v>
      </c>
      <c r="O17" s="90" t="str">
        <f>F13</f>
        <v>IBK Luleå F13/14</v>
      </c>
      <c r="P17" s="91" t="str">
        <f>F10</f>
        <v>Team Kalix IBK F13/14/15 Lag 2</v>
      </c>
    </row>
    <row r="18" spans="1:19">
      <c r="A18" s="3"/>
      <c r="B18" s="92"/>
      <c r="C18" s="93"/>
      <c r="E18" s="10"/>
      <c r="F18" s="10"/>
      <c r="G18" s="10"/>
      <c r="H18" s="42" t="s">
        <v>23</v>
      </c>
      <c r="I18" s="94" t="str">
        <f>F8</f>
        <v>Team Kalix IBK F13/14/15 Lag 1</v>
      </c>
      <c r="J18" s="44" t="str">
        <f>F12</f>
        <v>Öjebyns IBF F15 Lag 2</v>
      </c>
      <c r="K18" s="42" t="s">
        <v>23</v>
      </c>
      <c r="L18" s="63" t="str">
        <f>F9</f>
        <v>IBF Argentum F14/15/16</v>
      </c>
      <c r="M18" s="56" t="str">
        <f>F13</f>
        <v>IBK Luleå F13/14</v>
      </c>
      <c r="N18" s="42" t="s">
        <v>23</v>
      </c>
      <c r="O18" s="52" t="str">
        <f>F11</f>
        <v>Öjebyns IBF F15 Lag 1</v>
      </c>
      <c r="P18" s="53" t="str">
        <f>F9</f>
        <v>IBF Argentum F14/15/16</v>
      </c>
    </row>
    <row r="19" spans="1:19" ht="15.75">
      <c r="A19" s="95" t="s">
        <v>47</v>
      </c>
      <c r="B19" s="92"/>
      <c r="C19" s="93"/>
      <c r="E19" s="10"/>
      <c r="F19" s="10"/>
      <c r="G19" s="10"/>
      <c r="H19" s="42" t="s">
        <v>29</v>
      </c>
      <c r="I19" s="96" t="str">
        <f>F10</f>
        <v>Team Kalix IBK F13/14/15 Lag 2</v>
      </c>
      <c r="J19" s="51" t="str">
        <f>F8</f>
        <v>Team Kalix IBK F13/14/15 Lag 1</v>
      </c>
      <c r="K19" s="42" t="s">
        <v>29</v>
      </c>
      <c r="L19" s="87" t="str">
        <f>F10</f>
        <v>Team Kalix IBK F13/14/15 Lag 2</v>
      </c>
      <c r="M19" s="63" t="str">
        <f>F9</f>
        <v>IBF Argentum F14/15/16</v>
      </c>
      <c r="N19" s="42" t="s">
        <v>29</v>
      </c>
      <c r="O19" s="61" t="str">
        <f>F10</f>
        <v>Team Kalix IBK F13/14/15 Lag 2</v>
      </c>
      <c r="P19" s="50" t="str">
        <f>F11</f>
        <v>Öjebyns IBF F15 Lag 1</v>
      </c>
    </row>
    <row r="20" spans="1:19" ht="16.5" thickBot="1">
      <c r="A20" s="97" t="s">
        <v>48</v>
      </c>
      <c r="B20" s="92"/>
      <c r="E20" s="10"/>
      <c r="F20" s="10"/>
      <c r="G20" s="10"/>
      <c r="H20" s="42" t="s">
        <v>29</v>
      </c>
      <c r="I20" s="98" t="str">
        <f>F9</f>
        <v>IBF Argentum F14/15/16</v>
      </c>
      <c r="J20" s="75" t="str">
        <f>F12</f>
        <v>Öjebyns IBF F15 Lag 2</v>
      </c>
      <c r="K20" s="42" t="s">
        <v>29</v>
      </c>
      <c r="L20" s="52" t="str">
        <f>F11</f>
        <v>Öjebyns IBF F15 Lag 1</v>
      </c>
      <c r="M20" s="56" t="str">
        <f>F13</f>
        <v>IBK Luleå F13/14</v>
      </c>
      <c r="N20" s="42" t="s">
        <v>29</v>
      </c>
      <c r="O20" s="99" t="str">
        <f>F13</f>
        <v>IBK Luleå F13/14</v>
      </c>
      <c r="P20" s="53" t="str">
        <f>F9</f>
        <v>IBF Argentum F14/15/16</v>
      </c>
    </row>
    <row r="21" spans="1:19" ht="16.5" thickBot="1">
      <c r="A21" s="97" t="s">
        <v>49</v>
      </c>
      <c r="B21" s="92"/>
      <c r="C21" s="93"/>
      <c r="E21" s="10"/>
      <c r="F21" s="10"/>
      <c r="G21" s="10"/>
      <c r="H21" s="42" t="s">
        <v>32</v>
      </c>
      <c r="I21" s="100" t="str">
        <f>F12</f>
        <v>Öjebyns IBF F15 Lag 2</v>
      </c>
      <c r="J21" s="101" t="str">
        <f>F10</f>
        <v>Team Kalix IBK F13/14/15 Lag 2</v>
      </c>
      <c r="K21" s="42" t="s">
        <v>32</v>
      </c>
      <c r="L21" s="46" t="str">
        <f>F13</f>
        <v>IBK Luleå F13/14</v>
      </c>
      <c r="M21" s="89" t="str">
        <f>F10</f>
        <v>Team Kalix IBK F13/14/15 Lag 2</v>
      </c>
      <c r="N21" s="42" t="s">
        <v>32</v>
      </c>
      <c r="O21" s="63" t="str">
        <f>F9</f>
        <v>IBF Argentum F14/15/16</v>
      </c>
      <c r="P21" s="87" t="str">
        <f>F10</f>
        <v>Team Kalix IBK F13/14/15 Lag 2</v>
      </c>
    </row>
    <row r="22" spans="1:19" ht="16.5" thickBot="1">
      <c r="A22" s="97" t="s">
        <v>50</v>
      </c>
      <c r="B22" s="92"/>
      <c r="C22" s="92"/>
      <c r="E22" s="10"/>
      <c r="F22" s="10"/>
      <c r="G22" s="10"/>
      <c r="H22" s="42" t="s">
        <v>32</v>
      </c>
      <c r="I22" s="102" t="str">
        <f>F9</f>
        <v>IBF Argentum F14/15/16</v>
      </c>
      <c r="J22" s="103" t="str">
        <f>F8</f>
        <v>Team Kalix IBK F13/14/15 Lag 1</v>
      </c>
      <c r="K22" s="42" t="s">
        <v>32</v>
      </c>
      <c r="L22" s="104" t="str">
        <f>F11</f>
        <v>Öjebyns IBF F15 Lag 1</v>
      </c>
      <c r="M22" s="105" t="str">
        <f>F9</f>
        <v>IBF Argentum F14/15/16</v>
      </c>
      <c r="N22" s="42" t="s">
        <v>32</v>
      </c>
      <c r="O22" s="106" t="str">
        <f>F13</f>
        <v>IBK Luleå F13/14</v>
      </c>
      <c r="P22" s="77" t="str">
        <f>F11</f>
        <v>Öjebyns IBF F15 Lag 1</v>
      </c>
    </row>
    <row r="23" spans="1:19" ht="16.5" thickBot="1">
      <c r="A23" s="97" t="s">
        <v>51</v>
      </c>
      <c r="B23" s="92"/>
      <c r="C23" s="93"/>
      <c r="E23" s="10"/>
      <c r="F23" s="11"/>
      <c r="G23" s="11"/>
      <c r="H23" s="12"/>
      <c r="I23" s="13"/>
      <c r="J23" s="11"/>
      <c r="K23" s="11"/>
      <c r="L23" s="14"/>
      <c r="M23" s="11"/>
      <c r="N23" s="12"/>
      <c r="O23" s="12"/>
      <c r="P23" s="12"/>
      <c r="Q23" s="14"/>
      <c r="R23" s="14"/>
      <c r="S23" s="14"/>
    </row>
    <row r="24" spans="1:19" ht="16.5" thickBot="1">
      <c r="A24" s="97" t="s">
        <v>52</v>
      </c>
      <c r="B24" s="92"/>
      <c r="C24" s="92"/>
      <c r="F24" s="107" t="s">
        <v>53</v>
      </c>
      <c r="G24" s="108"/>
      <c r="H24" s="23"/>
      <c r="I24" s="109"/>
      <c r="J24" s="23"/>
      <c r="K24" s="23"/>
      <c r="L24" s="23"/>
      <c r="M24" s="23"/>
      <c r="N24" s="23"/>
      <c r="O24" s="23"/>
      <c r="P24" s="24"/>
    </row>
    <row r="25" spans="1:19" ht="16.5" thickBot="1">
      <c r="A25" s="97" t="s">
        <v>54</v>
      </c>
      <c r="F25" s="110" t="s">
        <v>55</v>
      </c>
      <c r="G25" s="111"/>
      <c r="H25" s="21"/>
      <c r="I25" s="32" t="s">
        <v>11</v>
      </c>
      <c r="J25" s="20" t="s">
        <v>12</v>
      </c>
      <c r="K25" s="21"/>
      <c r="L25" s="32" t="s">
        <v>11</v>
      </c>
      <c r="M25" s="20" t="s">
        <v>13</v>
      </c>
      <c r="N25" s="21"/>
      <c r="O25" s="112"/>
      <c r="P25" s="22"/>
    </row>
    <row r="26" spans="1:19" ht="13.5" thickBot="1">
      <c r="F26" s="113" t="s">
        <v>17</v>
      </c>
      <c r="G26" s="22"/>
      <c r="H26" s="21"/>
      <c r="I26" s="38" t="str">
        <f>F27</f>
        <v xml:space="preserve">Öjebyns IBF F16 </v>
      </c>
      <c r="J26" s="39" t="s">
        <v>56</v>
      </c>
      <c r="K26" s="21"/>
      <c r="L26" s="38" t="str">
        <f>F29</f>
        <v>Sunderby SK F14-16</v>
      </c>
      <c r="M26" s="39" t="s">
        <v>57</v>
      </c>
      <c r="N26" s="10"/>
      <c r="O26" s="84"/>
      <c r="P26" s="114"/>
    </row>
    <row r="27" spans="1:19" ht="15.75">
      <c r="A27" s="95" t="s">
        <v>47</v>
      </c>
      <c r="F27" s="115" t="s">
        <v>35</v>
      </c>
      <c r="G27" s="37"/>
      <c r="H27" s="42" t="s">
        <v>23</v>
      </c>
      <c r="I27" s="115" t="str">
        <f>F27</f>
        <v xml:space="preserve">Öjebyns IBF F16 </v>
      </c>
      <c r="J27" s="116" t="str">
        <f>F28</f>
        <v>Bergnäsets AIK F16/17</v>
      </c>
      <c r="K27" s="42" t="s">
        <v>23</v>
      </c>
      <c r="L27" s="117" t="str">
        <f>F29</f>
        <v>Sunderby SK F14-16</v>
      </c>
      <c r="M27" s="115" t="str">
        <f>F27</f>
        <v xml:space="preserve">Öjebyns IBF F16 </v>
      </c>
      <c r="N27" s="42"/>
      <c r="O27" s="118"/>
      <c r="P27" s="111"/>
    </row>
    <row r="28" spans="1:19" ht="16.5" thickBot="1">
      <c r="A28" s="97" t="s">
        <v>58</v>
      </c>
      <c r="F28" s="116" t="s">
        <v>33</v>
      </c>
      <c r="G28" s="22"/>
      <c r="H28" s="42" t="s">
        <v>29</v>
      </c>
      <c r="I28" s="119" t="str">
        <f>F30</f>
        <v>Notvikens IK F16</v>
      </c>
      <c r="J28" s="117" t="str">
        <f>F29</f>
        <v>Sunderby SK F14-16</v>
      </c>
      <c r="K28" s="42" t="s">
        <v>29</v>
      </c>
      <c r="L28" s="119" t="str">
        <f>F30</f>
        <v>Notvikens IK F16</v>
      </c>
      <c r="M28" s="116" t="str">
        <f>F28</f>
        <v>Bergnäsets AIK F16/17</v>
      </c>
      <c r="N28" s="42"/>
      <c r="O28" s="111"/>
      <c r="P28" s="111"/>
    </row>
    <row r="29" spans="1:19" ht="16.5" thickBot="1">
      <c r="A29" s="97" t="s">
        <v>59</v>
      </c>
      <c r="F29" s="117" t="s">
        <v>42</v>
      </c>
      <c r="G29" s="22"/>
      <c r="H29" s="42" t="s">
        <v>32</v>
      </c>
      <c r="I29" s="116" t="str">
        <f>F28</f>
        <v>Bergnäsets AIK F16/17</v>
      </c>
      <c r="J29" s="119" t="str">
        <f>F30</f>
        <v>Notvikens IK F16</v>
      </c>
      <c r="K29" s="42" t="s">
        <v>32</v>
      </c>
      <c r="L29" s="115" t="str">
        <f>F27</f>
        <v xml:space="preserve">Öjebyns IBF F16 </v>
      </c>
      <c r="M29" s="119" t="str">
        <f>F30</f>
        <v>Notvikens IK F16</v>
      </c>
      <c r="N29" s="42"/>
      <c r="O29" s="111"/>
      <c r="P29" s="111"/>
    </row>
    <row r="30" spans="1:19" ht="16.5" thickBot="1">
      <c r="A30" s="97" t="s">
        <v>60</v>
      </c>
      <c r="F30" s="120" t="s">
        <v>37</v>
      </c>
      <c r="G30" s="22"/>
      <c r="H30" s="42" t="s">
        <v>61</v>
      </c>
      <c r="I30" s="115" t="str">
        <f>F27</f>
        <v xml:space="preserve">Öjebyns IBF F16 </v>
      </c>
      <c r="J30" s="117" t="str">
        <f>F29</f>
        <v>Sunderby SK F14-16</v>
      </c>
      <c r="K30" s="42" t="s">
        <v>61</v>
      </c>
      <c r="L30" s="117" t="str">
        <f>F29</f>
        <v>Sunderby SK F14-16</v>
      </c>
      <c r="M30" s="116" t="str">
        <f>F28</f>
        <v>Bergnäsets AIK F16/17</v>
      </c>
      <c r="N30" s="42"/>
      <c r="O30" s="118"/>
      <c r="P30" s="111"/>
    </row>
    <row r="31" spans="1:19" ht="16.5" thickBot="1">
      <c r="A31" s="97" t="s">
        <v>62</v>
      </c>
      <c r="F31" s="23"/>
      <c r="G31" s="22"/>
      <c r="H31" s="42" t="s">
        <v>63</v>
      </c>
      <c r="I31" s="117" t="str">
        <f>F29</f>
        <v>Sunderby SK F14-16</v>
      </c>
      <c r="J31" s="116" t="str">
        <f>F28</f>
        <v>Bergnäsets AIK F16/17</v>
      </c>
      <c r="K31" s="42" t="s">
        <v>63</v>
      </c>
      <c r="L31" s="116" t="str">
        <f>F28</f>
        <v>Bergnäsets AIK F16/17</v>
      </c>
      <c r="M31" s="115" t="str">
        <f>F27</f>
        <v xml:space="preserve">Öjebyns IBF F16 </v>
      </c>
      <c r="N31" s="42"/>
      <c r="O31" s="111"/>
      <c r="P31" s="111"/>
    </row>
    <row r="32" spans="1:19" ht="16.5" thickBot="1">
      <c r="A32" s="97" t="s">
        <v>64</v>
      </c>
      <c r="F32" s="21"/>
      <c r="G32" s="21"/>
      <c r="H32" s="42" t="s">
        <v>65</v>
      </c>
      <c r="I32" s="121" t="str">
        <f>F27</f>
        <v xml:space="preserve">Öjebyns IBF F16 </v>
      </c>
      <c r="J32" s="120" t="str">
        <f>F30</f>
        <v>Notvikens IK F16</v>
      </c>
      <c r="K32" s="42" t="s">
        <v>65</v>
      </c>
      <c r="L32" s="122" t="str">
        <f>F29</f>
        <v>Sunderby SK F14-16</v>
      </c>
      <c r="M32" s="120" t="str">
        <f>F30</f>
        <v>Notvikens IK F16</v>
      </c>
      <c r="N32" s="42"/>
      <c r="O32" s="118"/>
      <c r="P32" s="111"/>
    </row>
    <row r="33" spans="1:16" ht="16.5" thickBot="1">
      <c r="A33" s="97" t="s">
        <v>66</v>
      </c>
      <c r="F33" s="21"/>
      <c r="G33" s="21"/>
      <c r="H33" s="21"/>
      <c r="I33" s="21"/>
      <c r="J33" s="21"/>
      <c r="K33" s="21"/>
      <c r="L33" s="21"/>
      <c r="M33" s="21"/>
      <c r="N33" s="21"/>
      <c r="O33" s="80"/>
      <c r="P33" s="80"/>
    </row>
    <row r="34" spans="1:16" ht="13.5" thickBot="1">
      <c r="F34" s="21"/>
      <c r="G34" s="21"/>
      <c r="H34" s="21"/>
      <c r="I34" s="32" t="s">
        <v>11</v>
      </c>
      <c r="J34" s="20" t="s">
        <v>39</v>
      </c>
      <c r="K34" s="21"/>
      <c r="L34" s="32" t="s">
        <v>11</v>
      </c>
      <c r="M34" s="20" t="s">
        <v>40</v>
      </c>
      <c r="N34" s="21"/>
      <c r="O34" s="112"/>
      <c r="P34" s="42"/>
    </row>
    <row r="35" spans="1:16" ht="13.5" thickBot="1">
      <c r="F35" s="21"/>
      <c r="G35" s="21"/>
      <c r="H35" s="21"/>
      <c r="I35" s="38" t="str">
        <f>F28</f>
        <v>Bergnäsets AIK F16/17</v>
      </c>
      <c r="J35" s="39" t="s">
        <v>67</v>
      </c>
      <c r="K35" s="21"/>
      <c r="L35" s="38" t="str">
        <f>F30</f>
        <v>Notvikens IK F16</v>
      </c>
      <c r="M35" s="39" t="s">
        <v>68</v>
      </c>
      <c r="N35" s="21"/>
      <c r="O35" s="84"/>
      <c r="P35" s="114"/>
    </row>
    <row r="36" spans="1:16" ht="13.5" thickBot="1">
      <c r="F36" s="21"/>
      <c r="G36" s="21"/>
      <c r="H36" s="42" t="s">
        <v>23</v>
      </c>
      <c r="I36" s="116" t="str">
        <f>F28</f>
        <v>Bergnäsets AIK F16/17</v>
      </c>
      <c r="J36" s="119" t="str">
        <f>F30</f>
        <v>Notvikens IK F16</v>
      </c>
      <c r="K36" s="42" t="s">
        <v>23</v>
      </c>
      <c r="L36" s="119" t="str">
        <f>F30</f>
        <v>Notvikens IK F16</v>
      </c>
      <c r="M36" s="117" t="str">
        <f>F29</f>
        <v>Sunderby SK F14-16</v>
      </c>
      <c r="N36" s="42"/>
      <c r="O36" s="111"/>
      <c r="P36" s="111"/>
    </row>
    <row r="37" spans="1:16" ht="13.5" thickBot="1">
      <c r="F37" s="21"/>
      <c r="G37" s="21"/>
      <c r="H37" s="42" t="s">
        <v>29</v>
      </c>
      <c r="I37" s="115" t="str">
        <f>F27</f>
        <v xml:space="preserve">Öjebyns IBF F16 </v>
      </c>
      <c r="J37" s="117" t="str">
        <f>F29</f>
        <v>Sunderby SK F14-16</v>
      </c>
      <c r="K37" s="42" t="s">
        <v>29</v>
      </c>
      <c r="L37" s="116" t="str">
        <f>F28</f>
        <v>Bergnäsets AIK F16/17</v>
      </c>
      <c r="M37" s="115" t="str">
        <f>F27</f>
        <v xml:space="preserve">Öjebyns IBF F16 </v>
      </c>
      <c r="N37" s="42"/>
      <c r="O37" s="111"/>
      <c r="P37" s="111"/>
    </row>
    <row r="38" spans="1:16" ht="13.5" thickBot="1">
      <c r="F38" s="21"/>
      <c r="G38" s="21"/>
      <c r="H38" s="42" t="s">
        <v>32</v>
      </c>
      <c r="I38" s="119" t="str">
        <f>F30</f>
        <v>Notvikens IK F16</v>
      </c>
      <c r="J38" s="115" t="str">
        <f>F27</f>
        <v xml:space="preserve">Öjebyns IBF F16 </v>
      </c>
      <c r="K38" s="42" t="s">
        <v>32</v>
      </c>
      <c r="L38" s="117" t="str">
        <f>F29</f>
        <v>Sunderby SK F14-16</v>
      </c>
      <c r="M38" s="116" t="str">
        <f>F28</f>
        <v>Bergnäsets AIK F16/17</v>
      </c>
      <c r="N38" s="42"/>
      <c r="O38" s="111"/>
      <c r="P38" s="111"/>
    </row>
    <row r="39" spans="1:16" ht="13.5" thickBot="1">
      <c r="F39" s="21"/>
      <c r="G39" s="21"/>
      <c r="H39" s="42" t="s">
        <v>61</v>
      </c>
      <c r="I39" s="116" t="str">
        <f>F28</f>
        <v>Bergnäsets AIK F16/17</v>
      </c>
      <c r="J39" s="117" t="str">
        <f>F29</f>
        <v>Sunderby SK F14-16</v>
      </c>
      <c r="K39" s="42" t="s">
        <v>61</v>
      </c>
      <c r="L39" s="119" t="str">
        <f>F30</f>
        <v>Notvikens IK F16</v>
      </c>
      <c r="M39" s="115" t="str">
        <f>F27</f>
        <v xml:space="preserve">Öjebyns IBF F16 </v>
      </c>
      <c r="N39" s="42"/>
      <c r="O39" s="111"/>
      <c r="P39" s="111"/>
    </row>
    <row r="40" spans="1:16" ht="13.5" thickBot="1">
      <c r="F40" s="21"/>
      <c r="G40" s="21"/>
      <c r="H40" s="42" t="s">
        <v>63</v>
      </c>
      <c r="I40" s="117" t="str">
        <f>F29</f>
        <v>Sunderby SK F14-16</v>
      </c>
      <c r="J40" s="119" t="str">
        <f>F30</f>
        <v>Notvikens IK F16</v>
      </c>
      <c r="K40" s="42" t="s">
        <v>63</v>
      </c>
      <c r="L40" s="115" t="str">
        <f>F27</f>
        <v xml:space="preserve">Öjebyns IBF F16 </v>
      </c>
      <c r="M40" s="117" t="str">
        <f>F29</f>
        <v>Sunderby SK F14-16</v>
      </c>
      <c r="N40" s="42"/>
      <c r="O40" s="111"/>
      <c r="P40" s="111"/>
    </row>
    <row r="41" spans="1:16" ht="13.5" thickBot="1">
      <c r="F41" s="21"/>
      <c r="G41" s="21"/>
      <c r="H41" s="42" t="s">
        <v>65</v>
      </c>
      <c r="I41" s="123" t="str">
        <f>F28</f>
        <v>Bergnäsets AIK F16/17</v>
      </c>
      <c r="J41" s="121" t="str">
        <f>F27</f>
        <v xml:space="preserve">Öjebyns IBF F16 </v>
      </c>
      <c r="K41" s="42" t="s">
        <v>65</v>
      </c>
      <c r="L41" s="120" t="str">
        <f>F30</f>
        <v>Notvikens IK F16</v>
      </c>
      <c r="M41" s="123" t="str">
        <f>F28</f>
        <v>Bergnäsets AIK F16/17</v>
      </c>
      <c r="N41" s="42"/>
      <c r="O41" s="111"/>
      <c r="P41" s="111"/>
    </row>
    <row r="42" spans="1:16">
      <c r="F42" s="21"/>
      <c r="G42" s="21"/>
      <c r="H42" s="42"/>
      <c r="I42" s="22"/>
      <c r="J42" s="22"/>
      <c r="K42" s="42"/>
      <c r="L42" s="22"/>
      <c r="M42" s="22"/>
      <c r="N42" s="42"/>
      <c r="O42" s="111"/>
      <c r="P42" s="111"/>
    </row>
  </sheetData>
  <sheetProtection algorithmName="SHA-512" hashValue="7UtLqMH5hAF6KLkbtfuZ1yUsS/PRNRbEClOMTahbqr+BaTsHiKf42DwbZyf1TXjNNDOPbjLi2RdjZ4CEAIFSNg==" saltValue="vS6z+4D5nscaqXvTW450H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Flickor Grön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Björnfot</dc:creator>
  <cp:lastModifiedBy>Conny Björnfot</cp:lastModifiedBy>
  <dcterms:created xsi:type="dcterms:W3CDTF">2023-11-03T18:56:55Z</dcterms:created>
  <dcterms:modified xsi:type="dcterms:W3CDTF">2023-11-03T18:58:30Z</dcterms:modified>
</cp:coreProperties>
</file>