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5" activeTab="0"/>
  </bookViews>
  <sheets>
    <sheet name="Vårterminen 2023" sheetId="1" r:id="rId1"/>
    <sheet name="Höstterminen 2023" sheetId="2" r:id="rId2"/>
    <sheet name="Hösttermin 11" sheetId="3" state="hidden" r:id="rId3"/>
  </sheets>
  <definedNames/>
  <calcPr fullCalcOnLoad="1"/>
</workbook>
</file>

<file path=xl/sharedStrings.xml><?xml version="1.0" encoding="utf-8"?>
<sst xmlns="http://schemas.openxmlformats.org/spreadsheetml/2006/main" count="338" uniqueCount="88">
  <si>
    <t>Datum</t>
  </si>
  <si>
    <t>Start tid</t>
  </si>
  <si>
    <t>Slut tid</t>
  </si>
  <si>
    <t>Lag</t>
  </si>
  <si>
    <t>Timmar</t>
  </si>
  <si>
    <t>F98</t>
  </si>
  <si>
    <t>P00</t>
  </si>
  <si>
    <t>P01</t>
  </si>
  <si>
    <t>Flickor</t>
  </si>
  <si>
    <t xml:space="preserve">       Timme</t>
  </si>
  <si>
    <t>Pojkar</t>
  </si>
  <si>
    <t xml:space="preserve">     Timme</t>
  </si>
  <si>
    <t>Kansliet 018-37 75 50</t>
  </si>
  <si>
    <t xml:space="preserve">Lunch stängt:  Mån,Tis 12:00-13:00 </t>
  </si>
  <si>
    <t>Hämtning/utkvittering av nycklar under kansliets öppettider!</t>
  </si>
  <si>
    <t>Kioskansvarig:</t>
  </si>
  <si>
    <t>Måndag</t>
  </si>
  <si>
    <t>08:00-17:00</t>
  </si>
  <si>
    <t>Tisdag</t>
  </si>
  <si>
    <t>Onsdag</t>
  </si>
  <si>
    <t>13:00-20:00</t>
  </si>
  <si>
    <t>Torsdag</t>
  </si>
  <si>
    <t>STÄNGT</t>
  </si>
  <si>
    <t>Fredag</t>
  </si>
  <si>
    <t>08:00-13:00</t>
  </si>
  <si>
    <t>F01</t>
  </si>
  <si>
    <t>F99/00</t>
  </si>
  <si>
    <t>POOLSPEL F03, B PLAN</t>
  </si>
  <si>
    <t>P98/99</t>
  </si>
  <si>
    <t>F96/97</t>
  </si>
  <si>
    <t>POOLSPEL P03, B PLAN</t>
  </si>
  <si>
    <t>POOLSPEL P02, B PLAN</t>
  </si>
  <si>
    <t>P96/97</t>
  </si>
  <si>
    <t>Jun/P94/95</t>
  </si>
  <si>
    <t>Kicki Martin</t>
  </si>
  <si>
    <t>018-371341</t>
  </si>
  <si>
    <t>070-5940954</t>
  </si>
  <si>
    <t>Öppna en timme före matchstart, 0,5 timme före poolspel.</t>
  </si>
  <si>
    <t>7-m, matchstart + 1,5 timme öppet</t>
  </si>
  <si>
    <t>9-m, matchstart + 2,0 timme öppet</t>
  </si>
  <si>
    <t>11-m, matchstart + 2,5 timme öppet</t>
  </si>
  <si>
    <t>F08</t>
  </si>
  <si>
    <t>F09</t>
  </si>
  <si>
    <t>P10</t>
  </si>
  <si>
    <t>P11</t>
  </si>
  <si>
    <t>P08/09</t>
  </si>
  <si>
    <t>P12</t>
  </si>
  <si>
    <t>07:00-13:00</t>
  </si>
  <si>
    <t>10:30-20:00</t>
  </si>
  <si>
    <t>P13</t>
  </si>
  <si>
    <t>Poolspel</t>
  </si>
  <si>
    <t>Jun F15</t>
  </si>
  <si>
    <t xml:space="preserve">F12 </t>
  </si>
  <si>
    <t>F13</t>
  </si>
  <si>
    <t>F14</t>
  </si>
  <si>
    <t>P14</t>
  </si>
  <si>
    <t>12:00</t>
  </si>
  <si>
    <t>17:30</t>
  </si>
  <si>
    <t>10:00</t>
  </si>
  <si>
    <t>16:00</t>
  </si>
  <si>
    <t>09:00</t>
  </si>
  <si>
    <t>21:30</t>
  </si>
  <si>
    <t>11:30</t>
  </si>
  <si>
    <t>13:00</t>
  </si>
  <si>
    <t>17:00</t>
  </si>
  <si>
    <t>20:00</t>
  </si>
  <si>
    <t>20:30</t>
  </si>
  <si>
    <t>18:00</t>
  </si>
  <si>
    <t>15:00</t>
  </si>
  <si>
    <t>18:30</t>
  </si>
  <si>
    <t>11:00</t>
  </si>
  <si>
    <t>14:30</t>
  </si>
  <si>
    <t>14:00</t>
  </si>
  <si>
    <t>F12</t>
  </si>
  <si>
    <t>07:00-15:30</t>
  </si>
  <si>
    <t>F15</t>
  </si>
  <si>
    <t>F11</t>
  </si>
  <si>
    <t>F10</t>
  </si>
  <si>
    <t>P15</t>
  </si>
  <si>
    <t>15:30</t>
  </si>
  <si>
    <t>12:30</t>
  </si>
  <si>
    <t>19:30</t>
  </si>
  <si>
    <t>21:00</t>
  </si>
  <si>
    <t>13:30</t>
  </si>
  <si>
    <t>Jenny Sjögren 076-656 09 25</t>
  </si>
  <si>
    <t>Lena Bodén 070-244 13 77</t>
  </si>
  <si>
    <t>P14 poolspel</t>
  </si>
  <si>
    <t>P15 poolspel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</si>
</sst>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yy/mm/dd;@"/>
    <numFmt numFmtId="167" formatCode="hh:mm;@"/>
    <numFmt numFmtId="168" formatCode="mmm/yyyy"/>
    <numFmt numFmtId="169" formatCode="&quot;kl &quot;hh:mm;@"/>
    <numFmt numFmtId="170" formatCode="[$-41D]&quot;den &quot;d\ mmmm\ yyyy"/>
    <numFmt numFmtId="171" formatCode="0.0"/>
    <numFmt numFmtId="172" formatCode="#,##0.0\ &quot;kr&quot;"/>
    <numFmt numFmtId="173" formatCode="#,##0.0\ _k_r"/>
  </numFmts>
  <fonts count="49">
    <font>
      <sz val="12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Times New Roman"/>
      <family val="1"/>
    </font>
    <font>
      <i/>
      <sz val="11"/>
      <color indexed="23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Times New Roman"/>
      <family val="1"/>
    </font>
    <font>
      <i/>
      <sz val="11"/>
      <color rgb="FF7F7F7F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8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6" fontId="2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33" borderId="10" xfId="0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11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/>
    </xf>
    <xf numFmtId="166" fontId="2" fillId="0" borderId="10" xfId="0" applyNumberFormat="1" applyFont="1" applyBorder="1" applyAlignment="1">
      <alignment/>
    </xf>
    <xf numFmtId="167" fontId="2" fillId="0" borderId="14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166" fontId="5" fillId="0" borderId="11" xfId="0" applyNumberFormat="1" applyFont="1" applyBorder="1" applyAlignment="1">
      <alignment/>
    </xf>
    <xf numFmtId="167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6" fontId="2" fillId="0" borderId="14" xfId="0" applyNumberFormat="1" applyFont="1" applyBorder="1" applyAlignment="1">
      <alignment/>
    </xf>
    <xf numFmtId="167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7" fontId="4" fillId="0" borderId="17" xfId="0" applyNumberFormat="1" applyFont="1" applyBorder="1" applyAlignment="1">
      <alignment/>
    </xf>
    <xf numFmtId="0" fontId="2" fillId="0" borderId="13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6" fontId="2" fillId="34" borderId="10" xfId="0" applyNumberFormat="1" applyFont="1" applyFill="1" applyBorder="1" applyAlignment="1">
      <alignment/>
    </xf>
    <xf numFmtId="167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7" fontId="2" fillId="34" borderId="10" xfId="0" applyNumberFormat="1" applyFont="1" applyFill="1" applyBorder="1" applyAlignment="1">
      <alignment/>
    </xf>
    <xf numFmtId="166" fontId="2" fillId="35" borderId="10" xfId="0" applyNumberFormat="1" applyFont="1" applyFill="1" applyBorder="1" applyAlignment="1">
      <alignment/>
    </xf>
    <xf numFmtId="167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67" fontId="2" fillId="35" borderId="10" xfId="0" applyNumberFormat="1" applyFont="1" applyFill="1" applyBorder="1" applyAlignment="1">
      <alignment/>
    </xf>
    <xf numFmtId="166" fontId="2" fillId="36" borderId="10" xfId="0" applyNumberFormat="1" applyFont="1" applyFill="1" applyBorder="1" applyAlignment="1">
      <alignment/>
    </xf>
    <xf numFmtId="167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67" fontId="2" fillId="36" borderId="10" xfId="0" applyNumberFormat="1" applyFont="1" applyFill="1" applyBorder="1" applyAlignment="1">
      <alignment/>
    </xf>
    <xf numFmtId="166" fontId="2" fillId="37" borderId="10" xfId="0" applyNumberFormat="1" applyFont="1" applyFill="1" applyBorder="1" applyAlignment="1">
      <alignment/>
    </xf>
    <xf numFmtId="167" fontId="2" fillId="37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167" fontId="2" fillId="37" borderId="10" xfId="0" applyNumberFormat="1" applyFont="1" applyFill="1" applyBorder="1" applyAlignment="1">
      <alignment/>
    </xf>
    <xf numFmtId="166" fontId="2" fillId="38" borderId="10" xfId="0" applyNumberFormat="1" applyFont="1" applyFill="1" applyBorder="1" applyAlignment="1">
      <alignment/>
    </xf>
    <xf numFmtId="167" fontId="2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167" fontId="2" fillId="38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166" fontId="2" fillId="39" borderId="10" xfId="0" applyNumberFormat="1" applyFont="1" applyFill="1" applyBorder="1" applyAlignment="1">
      <alignment/>
    </xf>
    <xf numFmtId="167" fontId="2" fillId="39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167" fontId="2" fillId="39" borderId="10" xfId="0" applyNumberFormat="1" applyFont="1" applyFill="1" applyBorder="1" applyAlignment="1">
      <alignment/>
    </xf>
    <xf numFmtId="166" fontId="2" fillId="40" borderId="10" xfId="0" applyNumberFormat="1" applyFont="1" applyFill="1" applyBorder="1" applyAlignment="1">
      <alignment/>
    </xf>
    <xf numFmtId="167" fontId="2" fillId="40" borderId="10" xfId="0" applyNumberFormat="1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167" fontId="2" fillId="40" borderId="10" xfId="0" applyNumberFormat="1" applyFont="1" applyFill="1" applyBorder="1" applyAlignment="1">
      <alignment/>
    </xf>
    <xf numFmtId="166" fontId="2" fillId="34" borderId="14" xfId="0" applyNumberFormat="1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166" fontId="2" fillId="37" borderId="13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2" fillId="4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66" fontId="2" fillId="0" borderId="18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66" fontId="2" fillId="0" borderId="22" xfId="0" applyNumberFormat="1" applyFont="1" applyBorder="1" applyAlignment="1">
      <alignment/>
    </xf>
    <xf numFmtId="167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/>
    </xf>
    <xf numFmtId="166" fontId="2" fillId="0" borderId="25" xfId="0" applyNumberFormat="1" applyFont="1" applyBorder="1" applyAlignment="1">
      <alignment/>
    </xf>
    <xf numFmtId="167" fontId="2" fillId="0" borderId="26" xfId="0" applyNumberFormat="1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2" fillId="0" borderId="27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171" fontId="2" fillId="0" borderId="27" xfId="0" applyNumberFormat="1" applyFont="1" applyFill="1" applyBorder="1" applyAlignment="1">
      <alignment horizontal="center"/>
    </xf>
    <xf numFmtId="166" fontId="2" fillId="0" borderId="27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2" fontId="2" fillId="0" borderId="27" xfId="0" applyNumberFormat="1" applyFont="1" applyFill="1" applyBorder="1" applyAlignment="1">
      <alignment horizontal="left"/>
    </xf>
    <xf numFmtId="171" fontId="2" fillId="0" borderId="0" xfId="0" applyNumberFormat="1" applyFont="1" applyBorder="1" applyAlignment="1">
      <alignment horizontal="left"/>
    </xf>
    <xf numFmtId="166" fontId="2" fillId="5" borderId="27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17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167" fontId="5" fillId="0" borderId="17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7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67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0" xfId="0" applyBorder="1" applyAlignment="1">
      <alignment/>
    </xf>
    <xf numFmtId="0" fontId="2" fillId="7" borderId="12" xfId="0" applyFont="1" applyFill="1" applyBorder="1" applyAlignment="1">
      <alignment/>
    </xf>
    <xf numFmtId="1" fontId="2" fillId="0" borderId="0" xfId="0" applyNumberFormat="1" applyFont="1" applyAlignment="1">
      <alignment horizontal="left"/>
    </xf>
    <xf numFmtId="171" fontId="2" fillId="41" borderId="27" xfId="0" applyNumberFormat="1" applyFont="1" applyFill="1" applyBorder="1" applyAlignment="1">
      <alignment horizontal="center"/>
    </xf>
    <xf numFmtId="171" fontId="2" fillId="18" borderId="27" xfId="0" applyNumberFormat="1" applyFont="1" applyFill="1" applyBorder="1" applyAlignment="1">
      <alignment horizontal="center"/>
    </xf>
    <xf numFmtId="171" fontId="2" fillId="17" borderId="27" xfId="0" applyNumberFormat="1" applyFont="1" applyFill="1" applyBorder="1" applyAlignment="1">
      <alignment horizontal="center"/>
    </xf>
    <xf numFmtId="0" fontId="2" fillId="6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6" fontId="4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6" fontId="48" fillId="0" borderId="27" xfId="0" applyNumberFormat="1" applyFont="1" applyFill="1" applyBorder="1" applyAlignment="1">
      <alignment/>
    </xf>
    <xf numFmtId="0" fontId="2" fillId="0" borderId="27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35" xfId="0" applyFont="1" applyBorder="1" applyAlignment="1">
      <alignment/>
    </xf>
    <xf numFmtId="166" fontId="2" fillId="0" borderId="27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36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166" fontId="2" fillId="7" borderId="27" xfId="0" applyNumberFormat="1" applyFont="1" applyFill="1" applyBorder="1" applyAlignment="1">
      <alignment/>
    </xf>
    <xf numFmtId="166" fontId="2" fillId="13" borderId="27" xfId="0" applyNumberFormat="1" applyFont="1" applyFill="1" applyBorder="1" applyAlignment="1">
      <alignment/>
    </xf>
    <xf numFmtId="166" fontId="2" fillId="19" borderId="27" xfId="0" applyNumberFormat="1" applyFont="1" applyFill="1" applyBorder="1" applyAlignment="1">
      <alignment/>
    </xf>
    <xf numFmtId="166" fontId="2" fillId="42" borderId="27" xfId="0" applyNumberFormat="1" applyFont="1" applyFill="1" applyBorder="1" applyAlignment="1">
      <alignment/>
    </xf>
    <xf numFmtId="166" fontId="2" fillId="43" borderId="27" xfId="0" applyNumberFormat="1" applyFont="1" applyFill="1" applyBorder="1" applyAlignment="1">
      <alignment/>
    </xf>
    <xf numFmtId="0" fontId="2" fillId="11" borderId="0" xfId="0" applyFont="1" applyFill="1" applyAlignment="1">
      <alignment/>
    </xf>
    <xf numFmtId="166" fontId="2" fillId="17" borderId="27" xfId="0" applyNumberFormat="1" applyFont="1" applyFill="1" applyBorder="1" applyAlignment="1">
      <alignment/>
    </xf>
    <xf numFmtId="0" fontId="2" fillId="12" borderId="27" xfId="0" applyFont="1" applyFill="1" applyBorder="1" applyAlignment="1">
      <alignment/>
    </xf>
    <xf numFmtId="0" fontId="2" fillId="18" borderId="27" xfId="0" applyFont="1" applyFill="1" applyBorder="1" applyAlignment="1">
      <alignment horizontal="left"/>
    </xf>
    <xf numFmtId="0" fontId="2" fillId="41" borderId="27" xfId="0" applyFont="1" applyFill="1" applyBorder="1" applyAlignment="1">
      <alignment horizontal="left"/>
    </xf>
    <xf numFmtId="0" fontId="2" fillId="44" borderId="27" xfId="0" applyFont="1" applyFill="1" applyBorder="1" applyAlignment="1">
      <alignment horizontal="left"/>
    </xf>
    <xf numFmtId="0" fontId="2" fillId="4" borderId="27" xfId="0" applyFont="1" applyFill="1" applyBorder="1" applyAlignment="1">
      <alignment horizontal="left"/>
    </xf>
    <xf numFmtId="0" fontId="2" fillId="10" borderId="27" xfId="0" applyFont="1" applyFill="1" applyBorder="1" applyAlignment="1">
      <alignment horizontal="left"/>
    </xf>
    <xf numFmtId="171" fontId="2" fillId="19" borderId="27" xfId="0" applyNumberFormat="1" applyFont="1" applyFill="1" applyBorder="1" applyAlignment="1">
      <alignment horizontal="center"/>
    </xf>
    <xf numFmtId="171" fontId="2" fillId="42" borderId="27" xfId="0" applyNumberFormat="1" applyFont="1" applyFill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171" fontId="2" fillId="5" borderId="27" xfId="0" applyNumberFormat="1" applyFont="1" applyFill="1" applyBorder="1" applyAlignment="1">
      <alignment horizontal="center"/>
    </xf>
    <xf numFmtId="171" fontId="2" fillId="11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1" fontId="2" fillId="4" borderId="27" xfId="0" applyNumberFormat="1" applyFont="1" applyFill="1" applyBorder="1" applyAlignment="1">
      <alignment horizontal="center"/>
    </xf>
    <xf numFmtId="171" fontId="2" fillId="10" borderId="27" xfId="0" applyNumberFormat="1" applyFont="1" applyFill="1" applyBorder="1" applyAlignment="1">
      <alignment horizontal="center"/>
    </xf>
    <xf numFmtId="171" fontId="2" fillId="41" borderId="37" xfId="0" applyNumberFormat="1" applyFont="1" applyFill="1" applyBorder="1" applyAlignment="1">
      <alignment horizontal="center"/>
    </xf>
    <xf numFmtId="171" fontId="2" fillId="17" borderId="2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0" fillId="0" borderId="0" xfId="0" applyAlignment="1">
      <alignment horizontal="center"/>
    </xf>
    <xf numFmtId="0" fontId="2" fillId="5" borderId="27" xfId="0" applyFont="1" applyFill="1" applyBorder="1" applyAlignment="1">
      <alignment horizontal="center"/>
    </xf>
    <xf numFmtId="171" fontId="2" fillId="4" borderId="28" xfId="0" applyNumberFormat="1" applyFont="1" applyFill="1" applyBorder="1" applyAlignment="1">
      <alignment horizontal="center"/>
    </xf>
    <xf numFmtId="171" fontId="2" fillId="16" borderId="27" xfId="0" applyNumberFormat="1" applyFont="1" applyFill="1" applyBorder="1" applyAlignment="1">
      <alignment horizontal="center"/>
    </xf>
    <xf numFmtId="171" fontId="2" fillId="42" borderId="37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2" fillId="0" borderId="38" xfId="0" applyFont="1" applyBorder="1" applyAlignment="1">
      <alignment/>
    </xf>
    <xf numFmtId="171" fontId="2" fillId="12" borderId="27" xfId="0" applyNumberFormat="1" applyFont="1" applyFill="1" applyBorder="1" applyAlignment="1">
      <alignment horizontal="left"/>
    </xf>
    <xf numFmtId="0" fontId="2" fillId="19" borderId="12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2" fillId="5" borderId="27" xfId="0" applyFont="1" applyFill="1" applyBorder="1" applyAlignment="1">
      <alignment/>
    </xf>
    <xf numFmtId="0" fontId="2" fillId="42" borderId="27" xfId="0" applyFont="1" applyFill="1" applyBorder="1" applyAlignment="1">
      <alignment/>
    </xf>
    <xf numFmtId="0" fontId="2" fillId="42" borderId="12" xfId="0" applyFont="1" applyFill="1" applyBorder="1" applyAlignment="1">
      <alignment/>
    </xf>
    <xf numFmtId="0" fontId="2" fillId="18" borderId="27" xfId="0" applyFont="1" applyFill="1" applyBorder="1" applyAlignment="1">
      <alignment/>
    </xf>
    <xf numFmtId="171" fontId="2" fillId="6" borderId="27" xfId="0" applyNumberFormat="1" applyFont="1" applyFill="1" applyBorder="1" applyAlignment="1">
      <alignment horizontal="left"/>
    </xf>
    <xf numFmtId="171" fontId="48" fillId="44" borderId="27" xfId="0" applyNumberFormat="1" applyFont="1" applyFill="1" applyBorder="1" applyAlignment="1">
      <alignment horizontal="center"/>
    </xf>
    <xf numFmtId="0" fontId="48" fillId="44" borderId="27" xfId="0" applyFont="1" applyFill="1" applyBorder="1" applyAlignment="1">
      <alignment/>
    </xf>
    <xf numFmtId="171" fontId="48" fillId="43" borderId="27" xfId="0" applyNumberFormat="1" applyFont="1" applyFill="1" applyBorder="1" applyAlignment="1">
      <alignment horizontal="center"/>
    </xf>
    <xf numFmtId="0" fontId="48" fillId="43" borderId="27" xfId="0" applyFont="1" applyFill="1" applyBorder="1" applyAlignment="1">
      <alignment/>
    </xf>
    <xf numFmtId="0" fontId="2" fillId="41" borderId="27" xfId="0" applyFont="1" applyFill="1" applyBorder="1" applyAlignment="1">
      <alignment/>
    </xf>
    <xf numFmtId="0" fontId="2" fillId="17" borderId="27" xfId="0" applyFont="1" applyFill="1" applyBorder="1" applyAlignment="1">
      <alignment/>
    </xf>
    <xf numFmtId="0" fontId="2" fillId="11" borderId="27" xfId="0" applyFont="1" applyFill="1" applyBorder="1" applyAlignment="1">
      <alignment/>
    </xf>
    <xf numFmtId="0" fontId="2" fillId="16" borderId="27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171" fontId="2" fillId="12" borderId="0" xfId="0" applyNumberFormat="1" applyFont="1" applyFill="1" applyAlignment="1">
      <alignment horizontal="center"/>
    </xf>
    <xf numFmtId="171" fontId="2" fillId="6" borderId="27" xfId="0" applyNumberFormat="1" applyFont="1" applyFill="1" applyBorder="1" applyAlignment="1">
      <alignment horizontal="center"/>
    </xf>
    <xf numFmtId="171" fontId="2" fillId="12" borderId="27" xfId="0" applyNumberFormat="1" applyFont="1" applyFill="1" applyBorder="1" applyAlignment="1">
      <alignment horizontal="center"/>
    </xf>
    <xf numFmtId="0" fontId="2" fillId="18" borderId="12" xfId="0" applyFont="1" applyFill="1" applyBorder="1" applyAlignment="1">
      <alignment/>
    </xf>
    <xf numFmtId="0" fontId="2" fillId="41" borderId="12" xfId="0" applyFont="1" applyFill="1" applyBorder="1" applyAlignment="1">
      <alignment/>
    </xf>
    <xf numFmtId="0" fontId="2" fillId="17" borderId="12" xfId="0" applyFont="1" applyFill="1" applyBorder="1" applyAlignment="1">
      <alignment/>
    </xf>
    <xf numFmtId="0" fontId="48" fillId="43" borderId="12" xfId="0" applyFont="1" applyFill="1" applyBorder="1" applyAlignment="1">
      <alignment/>
    </xf>
    <xf numFmtId="0" fontId="2" fillId="11" borderId="12" xfId="0" applyFont="1" applyFill="1" applyBorder="1" applyAlignment="1">
      <alignment/>
    </xf>
    <xf numFmtId="0" fontId="2" fillId="10" borderId="12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12" borderId="34" xfId="0" applyFont="1" applyFill="1" applyBorder="1" applyAlignment="1">
      <alignment horizontal="left"/>
    </xf>
    <xf numFmtId="0" fontId="2" fillId="4" borderId="34" xfId="0" applyFont="1" applyFill="1" applyBorder="1" applyAlignment="1">
      <alignment/>
    </xf>
    <xf numFmtId="0" fontId="2" fillId="6" borderId="34" xfId="0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83CAFF"/>
      <rgbColor rgb="00FF99CC"/>
      <rgbColor rgb="00CC99FF"/>
      <rgbColor rgb="00FF9966"/>
      <rgbColor rgb="003366FF"/>
      <rgbColor rgb="0033CCCC"/>
      <rgbColor rgb="00FF950E"/>
      <rgbColor rgb="00FFCC00"/>
      <rgbColor rgb="00FF9900"/>
      <rgbColor rgb="00FF6633"/>
      <rgbColor rgb="00666699"/>
      <rgbColor rgb="00B3B3B3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="85" zoomScaleNormal="85" workbookViewId="0" topLeftCell="A42">
      <selection activeCell="J61" sqref="J61"/>
    </sheetView>
  </sheetViews>
  <sheetFormatPr defaultColWidth="9.00390625" defaultRowHeight="15.75"/>
  <cols>
    <col min="1" max="1" width="8.375" style="1" customWidth="1"/>
    <col min="2" max="3" width="9.625" style="2" customWidth="1"/>
    <col min="4" max="4" width="9.00390625" style="3" customWidth="1"/>
    <col min="5" max="5" width="10.125" style="4" customWidth="1"/>
    <col min="6" max="6" width="21.875" style="4" bestFit="1" customWidth="1"/>
    <col min="7" max="7" width="1.625" style="4" customWidth="1"/>
    <col min="8" max="10" width="9.00390625" style="4" customWidth="1"/>
    <col min="11" max="11" width="10.875" style="4" bestFit="1" customWidth="1"/>
    <col min="12" max="16384" width="9.00390625" style="4" customWidth="1"/>
  </cols>
  <sheetData>
    <row r="1" spans="1:6" s="3" customFormat="1" ht="12.75">
      <c r="A1" s="5" t="s">
        <v>0</v>
      </c>
      <c r="B1" s="6" t="s">
        <v>1</v>
      </c>
      <c r="C1" s="6" t="s">
        <v>2</v>
      </c>
      <c r="D1" s="100" t="s">
        <v>3</v>
      </c>
      <c r="E1" s="100" t="s">
        <v>4</v>
      </c>
      <c r="F1" s="7"/>
    </row>
    <row r="2" spans="1:5" s="99" customFormat="1" ht="12.75">
      <c r="A2" s="153">
        <v>45066</v>
      </c>
      <c r="B2" s="109" t="s">
        <v>60</v>
      </c>
      <c r="C2" s="208" t="s">
        <v>79</v>
      </c>
      <c r="D2" s="215" t="s">
        <v>49</v>
      </c>
      <c r="E2" s="135">
        <v>6.5</v>
      </c>
    </row>
    <row r="3" spans="1:5" s="99" customFormat="1" ht="12.75">
      <c r="A3" s="154">
        <v>45067</v>
      </c>
      <c r="B3" s="145" t="s">
        <v>80</v>
      </c>
      <c r="C3" s="208" t="s">
        <v>65</v>
      </c>
      <c r="D3" s="197" t="s">
        <v>73</v>
      </c>
      <c r="E3" s="172">
        <v>7.5</v>
      </c>
    </row>
    <row r="4" spans="1:5" s="99" customFormat="1" ht="12.75">
      <c r="A4" s="155">
        <v>45072</v>
      </c>
      <c r="B4" s="146" t="s">
        <v>64</v>
      </c>
      <c r="C4" s="226" t="s">
        <v>65</v>
      </c>
      <c r="D4" s="216" t="s">
        <v>46</v>
      </c>
      <c r="E4" s="134">
        <v>3</v>
      </c>
    </row>
    <row r="5" spans="1:5" s="99" customFormat="1" ht="12.75">
      <c r="A5" s="153">
        <v>45073</v>
      </c>
      <c r="B5" s="147" t="s">
        <v>58</v>
      </c>
      <c r="C5" s="147" t="s">
        <v>79</v>
      </c>
      <c r="D5" s="217" t="s">
        <v>41</v>
      </c>
      <c r="E5" s="180">
        <v>5.5</v>
      </c>
    </row>
    <row r="6" spans="1:5" s="99" customFormat="1" ht="12.75">
      <c r="A6" s="153">
        <v>45074</v>
      </c>
      <c r="B6" s="147" t="s">
        <v>60</v>
      </c>
      <c r="C6" s="147" t="s">
        <v>67</v>
      </c>
      <c r="D6" s="218" t="s">
        <v>76</v>
      </c>
      <c r="E6" s="202">
        <v>9</v>
      </c>
    </row>
    <row r="7" spans="1:5" s="99" customFormat="1" ht="12.75">
      <c r="A7" s="153">
        <v>45077</v>
      </c>
      <c r="B7" s="147" t="s">
        <v>64</v>
      </c>
      <c r="C7" s="147" t="s">
        <v>81</v>
      </c>
      <c r="D7" s="218" t="s">
        <v>76</v>
      </c>
      <c r="E7" s="202">
        <v>2.5</v>
      </c>
    </row>
    <row r="8" spans="1:5" s="99" customFormat="1" ht="12.75">
      <c r="A8" s="156">
        <v>45078</v>
      </c>
      <c r="B8" s="148" t="s">
        <v>57</v>
      </c>
      <c r="C8" s="227" t="s">
        <v>65</v>
      </c>
      <c r="D8" s="216" t="s">
        <v>46</v>
      </c>
      <c r="E8" s="173">
        <v>2.5</v>
      </c>
    </row>
    <row r="9" spans="1:5" s="99" customFormat="1" ht="12.75">
      <c r="A9" s="154">
        <v>45079</v>
      </c>
      <c r="B9" s="145" t="s">
        <v>57</v>
      </c>
      <c r="C9" s="208" t="s">
        <v>66</v>
      </c>
      <c r="D9" s="216" t="s">
        <v>46</v>
      </c>
      <c r="E9" s="179">
        <v>3</v>
      </c>
    </row>
    <row r="10" spans="1:5" s="99" customFormat="1" ht="12.75">
      <c r="A10" s="153">
        <v>45080</v>
      </c>
      <c r="B10" s="147" t="s">
        <v>60</v>
      </c>
      <c r="C10" s="147" t="s">
        <v>72</v>
      </c>
      <c r="D10" s="219" t="s">
        <v>42</v>
      </c>
      <c r="E10" s="175">
        <v>5</v>
      </c>
    </row>
    <row r="11" spans="1:5" s="99" customFormat="1" ht="12.75">
      <c r="A11" s="153">
        <v>45081</v>
      </c>
      <c r="B11" s="109" t="s">
        <v>56</v>
      </c>
      <c r="C11" s="208" t="s">
        <v>71</v>
      </c>
      <c r="D11" s="216" t="s">
        <v>46</v>
      </c>
      <c r="E11" s="134">
        <v>2.5</v>
      </c>
    </row>
    <row r="12" spans="1:5" s="99" customFormat="1" ht="12.75">
      <c r="A12" s="153">
        <v>45081</v>
      </c>
      <c r="B12" s="109" t="s">
        <v>68</v>
      </c>
      <c r="C12" s="208" t="s">
        <v>67</v>
      </c>
      <c r="D12" s="219" t="s">
        <v>42</v>
      </c>
      <c r="E12" s="175">
        <v>4</v>
      </c>
    </row>
    <row r="13" spans="1:5" s="99" customFormat="1" ht="12.75">
      <c r="A13" s="153">
        <v>45082</v>
      </c>
      <c r="B13" s="109" t="s">
        <v>57</v>
      </c>
      <c r="C13" s="208" t="s">
        <v>82</v>
      </c>
      <c r="D13" s="197" t="s">
        <v>73</v>
      </c>
      <c r="E13" s="172">
        <v>3.5</v>
      </c>
    </row>
    <row r="14" spans="1:5" s="99" customFormat="1" ht="12.75">
      <c r="A14" s="153">
        <v>45083</v>
      </c>
      <c r="B14" s="109" t="s">
        <v>72</v>
      </c>
      <c r="C14" s="208" t="s">
        <v>64</v>
      </c>
      <c r="D14" s="220" t="s">
        <v>45</v>
      </c>
      <c r="E14" s="178">
        <v>3</v>
      </c>
    </row>
    <row r="15" spans="1:5" s="99" customFormat="1" ht="12.75">
      <c r="A15" s="153">
        <v>45084</v>
      </c>
      <c r="B15" s="109" t="s">
        <v>57</v>
      </c>
      <c r="C15" s="208" t="s">
        <v>66</v>
      </c>
      <c r="D15" s="220" t="s">
        <v>45</v>
      </c>
      <c r="E15" s="178">
        <v>3</v>
      </c>
    </row>
    <row r="16" spans="1:5" s="99" customFormat="1" ht="12.75">
      <c r="A16" s="153">
        <v>45087</v>
      </c>
      <c r="B16" s="109" t="s">
        <v>60</v>
      </c>
      <c r="C16" s="208" t="s">
        <v>79</v>
      </c>
      <c r="D16" s="192" t="s">
        <v>53</v>
      </c>
      <c r="E16" s="171">
        <v>6.5</v>
      </c>
    </row>
    <row r="17" spans="1:5" s="99" customFormat="1" ht="12.75">
      <c r="A17" s="153">
        <v>45088</v>
      </c>
      <c r="B17" s="109" t="s">
        <v>60</v>
      </c>
      <c r="C17" s="208" t="s">
        <v>62</v>
      </c>
      <c r="D17" s="219" t="s">
        <v>42</v>
      </c>
      <c r="E17" s="175">
        <v>2.5</v>
      </c>
    </row>
    <row r="18" spans="1:5" s="99" customFormat="1" ht="12.75">
      <c r="A18" s="153">
        <v>45088</v>
      </c>
      <c r="B18" s="109" t="s">
        <v>56</v>
      </c>
      <c r="C18" s="208" t="s">
        <v>69</v>
      </c>
      <c r="D18" s="221" t="s">
        <v>77</v>
      </c>
      <c r="E18" s="174">
        <v>6.5</v>
      </c>
    </row>
    <row r="19" spans="1:12" s="99" customFormat="1" ht="12.75">
      <c r="A19" s="153">
        <v>45090</v>
      </c>
      <c r="B19" s="109" t="s">
        <v>57</v>
      </c>
      <c r="C19" s="208" t="s">
        <v>65</v>
      </c>
      <c r="D19" s="222" t="s">
        <v>43</v>
      </c>
      <c r="E19" s="177">
        <v>2.5</v>
      </c>
      <c r="K19" s="176"/>
      <c r="L19" s="176"/>
    </row>
    <row r="20" spans="1:12" s="99" customFormat="1" ht="12.75">
      <c r="A20" s="153">
        <v>45092</v>
      </c>
      <c r="B20" s="109" t="s">
        <v>57</v>
      </c>
      <c r="C20" s="208" t="s">
        <v>82</v>
      </c>
      <c r="D20" s="220" t="s">
        <v>45</v>
      </c>
      <c r="E20" s="178">
        <v>3.5</v>
      </c>
      <c r="F20" s="138"/>
      <c r="K20" s="176"/>
      <c r="L20" s="176"/>
    </row>
    <row r="21" spans="1:12" s="99" customFormat="1" ht="12.75">
      <c r="A21" s="153">
        <v>45094</v>
      </c>
      <c r="B21" s="109" t="s">
        <v>60</v>
      </c>
      <c r="C21" s="208" t="s">
        <v>63</v>
      </c>
      <c r="D21" s="223" t="s">
        <v>55</v>
      </c>
      <c r="E21" s="214">
        <v>4</v>
      </c>
      <c r="F21" s="138"/>
      <c r="K21" s="176"/>
      <c r="L21" s="176"/>
    </row>
    <row r="22" spans="1:12" s="99" customFormat="1" ht="12.75">
      <c r="A22" s="153">
        <v>45094</v>
      </c>
      <c r="B22" s="109" t="s">
        <v>63</v>
      </c>
      <c r="C22" s="208" t="s">
        <v>59</v>
      </c>
      <c r="D22" s="224" t="s">
        <v>43</v>
      </c>
      <c r="E22" s="177">
        <v>3</v>
      </c>
      <c r="F22" s="138"/>
      <c r="K22" s="176"/>
      <c r="L22" s="176"/>
    </row>
    <row r="23" spans="1:12" s="99" customFormat="1" ht="12.75">
      <c r="A23" s="153">
        <v>45095</v>
      </c>
      <c r="B23" s="109" t="s">
        <v>60</v>
      </c>
      <c r="C23" s="208" t="s">
        <v>63</v>
      </c>
      <c r="D23" s="225" t="s">
        <v>78</v>
      </c>
      <c r="E23" s="213">
        <v>4</v>
      </c>
      <c r="F23" s="138"/>
      <c r="K23" s="176"/>
      <c r="L23" s="176"/>
    </row>
    <row r="24" spans="1:12" s="99" customFormat="1" ht="12.75">
      <c r="A24" s="153">
        <v>45095</v>
      </c>
      <c r="B24" s="109" t="s">
        <v>72</v>
      </c>
      <c r="C24" s="106" t="s">
        <v>69</v>
      </c>
      <c r="D24" s="198" t="s">
        <v>49</v>
      </c>
      <c r="E24" s="135">
        <v>4.5</v>
      </c>
      <c r="F24" s="138"/>
      <c r="K24" s="176"/>
      <c r="L24" s="176"/>
    </row>
    <row r="25" spans="1:12" s="99" customFormat="1" ht="12.75">
      <c r="A25" s="153">
        <v>45097</v>
      </c>
      <c r="B25" s="109" t="s">
        <v>57</v>
      </c>
      <c r="C25" s="106" t="s">
        <v>65</v>
      </c>
      <c r="D25" s="201" t="s">
        <v>44</v>
      </c>
      <c r="E25" s="200">
        <v>2.5</v>
      </c>
      <c r="F25" s="138"/>
      <c r="K25" s="176"/>
      <c r="L25" s="176"/>
    </row>
    <row r="26" spans="1:5" s="99" customFormat="1" ht="12.75">
      <c r="A26" s="153">
        <v>45102</v>
      </c>
      <c r="B26" s="109" t="s">
        <v>68</v>
      </c>
      <c r="C26" s="106" t="s">
        <v>65</v>
      </c>
      <c r="D26" s="194" t="s">
        <v>43</v>
      </c>
      <c r="E26" s="177">
        <v>5</v>
      </c>
    </row>
    <row r="27" spans="1:5" s="99" customFormat="1" ht="12.75">
      <c r="A27" s="153">
        <v>45103</v>
      </c>
      <c r="B27" s="109" t="s">
        <v>57</v>
      </c>
      <c r="C27" s="106" t="s">
        <v>61</v>
      </c>
      <c r="D27" s="201" t="s">
        <v>44</v>
      </c>
      <c r="E27" s="200">
        <v>4</v>
      </c>
    </row>
    <row r="28" spans="1:24" s="99" customFormat="1" ht="12.75">
      <c r="A28" s="153">
        <v>45105</v>
      </c>
      <c r="B28" s="109" t="s">
        <v>57</v>
      </c>
      <c r="C28" s="106" t="s">
        <v>82</v>
      </c>
      <c r="D28" s="201" t="s">
        <v>44</v>
      </c>
      <c r="E28" s="200">
        <v>3.5</v>
      </c>
      <c r="O28" s="138"/>
      <c r="P28" s="138"/>
      <c r="Q28" s="138"/>
      <c r="R28" s="138"/>
      <c r="S28" s="138"/>
      <c r="T28" s="138"/>
      <c r="U28" s="138"/>
      <c r="V28" s="138"/>
      <c r="W28" s="138"/>
      <c r="X28" s="138"/>
    </row>
    <row r="29" spans="1:24" s="99" customFormat="1" ht="12.75">
      <c r="A29" s="108"/>
      <c r="B29" s="109"/>
      <c r="C29" s="106"/>
      <c r="D29" s="110"/>
      <c r="E29" s="107"/>
      <c r="F29" s="112"/>
      <c r="H29" s="138"/>
      <c r="I29" s="138"/>
      <c r="J29" s="138"/>
      <c r="K29" s="138"/>
      <c r="L29" s="138"/>
      <c r="M29" s="138"/>
      <c r="N29" s="138"/>
      <c r="O29" s="138"/>
      <c r="P29" s="91"/>
      <c r="Q29" s="90"/>
      <c r="R29" s="90"/>
      <c r="S29" s="138"/>
      <c r="T29" s="142"/>
      <c r="U29" s="138"/>
      <c r="V29" s="138"/>
      <c r="W29" s="138"/>
      <c r="X29" s="138"/>
    </row>
    <row r="30" spans="1:24" s="99" customFormat="1" ht="12.75">
      <c r="A30" s="91"/>
      <c r="B30" s="92"/>
      <c r="C30" s="92"/>
      <c r="D30" s="90"/>
      <c r="E30" s="157">
        <f>SUM(E2:E29)</f>
        <v>112.5</v>
      </c>
      <c r="F30" s="112"/>
      <c r="H30" s="138"/>
      <c r="I30" s="138"/>
      <c r="J30" s="138"/>
      <c r="K30" s="138"/>
      <c r="L30" s="138"/>
      <c r="M30" s="138"/>
      <c r="N30" s="138"/>
      <c r="O30" s="138"/>
      <c r="P30" s="91"/>
      <c r="Q30" s="101"/>
      <c r="R30" s="90"/>
      <c r="S30" s="138"/>
      <c r="T30" s="138"/>
      <c r="U30" s="101"/>
      <c r="V30" s="181"/>
      <c r="W30" s="138"/>
      <c r="X30" s="138"/>
    </row>
    <row r="31" spans="1:24" s="99" customFormat="1" ht="12.75">
      <c r="A31" s="93" t="s">
        <v>8</v>
      </c>
      <c r="B31" s="94" t="s">
        <v>9</v>
      </c>
      <c r="C31" s="2"/>
      <c r="D31" s="95" t="s">
        <v>10</v>
      </c>
      <c r="E31" s="96" t="s">
        <v>11</v>
      </c>
      <c r="F31" s="116"/>
      <c r="H31" s="138"/>
      <c r="I31" s="138"/>
      <c r="J31" s="138"/>
      <c r="K31" s="138"/>
      <c r="L31" s="138"/>
      <c r="M31" s="138"/>
      <c r="N31" s="138"/>
      <c r="O31" s="91"/>
      <c r="P31" s="91"/>
      <c r="Q31" s="101"/>
      <c r="R31" s="90"/>
      <c r="S31" s="138"/>
      <c r="T31" s="138"/>
      <c r="U31" s="101"/>
      <c r="V31" s="181"/>
      <c r="W31" s="138"/>
      <c r="X31" s="138"/>
    </row>
    <row r="32" spans="1:24" s="99" customFormat="1" ht="12.75">
      <c r="A32" s="158" t="s">
        <v>75</v>
      </c>
      <c r="B32" s="102"/>
      <c r="C32" s="2" t="s">
        <v>50</v>
      </c>
      <c r="D32" s="137" t="s">
        <v>78</v>
      </c>
      <c r="E32" s="102">
        <v>4</v>
      </c>
      <c r="F32" s="113" t="s">
        <v>50</v>
      </c>
      <c r="H32" s="138"/>
      <c r="I32" s="138"/>
      <c r="J32" s="138"/>
      <c r="K32" s="138"/>
      <c r="L32" s="138"/>
      <c r="M32" s="138"/>
      <c r="N32" s="138"/>
      <c r="O32" s="91"/>
      <c r="P32" s="91"/>
      <c r="Q32" s="101"/>
      <c r="R32" s="142"/>
      <c r="S32" s="138"/>
      <c r="T32" s="142"/>
      <c r="U32" s="101"/>
      <c r="V32" s="182"/>
      <c r="W32" s="138"/>
      <c r="X32" s="138"/>
    </row>
    <row r="33" spans="1:24" s="99" customFormat="1" ht="12.75">
      <c r="A33" s="159" t="s">
        <v>54</v>
      </c>
      <c r="B33" s="102"/>
      <c r="C33" s="2" t="s">
        <v>50</v>
      </c>
      <c r="D33" s="165" t="s">
        <v>55</v>
      </c>
      <c r="E33" s="102">
        <v>4</v>
      </c>
      <c r="F33" s="113" t="s">
        <v>50</v>
      </c>
      <c r="H33" s="138"/>
      <c r="I33" s="138"/>
      <c r="J33" s="138"/>
      <c r="K33" s="138"/>
      <c r="L33" s="138"/>
      <c r="M33" s="138"/>
      <c r="N33" s="138"/>
      <c r="O33" s="91"/>
      <c r="P33" s="91"/>
      <c r="Q33" s="101"/>
      <c r="R33" s="183"/>
      <c r="S33" s="138"/>
      <c r="T33" s="142"/>
      <c r="U33" s="101"/>
      <c r="V33" s="182"/>
      <c r="W33" s="138"/>
      <c r="X33" s="138"/>
    </row>
    <row r="34" spans="1:24" s="99" customFormat="1" ht="12.75">
      <c r="A34" s="160" t="s">
        <v>53</v>
      </c>
      <c r="B34" s="102">
        <v>6.5</v>
      </c>
      <c r="C34" s="98">
        <v>1</v>
      </c>
      <c r="D34" s="166" t="s">
        <v>49</v>
      </c>
      <c r="E34" s="102">
        <v>11</v>
      </c>
      <c r="F34" s="144">
        <v>2</v>
      </c>
      <c r="H34" s="138"/>
      <c r="I34" s="138"/>
      <c r="J34" s="138"/>
      <c r="K34" s="138"/>
      <c r="L34" s="140"/>
      <c r="M34" s="138"/>
      <c r="N34" s="138"/>
      <c r="O34" s="138"/>
      <c r="P34" s="91"/>
      <c r="Q34" s="101"/>
      <c r="R34" s="183"/>
      <c r="S34" s="138"/>
      <c r="T34" s="142"/>
      <c r="U34" s="101"/>
      <c r="V34" s="182"/>
      <c r="W34" s="138"/>
      <c r="X34" s="138"/>
    </row>
    <row r="35" spans="1:24" s="99" customFormat="1" ht="12.75">
      <c r="A35" s="161" t="s">
        <v>52</v>
      </c>
      <c r="B35" s="102">
        <v>11</v>
      </c>
      <c r="C35" s="97">
        <v>2</v>
      </c>
      <c r="D35" s="167" t="s">
        <v>46</v>
      </c>
      <c r="E35" s="102">
        <v>11</v>
      </c>
      <c r="F35" s="144">
        <v>2</v>
      </c>
      <c r="H35" s="138"/>
      <c r="I35" s="138"/>
      <c r="J35" s="138"/>
      <c r="K35" s="138"/>
      <c r="L35" s="138"/>
      <c r="M35" s="138"/>
      <c r="N35" s="138"/>
      <c r="O35" s="138"/>
      <c r="P35" s="91"/>
      <c r="Q35" s="101"/>
      <c r="R35" s="183"/>
      <c r="S35" s="138"/>
      <c r="T35" s="142"/>
      <c r="U35" s="101"/>
      <c r="V35" s="182"/>
      <c r="W35" s="138"/>
      <c r="X35" s="138"/>
    </row>
    <row r="36" spans="1:24" s="99" customFormat="1" ht="12.75">
      <c r="A36" s="162" t="s">
        <v>76</v>
      </c>
      <c r="B36" s="102">
        <v>11.5</v>
      </c>
      <c r="C36" s="97">
        <v>2</v>
      </c>
      <c r="D36" s="168" t="s">
        <v>44</v>
      </c>
      <c r="E36" s="102">
        <v>10</v>
      </c>
      <c r="F36" s="144">
        <v>2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01"/>
      <c r="R36" s="183"/>
      <c r="S36" s="138"/>
      <c r="T36" s="142"/>
      <c r="U36" s="101"/>
      <c r="V36" s="182"/>
      <c r="W36" s="138"/>
      <c r="X36" s="138"/>
    </row>
    <row r="37" spans="1:24" s="99" customFormat="1" ht="12.75">
      <c r="A37" s="115" t="s">
        <v>77</v>
      </c>
      <c r="B37" s="102">
        <v>6.5</v>
      </c>
      <c r="C37" s="97">
        <v>1</v>
      </c>
      <c r="D37" s="169" t="s">
        <v>43</v>
      </c>
      <c r="E37" s="102">
        <v>10.5</v>
      </c>
      <c r="F37" s="144">
        <v>2</v>
      </c>
      <c r="H37" s="138"/>
      <c r="I37" s="138"/>
      <c r="J37" s="138"/>
      <c r="K37" s="138"/>
      <c r="L37" s="138"/>
      <c r="M37" s="138"/>
      <c r="N37" s="138"/>
      <c r="O37" s="91"/>
      <c r="P37" s="91"/>
      <c r="Q37" s="101"/>
      <c r="R37" s="183"/>
      <c r="S37" s="138"/>
      <c r="T37" s="138"/>
      <c r="U37" s="138"/>
      <c r="V37" s="138"/>
      <c r="W37" s="138"/>
      <c r="X37" s="138"/>
    </row>
    <row r="38" spans="1:24" s="99" customFormat="1" ht="12.75">
      <c r="A38" s="163" t="s">
        <v>42</v>
      </c>
      <c r="B38" s="102">
        <v>11.5</v>
      </c>
      <c r="C38" s="97">
        <v>2</v>
      </c>
      <c r="D38" s="170" t="s">
        <v>45</v>
      </c>
      <c r="E38" s="102">
        <v>9.5</v>
      </c>
      <c r="F38" s="144">
        <v>2</v>
      </c>
      <c r="H38" s="138"/>
      <c r="I38" s="138"/>
      <c r="J38" s="138"/>
      <c r="K38" s="138"/>
      <c r="L38" s="138"/>
      <c r="M38" s="138"/>
      <c r="N38" s="138"/>
      <c r="O38" s="141"/>
      <c r="P38" s="141"/>
      <c r="Q38" s="101"/>
      <c r="R38" s="183"/>
      <c r="S38" s="138"/>
      <c r="T38" s="138"/>
      <c r="U38" s="138"/>
      <c r="V38" s="138"/>
      <c r="W38" s="138"/>
      <c r="X38" s="138"/>
    </row>
    <row r="39" spans="1:24" s="99" customFormat="1" ht="15.75">
      <c r="A39" s="164" t="s">
        <v>41</v>
      </c>
      <c r="B39" s="102">
        <v>5.5</v>
      </c>
      <c r="C39" s="97">
        <v>1</v>
      </c>
      <c r="H39" s="138"/>
      <c r="I39" s="138"/>
      <c r="J39" s="138"/>
      <c r="K39" s="138"/>
      <c r="L39" s="138"/>
      <c r="M39" s="138"/>
      <c r="N39" s="138"/>
      <c r="O39" s="142"/>
      <c r="P39" s="138"/>
      <c r="Q39" s="138"/>
      <c r="R39" s="139"/>
      <c r="S39" s="138"/>
      <c r="T39" s="138"/>
      <c r="U39" s="138"/>
      <c r="V39" s="138"/>
      <c r="W39" s="138"/>
      <c r="X39" s="138"/>
    </row>
    <row r="40" spans="1:24" s="99" customFormat="1" ht="15.75">
      <c r="A40" s="143" t="s">
        <v>51</v>
      </c>
      <c r="B40" s="102"/>
      <c r="C40" s="97"/>
      <c r="D40" s="3"/>
      <c r="E40" s="103">
        <f>SUM(E32:E38)</f>
        <v>60</v>
      </c>
      <c r="F40" s="114">
        <f>SUM(B41+E40)</f>
        <v>112.5</v>
      </c>
      <c r="H40" s="138"/>
      <c r="I40" s="139"/>
      <c r="J40" s="138"/>
      <c r="K40" s="138"/>
      <c r="L40" s="138"/>
      <c r="M40" s="138"/>
      <c r="N40" s="138"/>
      <c r="O40" s="142"/>
      <c r="P40" s="138"/>
      <c r="Q40" s="138"/>
      <c r="R40" s="139"/>
      <c r="S40" s="138"/>
      <c r="T40" s="138"/>
      <c r="U40" s="138"/>
      <c r="V40" s="138"/>
      <c r="W40" s="138"/>
      <c r="X40" s="138"/>
    </row>
    <row r="41" spans="1:24" ht="15.75">
      <c r="A41" s="4"/>
      <c r="B41" s="103">
        <f>SUM(B32:B40)</f>
        <v>52.5</v>
      </c>
      <c r="C41" s="133"/>
      <c r="D41" s="16"/>
      <c r="E41" s="117"/>
      <c r="F41" s="114"/>
      <c r="H41" s="138"/>
      <c r="I41" s="138"/>
      <c r="J41" s="138"/>
      <c r="K41" s="138"/>
      <c r="L41" s="138"/>
      <c r="M41" s="138"/>
      <c r="N41" s="138"/>
      <c r="O41" s="142"/>
      <c r="P41" s="138"/>
      <c r="Q41" s="138"/>
      <c r="R41" s="139"/>
      <c r="S41" s="138"/>
      <c r="T41" s="138"/>
      <c r="U41" s="138"/>
      <c r="V41" s="138"/>
      <c r="W41" s="138"/>
      <c r="X41" s="138"/>
    </row>
    <row r="42" spans="1:24" ht="15.75">
      <c r="A42" s="4"/>
      <c r="B42" s="103"/>
      <c r="C42" s="104"/>
      <c r="D42" s="119"/>
      <c r="E42" s="118"/>
      <c r="H42" s="138"/>
      <c r="I42" s="138"/>
      <c r="J42" s="138"/>
      <c r="K42" s="138"/>
      <c r="L42" s="138"/>
      <c r="M42" s="138"/>
      <c r="N42" s="138"/>
      <c r="O42" s="142"/>
      <c r="P42" s="138"/>
      <c r="Q42" s="138"/>
      <c r="R42" s="139"/>
      <c r="S42" s="138"/>
      <c r="T42" s="138"/>
      <c r="U42" s="138"/>
      <c r="V42" s="138"/>
      <c r="W42" s="138"/>
      <c r="X42" s="138"/>
    </row>
    <row r="43" spans="1:19" ht="13.5">
      <c r="A43" s="87"/>
      <c r="B43" s="87"/>
      <c r="C43" s="87"/>
      <c r="D43" s="120"/>
      <c r="E43" s="121"/>
      <c r="F43" s="9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</row>
    <row r="44" spans="1:19" ht="12.75">
      <c r="A44" s="37" t="s">
        <v>12</v>
      </c>
      <c r="B44" s="38"/>
      <c r="C44" s="39"/>
      <c r="D44" s="42"/>
      <c r="E44" s="126"/>
      <c r="F44" s="9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6" ht="13.5">
      <c r="A45" s="32" t="s">
        <v>14</v>
      </c>
      <c r="B45" s="33"/>
      <c r="C45" s="122"/>
      <c r="D45" s="41"/>
      <c r="E45" s="126"/>
      <c r="F45" s="98"/>
    </row>
    <row r="46" spans="1:6" ht="12.75">
      <c r="A46" s="37" t="s">
        <v>16</v>
      </c>
      <c r="B46" s="38" t="s">
        <v>74</v>
      </c>
      <c r="C46" s="38"/>
      <c r="D46" s="41"/>
      <c r="E46" s="126"/>
      <c r="F46" s="97"/>
    </row>
    <row r="47" spans="1:6" ht="12.75">
      <c r="A47" s="19" t="s">
        <v>18</v>
      </c>
      <c r="B47" s="38" t="s">
        <v>74</v>
      </c>
      <c r="C47" s="28"/>
      <c r="D47" s="41"/>
      <c r="E47" s="126"/>
      <c r="F47" s="98"/>
    </row>
    <row r="48" spans="1:6" ht="12.75">
      <c r="A48" s="19" t="s">
        <v>19</v>
      </c>
      <c r="B48" s="28" t="s">
        <v>48</v>
      </c>
      <c r="C48" s="28"/>
      <c r="D48" s="39"/>
      <c r="E48" s="127"/>
      <c r="F48" s="97"/>
    </row>
    <row r="49" spans="1:6" ht="12.75">
      <c r="A49" s="19" t="s">
        <v>23</v>
      </c>
      <c r="B49" s="38" t="s">
        <v>47</v>
      </c>
      <c r="C49" s="28"/>
      <c r="D49" s="129"/>
      <c r="E49" s="130"/>
      <c r="F49" s="105">
        <f>SUM(B41+E40)</f>
        <v>112.5</v>
      </c>
    </row>
    <row r="50" spans="3:6" ht="12.75">
      <c r="C50" s="28"/>
      <c r="D50" s="88"/>
      <c r="E50" s="89"/>
      <c r="F50" s="98"/>
    </row>
    <row r="51" spans="1:5" ht="12.75">
      <c r="A51" s="82" t="s">
        <v>37</v>
      </c>
      <c r="B51" s="83"/>
      <c r="C51" s="17"/>
      <c r="D51" s="16"/>
      <c r="E51" s="85"/>
    </row>
    <row r="52" spans="1:6" ht="13.5">
      <c r="A52" s="84" t="s">
        <v>40</v>
      </c>
      <c r="B52" s="17"/>
      <c r="C52" s="45"/>
      <c r="D52" s="16"/>
      <c r="E52" s="85"/>
      <c r="F52" s="36" t="s">
        <v>15</v>
      </c>
    </row>
    <row r="53" spans="1:6" ht="12.75">
      <c r="A53" s="84" t="s">
        <v>39</v>
      </c>
      <c r="B53" s="17"/>
      <c r="C53" s="17"/>
      <c r="D53" s="16"/>
      <c r="E53" s="85"/>
      <c r="F53" s="132" t="s">
        <v>84</v>
      </c>
    </row>
    <row r="54" spans="1:6" ht="12.75">
      <c r="A54" s="86" t="s">
        <v>38</v>
      </c>
      <c r="B54" s="87"/>
      <c r="C54" s="87"/>
      <c r="D54" s="88"/>
      <c r="E54" s="89"/>
      <c r="F54" s="189" t="s">
        <v>85</v>
      </c>
    </row>
    <row r="55" spans="5:7" ht="12.75">
      <c r="E55" s="228"/>
      <c r="F55" s="190"/>
      <c r="G55" s="18"/>
    </row>
    <row r="56" spans="3:7" ht="12.75">
      <c r="C56" s="17"/>
      <c r="F56" s="18"/>
      <c r="G56" s="18"/>
    </row>
    <row r="57" spans="6:7" ht="12.75">
      <c r="F57" s="18"/>
      <c r="G57" s="18"/>
    </row>
    <row r="61" ht="12.75">
      <c r="F61" s="18"/>
    </row>
    <row r="63" spans="1:6" s="18" customFormat="1" ht="12.75">
      <c r="A63" s="1"/>
      <c r="B63" s="2"/>
      <c r="C63" s="2"/>
      <c r="D63" s="3"/>
      <c r="E63" s="4"/>
      <c r="F63" s="4"/>
    </row>
    <row r="72" spans="1:6" s="18" customFormat="1" ht="12.75">
      <c r="A72" s="1"/>
      <c r="B72" s="2"/>
      <c r="C72" s="2"/>
      <c r="D72" s="3"/>
      <c r="E72" s="4"/>
      <c r="F72" s="4"/>
    </row>
  </sheetData>
  <sheetProtection selectLockedCells="1" selectUnlockedCells="1"/>
  <printOptions/>
  <pageMargins left="0.7480314960629921" right="0.7480314960629921" top="0.4330708661417323" bottom="0.1968503937007874" header="0.2362204724409449" footer="0.1968503937007874"/>
  <pageSetup horizontalDpi="600" verticalDpi="600" orientation="portrait" paperSize="9" r:id="rId1"/>
  <headerFooter alignWithMargins="0">
    <oddHeader>&amp;LKiosktider Björkvallen våren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zoomScale="85" zoomScaleNormal="85" zoomScalePageLayoutView="0" workbookViewId="0" topLeftCell="A50">
      <selection activeCell="F60" sqref="F60:F62"/>
    </sheetView>
  </sheetViews>
  <sheetFormatPr defaultColWidth="9.00390625" defaultRowHeight="15.75"/>
  <cols>
    <col min="1" max="5" width="9.625" style="0" customWidth="1"/>
    <col min="6" max="6" width="21.125" style="0" bestFit="1" customWidth="1"/>
    <col min="7" max="7" width="1.625" style="0" customWidth="1"/>
  </cols>
  <sheetData>
    <row r="1" spans="1:6" ht="12.75" customHeight="1">
      <c r="A1" s="5" t="s">
        <v>0</v>
      </c>
      <c r="B1" s="6" t="s">
        <v>1</v>
      </c>
      <c r="C1" s="210" t="s">
        <v>2</v>
      </c>
      <c r="D1" s="100" t="s">
        <v>3</v>
      </c>
      <c r="E1" s="100" t="s">
        <v>4</v>
      </c>
      <c r="F1" s="7"/>
    </row>
    <row r="2" spans="1:5" ht="12.75" customHeight="1">
      <c r="A2" s="153">
        <v>45137</v>
      </c>
      <c r="B2" s="109" t="s">
        <v>68</v>
      </c>
      <c r="C2" s="211" t="s">
        <v>69</v>
      </c>
      <c r="D2" s="192" t="s">
        <v>53</v>
      </c>
      <c r="E2" s="171">
        <v>3.5</v>
      </c>
    </row>
    <row r="3" spans="1:5" ht="12.75" customHeight="1">
      <c r="A3" s="154">
        <v>45141</v>
      </c>
      <c r="B3" s="145" t="s">
        <v>57</v>
      </c>
      <c r="C3" s="208" t="s">
        <v>82</v>
      </c>
      <c r="D3" s="192" t="s">
        <v>53</v>
      </c>
      <c r="E3" s="171">
        <v>3.5</v>
      </c>
    </row>
    <row r="4" spans="1:5" ht="12.75" customHeight="1">
      <c r="A4" s="155">
        <v>45147</v>
      </c>
      <c r="B4" s="146" t="s">
        <v>67</v>
      </c>
      <c r="C4" s="209" t="s">
        <v>82</v>
      </c>
      <c r="D4" s="193" t="s">
        <v>43</v>
      </c>
      <c r="E4" s="186">
        <v>3</v>
      </c>
    </row>
    <row r="5" spans="1:5" ht="12.75" customHeight="1">
      <c r="A5" s="153">
        <v>45149</v>
      </c>
      <c r="B5" s="147" t="s">
        <v>64</v>
      </c>
      <c r="C5" s="147" t="s">
        <v>65</v>
      </c>
      <c r="D5" s="194" t="s">
        <v>43</v>
      </c>
      <c r="E5" s="177">
        <v>3</v>
      </c>
    </row>
    <row r="6" spans="1:5" ht="12.75" customHeight="1">
      <c r="A6" s="153">
        <v>45150</v>
      </c>
      <c r="B6" s="147" t="s">
        <v>56</v>
      </c>
      <c r="C6" s="147" t="s">
        <v>59</v>
      </c>
      <c r="D6" s="194" t="s">
        <v>43</v>
      </c>
      <c r="E6" s="177">
        <v>4</v>
      </c>
    </row>
    <row r="7" spans="1:5" ht="12.75" customHeight="1">
      <c r="A7" s="153">
        <v>45151</v>
      </c>
      <c r="B7" s="147" t="s">
        <v>80</v>
      </c>
      <c r="C7" s="147" t="s">
        <v>65</v>
      </c>
      <c r="D7" s="195" t="s">
        <v>77</v>
      </c>
      <c r="E7" s="185">
        <v>7.5</v>
      </c>
    </row>
    <row r="8" spans="1:5" ht="12.75" customHeight="1">
      <c r="A8" s="156">
        <v>45156</v>
      </c>
      <c r="B8" s="148" t="s">
        <v>64</v>
      </c>
      <c r="C8" s="149" t="s">
        <v>65</v>
      </c>
      <c r="D8" s="196" t="s">
        <v>73</v>
      </c>
      <c r="E8" s="188">
        <v>3</v>
      </c>
    </row>
    <row r="9" spans="1:5" ht="12.75" customHeight="1">
      <c r="A9" s="154">
        <v>45157</v>
      </c>
      <c r="B9" s="145" t="s">
        <v>60</v>
      </c>
      <c r="C9" s="106" t="s">
        <v>83</v>
      </c>
      <c r="D9" s="194" t="s">
        <v>43</v>
      </c>
      <c r="E9" s="177">
        <v>4.5</v>
      </c>
    </row>
    <row r="10" spans="1:5" ht="12.75" customHeight="1">
      <c r="A10" s="153">
        <v>45157</v>
      </c>
      <c r="B10" s="147" t="s">
        <v>72</v>
      </c>
      <c r="C10" s="150" t="s">
        <v>57</v>
      </c>
      <c r="D10" s="197" t="s">
        <v>73</v>
      </c>
      <c r="E10" s="172">
        <v>3.5</v>
      </c>
    </row>
    <row r="11" spans="1:5" ht="12.75" customHeight="1">
      <c r="A11" s="153">
        <v>45158</v>
      </c>
      <c r="B11" s="109" t="s">
        <v>58</v>
      </c>
      <c r="C11" s="106" t="s">
        <v>63</v>
      </c>
      <c r="D11" s="196" t="s">
        <v>73</v>
      </c>
      <c r="E11" s="172">
        <v>3</v>
      </c>
    </row>
    <row r="12" spans="1:5" ht="12.75" customHeight="1">
      <c r="A12" s="153">
        <v>45158</v>
      </c>
      <c r="B12" s="109" t="s">
        <v>72</v>
      </c>
      <c r="C12" s="106" t="s">
        <v>69</v>
      </c>
      <c r="D12" s="196" t="s">
        <v>73</v>
      </c>
      <c r="E12" s="172">
        <v>4.5</v>
      </c>
    </row>
    <row r="13" spans="1:5" ht="12.75" customHeight="1">
      <c r="A13" s="153">
        <v>45166</v>
      </c>
      <c r="B13" s="109" t="s">
        <v>57</v>
      </c>
      <c r="C13" s="106" t="s">
        <v>66</v>
      </c>
      <c r="D13" s="198" t="s">
        <v>49</v>
      </c>
      <c r="E13" s="135">
        <v>3</v>
      </c>
    </row>
    <row r="14" spans="1:5" ht="12.75" customHeight="1">
      <c r="A14" s="153">
        <v>45164</v>
      </c>
      <c r="B14" s="109" t="s">
        <v>60</v>
      </c>
      <c r="C14" s="208" t="s">
        <v>68</v>
      </c>
      <c r="D14" s="191" t="s">
        <v>86</v>
      </c>
      <c r="E14" s="212">
        <v>6</v>
      </c>
    </row>
    <row r="15" spans="1:5" ht="12.75" customHeight="1">
      <c r="A15" s="153">
        <v>45165</v>
      </c>
      <c r="B15" s="109" t="s">
        <v>60</v>
      </c>
      <c r="C15" s="106" t="s">
        <v>72</v>
      </c>
      <c r="D15" s="198" t="s">
        <v>49</v>
      </c>
      <c r="E15" s="135">
        <v>5</v>
      </c>
    </row>
    <row r="16" spans="1:5" ht="12.75" customHeight="1">
      <c r="A16" s="153">
        <v>45165</v>
      </c>
      <c r="B16" s="109" t="s">
        <v>72</v>
      </c>
      <c r="C16" s="106" t="s">
        <v>65</v>
      </c>
      <c r="D16" s="198" t="s">
        <v>49</v>
      </c>
      <c r="E16" s="135">
        <v>6</v>
      </c>
    </row>
    <row r="17" spans="1:5" ht="12.75" customHeight="1">
      <c r="A17" s="153">
        <v>45169</v>
      </c>
      <c r="B17" s="109" t="s">
        <v>57</v>
      </c>
      <c r="C17" s="106" t="s">
        <v>82</v>
      </c>
      <c r="D17" s="201" t="s">
        <v>44</v>
      </c>
      <c r="E17" s="200">
        <v>3.5</v>
      </c>
    </row>
    <row r="18" spans="1:5" ht="12.75" customHeight="1">
      <c r="A18" s="153">
        <v>45170</v>
      </c>
      <c r="B18" s="109" t="s">
        <v>64</v>
      </c>
      <c r="C18" s="106" t="s">
        <v>65</v>
      </c>
      <c r="D18" s="201" t="s">
        <v>44</v>
      </c>
      <c r="E18" s="200">
        <v>3</v>
      </c>
    </row>
    <row r="19" spans="1:5" ht="12.75" customHeight="1">
      <c r="A19" s="153">
        <v>45171</v>
      </c>
      <c r="B19" s="109" t="s">
        <v>60</v>
      </c>
      <c r="C19" s="106" t="s">
        <v>62</v>
      </c>
      <c r="D19" s="201" t="s">
        <v>44</v>
      </c>
      <c r="E19" s="200">
        <v>2.5</v>
      </c>
    </row>
    <row r="20" spans="1:14" ht="12.75" customHeight="1">
      <c r="A20" s="153">
        <v>45172</v>
      </c>
      <c r="B20" s="109" t="s">
        <v>80</v>
      </c>
      <c r="C20" s="106" t="s">
        <v>69</v>
      </c>
      <c r="D20" s="201" t="s">
        <v>44</v>
      </c>
      <c r="E20" s="200">
        <v>6</v>
      </c>
      <c r="K20" s="184"/>
      <c r="L20" s="184"/>
      <c r="M20" s="184"/>
      <c r="N20" s="184"/>
    </row>
    <row r="21" spans="1:14" ht="12.75" customHeight="1">
      <c r="A21" s="153">
        <v>45177</v>
      </c>
      <c r="B21" s="109" t="s">
        <v>57</v>
      </c>
      <c r="C21" s="106" t="s">
        <v>66</v>
      </c>
      <c r="D21" s="203" t="s">
        <v>76</v>
      </c>
      <c r="E21" s="202">
        <v>3</v>
      </c>
      <c r="K21" s="184"/>
      <c r="L21" s="184"/>
      <c r="M21" s="184"/>
      <c r="N21" s="184"/>
    </row>
    <row r="22" spans="1:14" ht="12.75" customHeight="1">
      <c r="A22" s="153">
        <v>45178</v>
      </c>
      <c r="B22" s="109" t="s">
        <v>58</v>
      </c>
      <c r="C22" s="106" t="s">
        <v>63</v>
      </c>
      <c r="D22" s="203" t="s">
        <v>76</v>
      </c>
      <c r="E22" s="202">
        <v>3</v>
      </c>
      <c r="K22" s="184"/>
      <c r="L22" s="184"/>
      <c r="M22" s="184"/>
      <c r="N22" s="184"/>
    </row>
    <row r="23" spans="1:14" ht="12.75" customHeight="1">
      <c r="A23" s="153">
        <v>45179</v>
      </c>
      <c r="B23" s="109" t="s">
        <v>58</v>
      </c>
      <c r="C23" s="106" t="s">
        <v>68</v>
      </c>
      <c r="D23" s="203" t="s">
        <v>76</v>
      </c>
      <c r="E23" s="202">
        <v>5</v>
      </c>
      <c r="K23" s="184"/>
      <c r="L23" s="184"/>
      <c r="M23" s="184"/>
      <c r="N23" s="184"/>
    </row>
    <row r="24" spans="1:14" ht="12.75" customHeight="1">
      <c r="A24" s="153">
        <v>45179</v>
      </c>
      <c r="B24" s="109" t="s">
        <v>68</v>
      </c>
      <c r="C24" s="106" t="s">
        <v>65</v>
      </c>
      <c r="D24" s="204" t="s">
        <v>46</v>
      </c>
      <c r="E24" s="134">
        <v>5</v>
      </c>
      <c r="K24" s="184"/>
      <c r="L24" s="184"/>
      <c r="M24" s="184"/>
      <c r="N24" s="184"/>
    </row>
    <row r="25" spans="1:14" ht="12.75" customHeight="1">
      <c r="A25" s="153">
        <v>45185</v>
      </c>
      <c r="B25" s="109" t="s">
        <v>60</v>
      </c>
      <c r="C25" s="208" t="s">
        <v>63</v>
      </c>
      <c r="D25" s="199" t="s">
        <v>87</v>
      </c>
      <c r="E25" s="213">
        <v>4</v>
      </c>
      <c r="K25" s="184"/>
      <c r="L25" s="184"/>
      <c r="M25" s="184"/>
      <c r="N25" s="184"/>
    </row>
    <row r="26" spans="1:5" ht="12.75" customHeight="1">
      <c r="A26" s="153">
        <v>45185</v>
      </c>
      <c r="B26" s="109" t="s">
        <v>72</v>
      </c>
      <c r="C26" s="106" t="s">
        <v>57</v>
      </c>
      <c r="D26" s="204" t="s">
        <v>46</v>
      </c>
      <c r="E26" s="134">
        <v>3.5</v>
      </c>
    </row>
    <row r="27" spans="1:5" ht="12.75" customHeight="1">
      <c r="A27" s="153">
        <v>45186</v>
      </c>
      <c r="B27" s="109" t="s">
        <v>58</v>
      </c>
      <c r="C27" s="106" t="s">
        <v>57</v>
      </c>
      <c r="D27" s="205" t="s">
        <v>41</v>
      </c>
      <c r="E27" s="136">
        <v>7.5</v>
      </c>
    </row>
    <row r="28" spans="1:5" ht="12.75" customHeight="1">
      <c r="A28" s="153">
        <v>45189</v>
      </c>
      <c r="B28" s="109" t="s">
        <v>67</v>
      </c>
      <c r="C28" s="106" t="s">
        <v>82</v>
      </c>
      <c r="D28" s="203" t="s">
        <v>76</v>
      </c>
      <c r="E28" s="202">
        <v>3</v>
      </c>
    </row>
    <row r="29" spans="1:5" ht="12.75" customHeight="1">
      <c r="A29" s="153">
        <v>45192</v>
      </c>
      <c r="B29" s="109" t="s">
        <v>58</v>
      </c>
      <c r="C29" s="106" t="s">
        <v>59</v>
      </c>
      <c r="D29" s="206" t="s">
        <v>42</v>
      </c>
      <c r="E29" s="175">
        <v>6</v>
      </c>
    </row>
    <row r="30" spans="1:5" ht="12.75" customHeight="1">
      <c r="A30" s="153">
        <v>45193</v>
      </c>
      <c r="B30" s="109" t="s">
        <v>60</v>
      </c>
      <c r="C30" s="106" t="s">
        <v>72</v>
      </c>
      <c r="D30" s="207" t="s">
        <v>45</v>
      </c>
      <c r="E30" s="187">
        <v>5</v>
      </c>
    </row>
    <row r="31" spans="1:5" ht="12.75" customHeight="1">
      <c r="A31" s="153">
        <v>45193</v>
      </c>
      <c r="B31" s="109" t="s">
        <v>72</v>
      </c>
      <c r="C31" s="106" t="s">
        <v>65</v>
      </c>
      <c r="D31" s="207" t="s">
        <v>45</v>
      </c>
      <c r="E31" s="187">
        <v>6</v>
      </c>
    </row>
    <row r="32" spans="1:5" ht="12.75" customHeight="1">
      <c r="A32" s="153">
        <v>45199</v>
      </c>
      <c r="B32" s="109" t="s">
        <v>70</v>
      </c>
      <c r="C32" s="106" t="s">
        <v>59</v>
      </c>
      <c r="D32" s="206" t="s">
        <v>42</v>
      </c>
      <c r="E32" s="175">
        <v>5</v>
      </c>
    </row>
    <row r="33" spans="1:5" ht="12.75" customHeight="1">
      <c r="A33" s="153">
        <v>45200</v>
      </c>
      <c r="B33" s="109" t="s">
        <v>58</v>
      </c>
      <c r="C33" s="106" t="s">
        <v>80</v>
      </c>
      <c r="D33" s="206" t="s">
        <v>42</v>
      </c>
      <c r="E33" s="175">
        <v>2.5</v>
      </c>
    </row>
    <row r="34" spans="1:5" ht="12.75" customHeight="1">
      <c r="A34" s="153">
        <v>45200</v>
      </c>
      <c r="B34" s="109" t="s">
        <v>63</v>
      </c>
      <c r="C34" s="106" t="s">
        <v>69</v>
      </c>
      <c r="D34" s="204" t="s">
        <v>46</v>
      </c>
      <c r="E34" s="134">
        <v>5.5</v>
      </c>
    </row>
    <row r="35" spans="1:5" ht="12.75" customHeight="1">
      <c r="A35" s="153">
        <v>45206</v>
      </c>
      <c r="B35" s="109" t="s">
        <v>60</v>
      </c>
      <c r="C35" s="106" t="s">
        <v>83</v>
      </c>
      <c r="D35" s="207" t="s">
        <v>45</v>
      </c>
      <c r="E35" s="187">
        <v>4.5</v>
      </c>
    </row>
    <row r="36" spans="1:18" ht="12.75" customHeight="1">
      <c r="A36" s="153"/>
      <c r="B36" s="109"/>
      <c r="C36" s="106"/>
      <c r="D36" s="110"/>
      <c r="E36" s="107"/>
      <c r="F36" s="112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</row>
    <row r="37" spans="1:18" ht="12.75" customHeight="1">
      <c r="A37" s="91"/>
      <c r="B37" s="92"/>
      <c r="C37" s="92"/>
      <c r="D37" s="90"/>
      <c r="E37" s="157">
        <f>SUM(E2:E36)</f>
        <v>146.5</v>
      </c>
      <c r="F37" s="112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</row>
    <row r="38" spans="1:18" ht="12.75" customHeight="1">
      <c r="A38" s="93" t="s">
        <v>8</v>
      </c>
      <c r="B38" s="94" t="s">
        <v>9</v>
      </c>
      <c r="C38" s="2"/>
      <c r="D38" s="95" t="s">
        <v>10</v>
      </c>
      <c r="E38" s="96" t="s">
        <v>11</v>
      </c>
      <c r="F38" s="116"/>
      <c r="H38" s="139"/>
      <c r="I38" s="139"/>
      <c r="J38" s="139"/>
      <c r="K38" s="139"/>
      <c r="L38" s="139"/>
      <c r="M38" s="139"/>
      <c r="N38" s="139"/>
      <c r="O38" s="91"/>
      <c r="P38" s="101"/>
      <c r="Q38" s="139"/>
      <c r="R38" s="139"/>
    </row>
    <row r="39" spans="1:18" ht="12.75" customHeight="1">
      <c r="A39" s="158" t="s">
        <v>75</v>
      </c>
      <c r="B39" s="102"/>
      <c r="C39" s="2" t="s">
        <v>50</v>
      </c>
      <c r="D39" s="137" t="s">
        <v>78</v>
      </c>
      <c r="E39" s="102">
        <v>4</v>
      </c>
      <c r="F39" s="113" t="s">
        <v>50</v>
      </c>
      <c r="H39" s="139"/>
      <c r="I39" s="139"/>
      <c r="J39" s="139"/>
      <c r="K39" s="139"/>
      <c r="L39" s="139"/>
      <c r="M39" s="139"/>
      <c r="N39" s="139"/>
      <c r="O39" s="91"/>
      <c r="P39" s="101"/>
      <c r="Q39" s="139"/>
      <c r="R39" s="139"/>
    </row>
    <row r="40" spans="1:18" ht="12.75" customHeight="1">
      <c r="A40" s="159" t="s">
        <v>54</v>
      </c>
      <c r="B40" s="102"/>
      <c r="C40" s="2" t="s">
        <v>50</v>
      </c>
      <c r="D40" s="165" t="s">
        <v>55</v>
      </c>
      <c r="E40" s="102">
        <v>6</v>
      </c>
      <c r="F40" s="113" t="s">
        <v>50</v>
      </c>
      <c r="H40" s="139"/>
      <c r="I40" s="139"/>
      <c r="J40" s="139"/>
      <c r="K40" s="139"/>
      <c r="L40" s="139"/>
      <c r="M40" s="139"/>
      <c r="N40" s="139"/>
      <c r="O40" s="138"/>
      <c r="P40" s="101"/>
      <c r="Q40" s="139"/>
      <c r="R40" s="139"/>
    </row>
    <row r="41" spans="1:18" ht="12.75" customHeight="1">
      <c r="A41" s="160" t="s">
        <v>53</v>
      </c>
      <c r="B41" s="102">
        <v>7</v>
      </c>
      <c r="C41" s="98">
        <v>1</v>
      </c>
      <c r="D41" s="166" t="s">
        <v>49</v>
      </c>
      <c r="E41" s="102">
        <v>14</v>
      </c>
      <c r="F41" s="144">
        <v>2</v>
      </c>
      <c r="H41" s="139"/>
      <c r="I41" s="139"/>
      <c r="J41" s="139"/>
      <c r="K41" s="139"/>
      <c r="L41" s="139"/>
      <c r="M41" s="139"/>
      <c r="N41" s="139"/>
      <c r="O41" s="138"/>
      <c r="P41" s="101"/>
      <c r="Q41" s="139"/>
      <c r="R41" s="139"/>
    </row>
    <row r="42" spans="1:18" ht="12.75" customHeight="1">
      <c r="A42" s="161" t="s">
        <v>52</v>
      </c>
      <c r="B42" s="102">
        <v>14</v>
      </c>
      <c r="C42" s="97">
        <v>2</v>
      </c>
      <c r="D42" s="167" t="s">
        <v>46</v>
      </c>
      <c r="E42" s="102">
        <v>14</v>
      </c>
      <c r="F42" s="144">
        <v>2</v>
      </c>
      <c r="H42" s="139"/>
      <c r="I42" s="139"/>
      <c r="J42" s="139"/>
      <c r="K42" s="139"/>
      <c r="L42" s="139"/>
      <c r="M42" s="139"/>
      <c r="N42" s="139"/>
      <c r="O42" s="91"/>
      <c r="P42" s="101"/>
      <c r="Q42" s="139"/>
      <c r="R42" s="139"/>
    </row>
    <row r="43" spans="1:18" ht="12.75" customHeight="1">
      <c r="A43" s="162" t="s">
        <v>76</v>
      </c>
      <c r="B43" s="102">
        <v>14</v>
      </c>
      <c r="C43" s="97">
        <v>2</v>
      </c>
      <c r="D43" s="168" t="s">
        <v>44</v>
      </c>
      <c r="E43" s="102">
        <v>15</v>
      </c>
      <c r="F43" s="144">
        <v>2</v>
      </c>
      <c r="H43" s="139"/>
      <c r="I43" s="139"/>
      <c r="J43" s="139"/>
      <c r="K43" s="139"/>
      <c r="L43" s="139"/>
      <c r="M43" s="139"/>
      <c r="N43" s="139"/>
      <c r="O43" s="141"/>
      <c r="P43" s="101"/>
      <c r="Q43" s="139"/>
      <c r="R43" s="139"/>
    </row>
    <row r="44" spans="1:18" ht="12.75" customHeight="1">
      <c r="A44" s="115" t="s">
        <v>77</v>
      </c>
      <c r="B44" s="102">
        <v>7.5</v>
      </c>
      <c r="C44" s="97">
        <v>1</v>
      </c>
      <c r="D44" s="169" t="s">
        <v>43</v>
      </c>
      <c r="E44" s="102">
        <v>14.5</v>
      </c>
      <c r="F44" s="144">
        <v>2</v>
      </c>
      <c r="H44" s="139"/>
      <c r="I44" s="139"/>
      <c r="J44" s="139"/>
      <c r="K44" s="139"/>
      <c r="L44" s="139"/>
      <c r="M44" s="139"/>
      <c r="N44" s="139"/>
      <c r="O44" s="142"/>
      <c r="P44" s="101"/>
      <c r="Q44" s="139"/>
      <c r="R44" s="139"/>
    </row>
    <row r="45" spans="1:18" ht="12.75" customHeight="1">
      <c r="A45" s="163" t="s">
        <v>42</v>
      </c>
      <c r="B45" s="102">
        <v>13.5</v>
      </c>
      <c r="C45" s="97">
        <v>2</v>
      </c>
      <c r="D45" s="170" t="s">
        <v>45</v>
      </c>
      <c r="E45" s="102">
        <v>15.5</v>
      </c>
      <c r="F45" s="144">
        <v>2</v>
      </c>
      <c r="H45" s="139"/>
      <c r="I45" s="139"/>
      <c r="J45" s="139"/>
      <c r="K45" s="139"/>
      <c r="L45" s="139"/>
      <c r="M45" s="139"/>
      <c r="N45" s="139"/>
      <c r="O45" s="142"/>
      <c r="P45" s="101"/>
      <c r="Q45" s="139"/>
      <c r="R45" s="139"/>
    </row>
    <row r="46" spans="1:18" ht="12.75" customHeight="1">
      <c r="A46" s="164" t="s">
        <v>41</v>
      </c>
      <c r="B46" s="102">
        <v>7.5</v>
      </c>
      <c r="C46" s="97">
        <v>1</v>
      </c>
      <c r="D46" s="111"/>
      <c r="E46" s="107"/>
      <c r="F46" s="111"/>
      <c r="H46" s="139"/>
      <c r="I46" s="139"/>
      <c r="J46" s="139"/>
      <c r="K46" s="139"/>
      <c r="L46" s="139"/>
      <c r="M46" s="139"/>
      <c r="N46" s="139"/>
      <c r="O46" s="142"/>
      <c r="P46" s="101"/>
      <c r="Q46" s="139"/>
      <c r="R46" s="139"/>
    </row>
    <row r="47" spans="1:18" ht="12.75" customHeight="1">
      <c r="A47" s="143"/>
      <c r="B47" s="107"/>
      <c r="C47" s="133"/>
      <c r="D47" s="99"/>
      <c r="E47" s="99"/>
      <c r="F47" s="99"/>
      <c r="H47" s="139"/>
      <c r="I47" s="139"/>
      <c r="J47" s="139"/>
      <c r="K47" s="139"/>
      <c r="L47" s="139"/>
      <c r="M47" s="139"/>
      <c r="N47" s="139"/>
      <c r="O47" s="142"/>
      <c r="P47" s="101"/>
      <c r="Q47" s="139"/>
      <c r="R47" s="139"/>
    </row>
    <row r="48" spans="1:18" ht="12.75" customHeight="1">
      <c r="A48" s="4"/>
      <c r="B48" s="103">
        <f>SUM(B39:B47)</f>
        <v>63.5</v>
      </c>
      <c r="C48" s="104"/>
      <c r="D48" s="3"/>
      <c r="E48" s="103">
        <f>SUM(E39:E45)</f>
        <v>83</v>
      </c>
      <c r="F48" s="114">
        <f>SUM(B48+E48)</f>
        <v>146.5</v>
      </c>
      <c r="H48" s="139"/>
      <c r="I48" s="139"/>
      <c r="J48" s="139"/>
      <c r="K48" s="139"/>
      <c r="L48" s="139"/>
      <c r="M48" s="139"/>
      <c r="N48" s="139"/>
      <c r="O48" s="142"/>
      <c r="P48" s="101"/>
      <c r="Q48" s="139"/>
      <c r="R48" s="139"/>
    </row>
    <row r="49" spans="1:18" ht="12.75" customHeight="1">
      <c r="A49" s="4"/>
      <c r="B49" s="103"/>
      <c r="C49" s="17"/>
      <c r="D49" s="16"/>
      <c r="E49" s="117"/>
      <c r="F49" s="114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</row>
    <row r="50" spans="1:6" ht="12.75" customHeight="1">
      <c r="A50" s="87"/>
      <c r="B50" s="87"/>
      <c r="C50" s="123"/>
      <c r="D50" s="151"/>
      <c r="E50" s="123"/>
      <c r="F50" s="4"/>
    </row>
    <row r="51" spans="1:6" ht="12.75" customHeight="1">
      <c r="A51" s="37" t="s">
        <v>12</v>
      </c>
      <c r="B51" s="38"/>
      <c r="C51" s="122"/>
      <c r="D51" s="120"/>
      <c r="E51" s="152"/>
      <c r="F51" s="98"/>
    </row>
    <row r="52" spans="1:6" ht="12.75" customHeight="1">
      <c r="A52" s="32" t="s">
        <v>14</v>
      </c>
      <c r="B52" s="33"/>
      <c r="C52" s="38"/>
      <c r="D52" s="39"/>
      <c r="E52" s="126"/>
      <c r="F52" s="98"/>
    </row>
    <row r="53" spans="1:10" ht="12.75" customHeight="1">
      <c r="A53" s="37" t="s">
        <v>16</v>
      </c>
      <c r="B53" s="38" t="s">
        <v>74</v>
      </c>
      <c r="C53" s="28"/>
      <c r="D53" s="41"/>
      <c r="E53" s="126"/>
      <c r="F53" s="98"/>
      <c r="J53" s="124"/>
    </row>
    <row r="54" spans="1:6" ht="12.75" customHeight="1">
      <c r="A54" s="19" t="s">
        <v>18</v>
      </c>
      <c r="B54" s="38" t="s">
        <v>74</v>
      </c>
      <c r="C54" s="28"/>
      <c r="D54" s="41"/>
      <c r="E54" s="126"/>
      <c r="F54" s="97"/>
    </row>
    <row r="55" spans="1:10" ht="12.75" customHeight="1">
      <c r="A55" s="19" t="s">
        <v>19</v>
      </c>
      <c r="B55" s="28" t="s">
        <v>48</v>
      </c>
      <c r="C55" s="28"/>
      <c r="D55" s="41"/>
      <c r="E55" s="126"/>
      <c r="F55" s="98"/>
      <c r="J55" s="131"/>
    </row>
    <row r="56" spans="1:6" ht="12.75" customHeight="1">
      <c r="A56" s="19" t="s">
        <v>23</v>
      </c>
      <c r="B56" s="38" t="s">
        <v>47</v>
      </c>
      <c r="C56" s="128"/>
      <c r="D56" s="3"/>
      <c r="E56" s="85"/>
      <c r="F56" s="97"/>
    </row>
    <row r="57" spans="1:6" ht="12.75" customHeight="1">
      <c r="A57" s="1"/>
      <c r="B57" s="2"/>
      <c r="C57" s="87"/>
      <c r="D57" s="129"/>
      <c r="E57" s="130"/>
      <c r="F57" s="105">
        <f>SUM(B48+E48)</f>
        <v>146.5</v>
      </c>
    </row>
    <row r="58" spans="1:6" ht="12.75" customHeight="1">
      <c r="A58" s="82" t="s">
        <v>37</v>
      </c>
      <c r="B58" s="83"/>
      <c r="C58" s="17"/>
      <c r="D58" s="16"/>
      <c r="E58" s="85"/>
      <c r="F58" s="98"/>
    </row>
    <row r="59" spans="1:6" ht="12.75" customHeight="1">
      <c r="A59" s="84" t="s">
        <v>40</v>
      </c>
      <c r="B59" s="17"/>
      <c r="C59" s="45"/>
      <c r="D59" s="16"/>
      <c r="E59" s="85"/>
      <c r="F59" s="4"/>
    </row>
    <row r="60" spans="1:6" ht="12.75" customHeight="1">
      <c r="A60" s="84" t="s">
        <v>39</v>
      </c>
      <c r="B60" s="17"/>
      <c r="C60" s="17"/>
      <c r="D60" s="3"/>
      <c r="E60" s="85"/>
      <c r="F60" s="36" t="s">
        <v>15</v>
      </c>
    </row>
    <row r="61" spans="1:6" ht="12.75" customHeight="1">
      <c r="A61" s="86" t="s">
        <v>38</v>
      </c>
      <c r="B61" s="87"/>
      <c r="C61" s="87"/>
      <c r="D61" s="88"/>
      <c r="E61" s="125"/>
      <c r="F61" s="132" t="s">
        <v>84</v>
      </c>
    </row>
    <row r="62" spans="1:6" ht="12.75" customHeight="1">
      <c r="A62" s="1"/>
      <c r="B62" s="2"/>
      <c r="C62" s="2"/>
      <c r="F62" s="189" t="s">
        <v>85</v>
      </c>
    </row>
    <row r="63" spans="1:7" ht="12.75" customHeight="1">
      <c r="A63" s="1"/>
      <c r="B63" s="2"/>
      <c r="C63" s="2"/>
      <c r="D63" s="3"/>
      <c r="E63" s="18"/>
      <c r="F63" s="190"/>
      <c r="G63" s="131"/>
    </row>
    <row r="64" spans="1:7" ht="12.75" customHeight="1">
      <c r="A64" s="1"/>
      <c r="B64" s="2"/>
      <c r="C64" s="2"/>
      <c r="D64" s="3"/>
      <c r="E64" s="18"/>
      <c r="F64" s="18"/>
      <c r="G64" s="131"/>
    </row>
    <row r="65" spans="1:7" ht="12.75" customHeight="1">
      <c r="A65" s="1"/>
      <c r="B65" s="2"/>
      <c r="C65" s="2"/>
      <c r="D65" s="3"/>
      <c r="E65" s="18"/>
      <c r="F65" s="18"/>
      <c r="G65" s="131"/>
    </row>
    <row r="66" spans="1:7" ht="15.75">
      <c r="A66" s="1"/>
      <c r="B66" s="2"/>
      <c r="C66" s="2"/>
      <c r="D66" s="3"/>
      <c r="E66" s="18"/>
      <c r="F66" s="18"/>
      <c r="G66" s="131"/>
    </row>
    <row r="67" spans="1:6" ht="15.75">
      <c r="A67" s="1"/>
      <c r="B67" s="2"/>
      <c r="C67" s="2"/>
      <c r="D67" s="3"/>
      <c r="E67" s="4"/>
      <c r="F67" s="4"/>
    </row>
    <row r="68" spans="1:6" ht="15.75">
      <c r="A68" s="1"/>
      <c r="B68" s="2"/>
      <c r="C68" s="2"/>
      <c r="D68" s="3"/>
      <c r="E68" s="4"/>
      <c r="F68" s="4"/>
    </row>
    <row r="69" spans="1:6" ht="15.75">
      <c r="A69" s="1"/>
      <c r="B69" s="2"/>
      <c r="C69" s="2"/>
      <c r="D69" s="3"/>
      <c r="E69" s="4"/>
      <c r="F69" s="18"/>
    </row>
    <row r="70" spans="1:6" ht="15.75">
      <c r="A70" s="1"/>
      <c r="B70" s="2"/>
      <c r="C70" s="2"/>
      <c r="D70" s="3"/>
      <c r="E70" s="4"/>
      <c r="F70" s="4"/>
    </row>
    <row r="71" spans="1:6" ht="15.75">
      <c r="A71" s="1"/>
      <c r="B71" s="2"/>
      <c r="C71" s="2"/>
      <c r="D71" s="3"/>
      <c r="E71" s="4"/>
      <c r="F71" s="4"/>
    </row>
    <row r="72" spans="4:6" ht="15.75">
      <c r="D72" s="3"/>
      <c r="E72" s="4"/>
      <c r="F7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35" sqref="E35"/>
    </sheetView>
  </sheetViews>
  <sheetFormatPr defaultColWidth="9.00390625" defaultRowHeight="15.75"/>
  <cols>
    <col min="1" max="1" width="8.375" style="1" customWidth="1"/>
    <col min="2" max="2" width="9.625" style="2" customWidth="1"/>
    <col min="3" max="3" width="9.125" style="2" customWidth="1"/>
    <col min="4" max="4" width="9.00390625" style="3" customWidth="1"/>
    <col min="5" max="5" width="11.125" style="4" customWidth="1"/>
    <col min="6" max="6" width="27.00390625" style="4" customWidth="1"/>
    <col min="7" max="16384" width="9.00390625" style="4" customWidth="1"/>
  </cols>
  <sheetData>
    <row r="1" spans="1:6" s="3" customFormat="1" ht="12.75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/>
    </row>
    <row r="2" spans="1:6" ht="12.75">
      <c r="A2" s="46">
        <v>40762</v>
      </c>
      <c r="B2" s="47">
        <v>0.7291666666666666</v>
      </c>
      <c r="C2" s="47">
        <v>0.8541666666666666</v>
      </c>
      <c r="D2" s="48" t="s">
        <v>25</v>
      </c>
      <c r="E2" s="49">
        <f aca="true" t="shared" si="0" ref="E2:E27">C2-B2</f>
        <v>0.125</v>
      </c>
      <c r="F2" s="8"/>
    </row>
    <row r="3" spans="1:6" ht="12.75">
      <c r="A3" s="46">
        <v>40767</v>
      </c>
      <c r="B3" s="47">
        <v>0.75</v>
      </c>
      <c r="C3" s="47">
        <v>0.8958333333333334</v>
      </c>
      <c r="D3" s="48" t="s">
        <v>25</v>
      </c>
      <c r="E3" s="49">
        <f t="shared" si="0"/>
        <v>0.14583333333333337</v>
      </c>
      <c r="F3" s="8"/>
    </row>
    <row r="4" spans="1:6" ht="12.75">
      <c r="A4" s="46">
        <v>40769</v>
      </c>
      <c r="B4" s="47">
        <v>0.4375</v>
      </c>
      <c r="C4" s="47">
        <v>0.5208333333333334</v>
      </c>
      <c r="D4" s="48" t="s">
        <v>25</v>
      </c>
      <c r="E4" s="49">
        <f t="shared" si="0"/>
        <v>0.08333333333333337</v>
      </c>
      <c r="F4" s="8"/>
    </row>
    <row r="5" spans="1:6" ht="12.75">
      <c r="A5" s="46">
        <v>40769</v>
      </c>
      <c r="B5" s="47">
        <v>0.6458333333333334</v>
      </c>
      <c r="C5" s="47">
        <v>0.8541666666666666</v>
      </c>
      <c r="D5" s="48" t="s">
        <v>25</v>
      </c>
      <c r="E5" s="49">
        <f t="shared" si="0"/>
        <v>0.20833333333333326</v>
      </c>
      <c r="F5" s="8"/>
    </row>
    <row r="6" spans="1:6" ht="12.75">
      <c r="A6" s="50">
        <v>40771</v>
      </c>
      <c r="B6" s="51">
        <v>0.7708333333333334</v>
      </c>
      <c r="C6" s="51">
        <v>0.8958333333333334</v>
      </c>
      <c r="D6" s="52" t="s">
        <v>7</v>
      </c>
      <c r="E6" s="53">
        <f t="shared" si="0"/>
        <v>0.125</v>
      </c>
      <c r="F6" s="8"/>
    </row>
    <row r="7" spans="1:6" ht="12.75">
      <c r="A7" s="50">
        <v>40772</v>
      </c>
      <c r="B7" s="51">
        <v>0.75</v>
      </c>
      <c r="C7" s="51">
        <v>0.8958333333333334</v>
      </c>
      <c r="D7" s="52" t="s">
        <v>7</v>
      </c>
      <c r="E7" s="53">
        <f t="shared" si="0"/>
        <v>0.14583333333333337</v>
      </c>
      <c r="F7" s="8"/>
    </row>
    <row r="8" spans="1:6" ht="12.75">
      <c r="A8" s="50">
        <v>40774</v>
      </c>
      <c r="B8" s="51">
        <v>0.7708333333333334</v>
      </c>
      <c r="C8" s="51">
        <v>0.875</v>
      </c>
      <c r="D8" s="52" t="s">
        <v>7</v>
      </c>
      <c r="E8" s="53">
        <f t="shared" si="0"/>
        <v>0.10416666666666663</v>
      </c>
      <c r="F8" s="8"/>
    </row>
    <row r="9" spans="1:6" ht="12.75">
      <c r="A9" s="50">
        <v>40776</v>
      </c>
      <c r="B9" s="51">
        <v>0.7291666666666666</v>
      </c>
      <c r="C9" s="51">
        <v>0.8541666666666666</v>
      </c>
      <c r="D9" s="52" t="s">
        <v>7</v>
      </c>
      <c r="E9" s="53">
        <f t="shared" si="0"/>
        <v>0.125</v>
      </c>
      <c r="F9" s="8"/>
    </row>
    <row r="10" spans="1:6" ht="12.75">
      <c r="A10" s="54">
        <v>40779</v>
      </c>
      <c r="B10" s="55">
        <v>0.75</v>
      </c>
      <c r="C10" s="55">
        <v>0.8541666666666666</v>
      </c>
      <c r="D10" s="56" t="s">
        <v>6</v>
      </c>
      <c r="E10" s="57">
        <f t="shared" si="0"/>
        <v>0.10416666666666663</v>
      </c>
      <c r="F10" s="8"/>
    </row>
    <row r="11" spans="1:6" ht="12.75">
      <c r="A11" s="54">
        <v>40781</v>
      </c>
      <c r="B11" s="55">
        <v>0.7708333333333334</v>
      </c>
      <c r="C11" s="55">
        <v>0.8958333333333334</v>
      </c>
      <c r="D11" s="56" t="s">
        <v>6</v>
      </c>
      <c r="E11" s="57">
        <f t="shared" si="0"/>
        <v>0.125</v>
      </c>
      <c r="F11" s="8"/>
    </row>
    <row r="12" spans="1:6" ht="12.75">
      <c r="A12" s="54">
        <v>40782</v>
      </c>
      <c r="B12" s="55">
        <v>0.4375</v>
      </c>
      <c r="C12" s="55">
        <v>0.6875</v>
      </c>
      <c r="D12" s="56" t="s">
        <v>6</v>
      </c>
      <c r="E12" s="57">
        <f t="shared" si="0"/>
        <v>0.25</v>
      </c>
      <c r="F12" s="8"/>
    </row>
    <row r="13" spans="1:6" ht="12.75">
      <c r="A13" s="54">
        <v>40783</v>
      </c>
      <c r="B13" s="55">
        <v>0.4375</v>
      </c>
      <c r="C13" s="55">
        <v>0.5416666666666666</v>
      </c>
      <c r="D13" s="56" t="s">
        <v>6</v>
      </c>
      <c r="E13" s="57">
        <f t="shared" si="0"/>
        <v>0.10416666666666663</v>
      </c>
      <c r="F13" s="8"/>
    </row>
    <row r="14" spans="1:6" ht="12.75">
      <c r="A14" s="58">
        <v>40783</v>
      </c>
      <c r="B14" s="59">
        <v>0.6041666666666666</v>
      </c>
      <c r="C14" s="59">
        <v>0.8541666666666666</v>
      </c>
      <c r="D14" s="60" t="s">
        <v>26</v>
      </c>
      <c r="E14" s="61">
        <f t="shared" si="0"/>
        <v>0.25</v>
      </c>
      <c r="F14" s="8"/>
    </row>
    <row r="15" spans="1:6" ht="12.75">
      <c r="A15" s="58">
        <v>40788</v>
      </c>
      <c r="B15" s="59">
        <v>0.75</v>
      </c>
      <c r="C15" s="59">
        <v>0.8125</v>
      </c>
      <c r="D15" s="60" t="s">
        <v>26</v>
      </c>
      <c r="E15" s="61">
        <f t="shared" si="0"/>
        <v>0.0625</v>
      </c>
      <c r="F15" s="8"/>
    </row>
    <row r="16" spans="1:6" ht="12.75">
      <c r="A16" s="58">
        <v>40789</v>
      </c>
      <c r="B16" s="59">
        <v>0.6041666666666666</v>
      </c>
      <c r="C16" s="59">
        <v>0.7291666666666666</v>
      </c>
      <c r="D16" s="60" t="s">
        <v>26</v>
      </c>
      <c r="E16" s="61">
        <f t="shared" si="0"/>
        <v>0.125</v>
      </c>
      <c r="F16" s="8"/>
    </row>
    <row r="17" spans="1:6" ht="12.75">
      <c r="A17" s="62">
        <v>40790</v>
      </c>
      <c r="B17" s="63">
        <v>0.3541666666666667</v>
      </c>
      <c r="C17" s="63">
        <v>0.6041666666666666</v>
      </c>
      <c r="D17" s="64" t="s">
        <v>5</v>
      </c>
      <c r="E17" s="65">
        <f t="shared" si="0"/>
        <v>0.24999999999999994</v>
      </c>
      <c r="F17" s="66" t="s">
        <v>27</v>
      </c>
    </row>
    <row r="18" spans="1:6" ht="12.75">
      <c r="A18" s="9">
        <v>40790</v>
      </c>
      <c r="B18" s="10">
        <v>0.625</v>
      </c>
      <c r="C18" s="10">
        <v>0.8541666666666666</v>
      </c>
      <c r="D18" s="11" t="s">
        <v>28</v>
      </c>
      <c r="E18" s="12">
        <f t="shared" si="0"/>
        <v>0.22916666666666663</v>
      </c>
      <c r="F18" s="8"/>
    </row>
    <row r="19" spans="1:6" ht="12.75">
      <c r="A19" s="9">
        <v>40795</v>
      </c>
      <c r="B19" s="10">
        <v>0.7291666666666666</v>
      </c>
      <c r="C19" s="10">
        <v>0.8541666666666666</v>
      </c>
      <c r="D19" s="11" t="s">
        <v>28</v>
      </c>
      <c r="E19" s="12">
        <f t="shared" si="0"/>
        <v>0.125</v>
      </c>
      <c r="F19" s="8"/>
    </row>
    <row r="20" spans="1:6" ht="12.75">
      <c r="A20" s="58">
        <v>40796</v>
      </c>
      <c r="B20" s="59">
        <v>0.3541666666666667</v>
      </c>
      <c r="C20" s="59">
        <v>0.7708333333333334</v>
      </c>
      <c r="D20" s="60" t="s">
        <v>29</v>
      </c>
      <c r="E20" s="61">
        <f t="shared" si="0"/>
        <v>0.4166666666666667</v>
      </c>
      <c r="F20" s="66" t="s">
        <v>30</v>
      </c>
    </row>
    <row r="21" spans="1:6" ht="12.75">
      <c r="A21" s="58">
        <v>40797</v>
      </c>
      <c r="B21" s="59">
        <v>0.3541666666666667</v>
      </c>
      <c r="C21" s="59">
        <v>0.7708333333333334</v>
      </c>
      <c r="D21" s="60" t="s">
        <v>29</v>
      </c>
      <c r="E21" s="61">
        <f t="shared" si="0"/>
        <v>0.4166666666666667</v>
      </c>
      <c r="F21" s="66" t="s">
        <v>31</v>
      </c>
    </row>
    <row r="22" spans="1:6" ht="12.75">
      <c r="A22" s="67">
        <v>40802</v>
      </c>
      <c r="B22" s="68">
        <v>0.7291666666666666</v>
      </c>
      <c r="C22" s="68">
        <v>0.8125</v>
      </c>
      <c r="D22" s="69" t="s">
        <v>32</v>
      </c>
      <c r="E22" s="70">
        <f t="shared" si="0"/>
        <v>0.08333333333333337</v>
      </c>
      <c r="F22" s="13"/>
    </row>
    <row r="23" spans="1:6" ht="12.75">
      <c r="A23" s="67">
        <v>40803</v>
      </c>
      <c r="B23" s="68">
        <v>0.4375</v>
      </c>
      <c r="C23" s="68">
        <v>0.6875</v>
      </c>
      <c r="D23" s="69" t="s">
        <v>32</v>
      </c>
      <c r="E23" s="70">
        <f t="shared" si="0"/>
        <v>0.25</v>
      </c>
      <c r="F23" s="8"/>
    </row>
    <row r="24" spans="1:6" ht="12.75">
      <c r="A24" s="67">
        <v>40804</v>
      </c>
      <c r="B24" s="68">
        <v>0.4375</v>
      </c>
      <c r="C24" s="68">
        <v>0.5625</v>
      </c>
      <c r="D24" s="69" t="s">
        <v>32</v>
      </c>
      <c r="E24" s="70">
        <f t="shared" si="0"/>
        <v>0.125</v>
      </c>
      <c r="F24" s="8"/>
    </row>
    <row r="25" spans="1:6" ht="12.75">
      <c r="A25" s="67">
        <v>40804</v>
      </c>
      <c r="B25" s="68">
        <v>0.6041666666666666</v>
      </c>
      <c r="C25" s="68">
        <v>0.7708333333333334</v>
      </c>
      <c r="D25" s="69" t="s">
        <v>32</v>
      </c>
      <c r="E25" s="70">
        <f t="shared" si="0"/>
        <v>0.16666666666666674</v>
      </c>
      <c r="F25" s="8"/>
    </row>
    <row r="26" spans="1:6" ht="12.75">
      <c r="A26" s="71">
        <v>40810</v>
      </c>
      <c r="B26" s="72">
        <v>0.5208333333333334</v>
      </c>
      <c r="C26" s="72">
        <v>0.75</v>
      </c>
      <c r="D26" s="73" t="s">
        <v>33</v>
      </c>
      <c r="E26" s="74">
        <f t="shared" si="0"/>
        <v>0.22916666666666663</v>
      </c>
      <c r="F26" s="8"/>
    </row>
    <row r="27" spans="1:6" ht="12.75">
      <c r="A27" s="71">
        <v>40811</v>
      </c>
      <c r="B27" s="72">
        <v>0.4375</v>
      </c>
      <c r="C27" s="72">
        <v>0.7708333333333334</v>
      </c>
      <c r="D27" s="73" t="s">
        <v>33</v>
      </c>
      <c r="E27" s="74">
        <f t="shared" si="0"/>
        <v>0.33333333333333337</v>
      </c>
      <c r="F27" s="8"/>
    </row>
    <row r="28" spans="1:6" ht="12.75">
      <c r="A28" s="14"/>
      <c r="B28" s="15"/>
      <c r="C28" s="15"/>
      <c r="D28" s="16"/>
      <c r="E28" s="17"/>
      <c r="F28" s="18"/>
    </row>
    <row r="29" spans="1:5" ht="12.75">
      <c r="A29" s="19" t="s">
        <v>8</v>
      </c>
      <c r="B29" s="20" t="s">
        <v>9</v>
      </c>
      <c r="D29" s="21" t="s">
        <v>10</v>
      </c>
      <c r="E29" s="22" t="s">
        <v>11</v>
      </c>
    </row>
    <row r="30" spans="1:5" ht="12.75">
      <c r="A30" s="75" t="s">
        <v>25</v>
      </c>
      <c r="B30" s="23">
        <f>SUM(E2:E5)</f>
        <v>0.5625</v>
      </c>
      <c r="D30" s="76" t="s">
        <v>7</v>
      </c>
      <c r="E30" s="23">
        <f>SUM(E6:E9)</f>
        <v>0.5</v>
      </c>
    </row>
    <row r="31" spans="1:5" ht="12.75">
      <c r="A31" s="77" t="s">
        <v>26</v>
      </c>
      <c r="B31" s="23">
        <f>SUM(E14:E16)</f>
        <v>0.4375</v>
      </c>
      <c r="D31" s="78" t="s">
        <v>6</v>
      </c>
      <c r="E31" s="24">
        <f>SUM(E10:E13)</f>
        <v>0.5833333333333333</v>
      </c>
    </row>
    <row r="32" spans="1:5" ht="12.75">
      <c r="A32" s="62" t="s">
        <v>5</v>
      </c>
      <c r="B32" s="24">
        <f>SUM(E17:E17)</f>
        <v>0.24999999999999994</v>
      </c>
      <c r="D32" s="25" t="s">
        <v>28</v>
      </c>
      <c r="E32" s="24">
        <f>SUM(E18:E19)</f>
        <v>0.35416666666666663</v>
      </c>
    </row>
    <row r="33" spans="1:5" ht="12.75">
      <c r="A33" s="58" t="s">
        <v>29</v>
      </c>
      <c r="B33" s="23">
        <f>SUM(E20:E21)</f>
        <v>0.8333333333333334</v>
      </c>
      <c r="D33" s="79" t="s">
        <v>32</v>
      </c>
      <c r="E33" s="24">
        <f>SUM(E22:E25)</f>
        <v>0.6250000000000001</v>
      </c>
    </row>
    <row r="34" spans="1:5" ht="12.75">
      <c r="A34" s="26"/>
      <c r="B34" s="24"/>
      <c r="D34" s="80" t="s">
        <v>33</v>
      </c>
      <c r="E34" s="23">
        <f>SUM(E26:E27)</f>
        <v>0.5625</v>
      </c>
    </row>
    <row r="35" spans="1:3" ht="12.75">
      <c r="A35" s="26"/>
      <c r="B35" s="24"/>
      <c r="C35" s="27"/>
    </row>
    <row r="36" spans="1:5" ht="12.75">
      <c r="A36" s="19" t="s">
        <v>12</v>
      </c>
      <c r="B36" s="28"/>
      <c r="C36" s="29" t="s">
        <v>13</v>
      </c>
      <c r="D36" s="30"/>
      <c r="E36" s="31"/>
    </row>
    <row r="37" spans="1:6" s="18" customFormat="1" ht="13.5">
      <c r="A37" s="32" t="s">
        <v>14</v>
      </c>
      <c r="B37" s="33"/>
      <c r="C37" s="33"/>
      <c r="D37" s="34"/>
      <c r="E37" s="35"/>
      <c r="F37" s="36" t="s">
        <v>15</v>
      </c>
    </row>
    <row r="38" spans="1:6" ht="12.75">
      <c r="A38" s="37" t="s">
        <v>16</v>
      </c>
      <c r="B38" s="38" t="s">
        <v>17</v>
      </c>
      <c r="C38" s="38"/>
      <c r="D38" s="39"/>
      <c r="E38" s="40"/>
      <c r="F38" s="8" t="s">
        <v>34</v>
      </c>
    </row>
    <row r="39" spans="1:6" ht="12.75">
      <c r="A39" s="19" t="s">
        <v>18</v>
      </c>
      <c r="B39" s="38" t="s">
        <v>17</v>
      </c>
      <c r="C39" s="28"/>
      <c r="D39" s="41"/>
      <c r="E39" s="42"/>
      <c r="F39" s="8" t="s">
        <v>35</v>
      </c>
    </row>
    <row r="40" spans="1:6" ht="12.75">
      <c r="A40" s="19" t="s">
        <v>19</v>
      </c>
      <c r="B40" s="28" t="s">
        <v>20</v>
      </c>
      <c r="C40" s="28"/>
      <c r="D40" s="41"/>
      <c r="E40" s="42"/>
      <c r="F40" s="81" t="s">
        <v>36</v>
      </c>
    </row>
    <row r="41" spans="1:6" ht="12.75">
      <c r="A41" s="19" t="s">
        <v>21</v>
      </c>
      <c r="B41" s="43" t="s">
        <v>22</v>
      </c>
      <c r="C41" s="28"/>
      <c r="D41" s="41"/>
      <c r="E41" s="42"/>
      <c r="F41" s="8"/>
    </row>
    <row r="42" spans="1:6" ht="12.75">
      <c r="A42" s="19" t="s">
        <v>23</v>
      </c>
      <c r="B42" s="38" t="s">
        <v>24</v>
      </c>
      <c r="C42" s="38"/>
      <c r="D42" s="39"/>
      <c r="E42" s="40"/>
      <c r="F42" s="44"/>
    </row>
    <row r="44" spans="1:3" ht="12.75">
      <c r="A44" s="14"/>
      <c r="B44" s="17"/>
      <c r="C44" s="17"/>
    </row>
    <row r="45" spans="1:3" ht="12.75">
      <c r="A45" s="14"/>
      <c r="B45" s="17"/>
      <c r="C45" s="17"/>
    </row>
    <row r="46" spans="1:4" s="18" customFormat="1" ht="12.75">
      <c r="A46" s="14"/>
      <c r="B46" s="17"/>
      <c r="C46" s="45"/>
      <c r="D46" s="16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&amp;LKiosktider Björkvallen hösten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 Iron</dc:creator>
  <cp:keywords/>
  <dc:description/>
  <cp:lastModifiedBy>Familjen Hellström</cp:lastModifiedBy>
  <cp:lastPrinted>2022-05-25T11:26:45Z</cp:lastPrinted>
  <dcterms:created xsi:type="dcterms:W3CDTF">2013-04-16T06:52:41Z</dcterms:created>
  <dcterms:modified xsi:type="dcterms:W3CDTF">2023-06-03T14:26:42Z</dcterms:modified>
  <cp:category/>
  <cp:version/>
  <cp:contentType/>
  <cp:contentStatus/>
</cp:coreProperties>
</file>