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6" windowWidth="18192" windowHeight="7236"/>
  </bookViews>
  <sheets>
    <sheet name="Datumfördelning" sheetId="1" r:id="rId1"/>
    <sheet name="Blad3" sheetId="3" r:id="rId2"/>
  </sheets>
  <calcPr calcId="125725"/>
</workbook>
</file>

<file path=xl/calcChain.xml><?xml version="1.0" encoding="utf-8"?>
<calcChain xmlns="http://schemas.openxmlformats.org/spreadsheetml/2006/main">
  <c r="H46" i="1"/>
  <c r="H38"/>
  <c r="AA50"/>
  <c r="AC50"/>
  <c r="Y50"/>
  <c r="H47"/>
  <c r="H45"/>
  <c r="H44"/>
  <c r="H43"/>
  <c r="H42"/>
  <c r="H41"/>
  <c r="H40"/>
  <c r="H39"/>
  <c r="W50" l="1"/>
  <c r="U50"/>
  <c r="S50"/>
  <c r="Q50"/>
  <c r="O50"/>
  <c r="M50"/>
  <c r="K50"/>
  <c r="I50"/>
  <c r="G18"/>
  <c r="H20"/>
  <c r="H30"/>
  <c r="H29"/>
  <c r="H28"/>
  <c r="H27"/>
  <c r="H23"/>
  <c r="H24"/>
  <c r="H22"/>
  <c r="H14"/>
  <c r="H16"/>
  <c r="H17"/>
  <c r="H15"/>
  <c r="H5"/>
  <c r="H6"/>
  <c r="H7"/>
  <c r="H8"/>
  <c r="H9"/>
  <c r="H10"/>
  <c r="H11"/>
  <c r="H3"/>
  <c r="H35" s="1"/>
  <c r="H4"/>
  <c r="H48"/>
  <c r="G12"/>
  <c r="G31"/>
  <c r="G25"/>
  <c r="G35" l="1"/>
  <c r="H50"/>
</calcChain>
</file>

<file path=xl/sharedStrings.xml><?xml version="1.0" encoding="utf-8"?>
<sst xmlns="http://schemas.openxmlformats.org/spreadsheetml/2006/main" count="150" uniqueCount="60">
  <si>
    <t>1530</t>
  </si>
  <si>
    <t>1730</t>
  </si>
  <si>
    <t>1930</t>
  </si>
  <si>
    <t>1400</t>
  </si>
  <si>
    <t>1300</t>
  </si>
  <si>
    <t>matchvärd</t>
  </si>
  <si>
    <t>tränare</t>
  </si>
  <si>
    <t>1900</t>
  </si>
  <si>
    <t>1030</t>
  </si>
  <si>
    <t>2000</t>
  </si>
  <si>
    <t>2200</t>
  </si>
  <si>
    <t>bilbingokiosk/</t>
  </si>
  <si>
    <t>chokladhjul</t>
  </si>
  <si>
    <t>bilbingo</t>
  </si>
  <si>
    <t>säljare</t>
  </si>
  <si>
    <t>Clara</t>
  </si>
  <si>
    <t>Madeleine</t>
  </si>
  <si>
    <t>midsommar-</t>
  </si>
  <si>
    <t>Elin</t>
  </si>
  <si>
    <t>Ida</t>
  </si>
  <si>
    <t>Karin</t>
  </si>
  <si>
    <t>Katrin</t>
  </si>
  <si>
    <t>Linnéa</t>
  </si>
  <si>
    <t>Louise</t>
  </si>
  <si>
    <t>Sanna</t>
  </si>
  <si>
    <t>Selma</t>
  </si>
  <si>
    <t>Tilda</t>
  </si>
  <si>
    <t>lagledare</t>
  </si>
  <si>
    <t>Arbetspass för F01 säsongen 2015</t>
  </si>
  <si>
    <t>150503</t>
  </si>
  <si>
    <t>150513</t>
  </si>
  <si>
    <t>150516</t>
  </si>
  <si>
    <t>150531</t>
  </si>
  <si>
    <t>150613</t>
  </si>
  <si>
    <t>150815</t>
  </si>
  <si>
    <t>150829</t>
  </si>
  <si>
    <t>150912</t>
  </si>
  <si>
    <t>150926</t>
  </si>
  <si>
    <t>1700</t>
  </si>
  <si>
    <t>1100</t>
  </si>
  <si>
    <t>1330</t>
  </si>
  <si>
    <t>1000</t>
  </si>
  <si>
    <t>1230</t>
  </si>
  <si>
    <t>150510</t>
  </si>
  <si>
    <t>utdelning blad</t>
  </si>
  <si>
    <t>150603/4</t>
  </si>
  <si>
    <t>alla</t>
  </si>
  <si>
    <t>150528</t>
  </si>
  <si>
    <t>150604</t>
  </si>
  <si>
    <t>1815</t>
  </si>
  <si>
    <t>kontrollanat</t>
  </si>
  <si>
    <t>Linnea</t>
  </si>
  <si>
    <t>Summering 2015</t>
  </si>
  <si>
    <t>150816</t>
  </si>
  <si>
    <t>0930</t>
  </si>
  <si>
    <t>fotbollskiosk</t>
  </si>
  <si>
    <t>midsommardagen</t>
  </si>
  <si>
    <t>150620</t>
  </si>
  <si>
    <t>0230</t>
  </si>
  <si>
    <t>2230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</si>
</sst>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2" fontId="1" fillId="0" borderId="0" xfId="0" applyNumberFormat="1" applyFont="1"/>
    <xf numFmtId="49" fontId="1" fillId="0" borderId="0" xfId="0" applyNumberFormat="1" applyFont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/>
    <xf numFmtId="49" fontId="2" fillId="0" borderId="0" xfId="0" applyNumberFormat="1" applyFont="1"/>
    <xf numFmtId="0" fontId="1" fillId="0" borderId="0" xfId="0" applyFont="1" applyAlignment="1">
      <alignment horizontal="right"/>
    </xf>
    <xf numFmtId="49" fontId="1" fillId="2" borderId="0" xfId="0" applyNumberFormat="1" applyFont="1" applyFill="1"/>
    <xf numFmtId="2" fontId="1" fillId="2" borderId="0" xfId="0" applyNumberFormat="1" applyFont="1" applyFill="1"/>
    <xf numFmtId="49" fontId="1" fillId="4" borderId="0" xfId="0" applyNumberFormat="1" applyFont="1" applyFill="1"/>
    <xf numFmtId="2" fontId="1" fillId="4" borderId="0" xfId="0" applyNumberFormat="1" applyFont="1" applyFill="1"/>
    <xf numFmtId="0" fontId="1" fillId="4" borderId="0" xfId="0" applyFont="1" applyFill="1"/>
    <xf numFmtId="49" fontId="1" fillId="5" borderId="0" xfId="0" applyNumberFormat="1" applyFont="1" applyFill="1"/>
    <xf numFmtId="2" fontId="1" fillId="5" borderId="0" xfId="0" applyNumberFormat="1" applyFont="1" applyFill="1"/>
    <xf numFmtId="0" fontId="1" fillId="5" borderId="0" xfId="0" applyFont="1" applyFill="1"/>
    <xf numFmtId="49" fontId="1" fillId="0" borderId="0" xfId="0" applyNumberFormat="1" applyFont="1" applyFill="1"/>
    <xf numFmtId="0" fontId="1" fillId="0" borderId="0" xfId="0" applyFont="1" applyFill="1"/>
    <xf numFmtId="49" fontId="1" fillId="6" borderId="0" xfId="0" applyNumberFormat="1" applyFont="1" applyFill="1"/>
    <xf numFmtId="2" fontId="1" fillId="6" borderId="0" xfId="0" applyNumberFormat="1" applyFont="1" applyFill="1"/>
    <xf numFmtId="0" fontId="1" fillId="6" borderId="0" xfId="0" applyFont="1" applyFill="1"/>
    <xf numFmtId="49" fontId="1" fillId="3" borderId="0" xfId="0" applyNumberFormat="1" applyFont="1" applyFill="1"/>
    <xf numFmtId="2" fontId="1" fillId="3" borderId="0" xfId="0" applyNumberFormat="1" applyFont="1" applyFill="1"/>
    <xf numFmtId="0" fontId="1" fillId="3" borderId="0" xfId="0" applyFont="1" applyFill="1"/>
    <xf numFmtId="0" fontId="2" fillId="0" borderId="0" xfId="0" applyFont="1" applyAlignment="1"/>
    <xf numFmtId="0" fontId="3" fillId="0" borderId="0" xfId="0" applyFont="1"/>
    <xf numFmtId="2" fontId="1" fillId="0" borderId="0" xfId="0" applyNumberFormat="1" applyFont="1" applyFill="1"/>
    <xf numFmtId="164" fontId="1" fillId="0" borderId="1" xfId="0" applyNumberFormat="1" applyFont="1" applyFill="1" applyBorder="1"/>
    <xf numFmtId="164" fontId="1" fillId="0" borderId="2" xfId="0" applyNumberFormat="1" applyFont="1" applyFill="1" applyBorder="1"/>
    <xf numFmtId="0" fontId="3" fillId="7" borderId="0" xfId="0" applyFont="1" applyFill="1"/>
    <xf numFmtId="49" fontId="1" fillId="7" borderId="0" xfId="0" applyNumberFormat="1" applyFont="1" applyFill="1"/>
    <xf numFmtId="0" fontId="1" fillId="7" borderId="0" xfId="0" applyFont="1" applyFill="1"/>
    <xf numFmtId="2" fontId="1" fillId="7" borderId="0" xfId="0" applyNumberFormat="1" applyFont="1" applyFill="1"/>
    <xf numFmtId="164" fontId="1" fillId="7" borderId="2" xfId="0" applyNumberFormat="1" applyFont="1" applyFill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0" fontId="1" fillId="0" borderId="4" xfId="0" applyFont="1" applyBorder="1"/>
    <xf numFmtId="164" fontId="1" fillId="0" borderId="4" xfId="0" applyNumberFormat="1" applyFont="1" applyBorder="1"/>
    <xf numFmtId="164" fontId="1" fillId="0" borderId="5" xfId="0" applyNumberFormat="1" applyFont="1" applyBorder="1" applyAlignment="1">
      <alignment horizontal="right"/>
    </xf>
    <xf numFmtId="49" fontId="1" fillId="8" borderId="0" xfId="0" applyNumberFormat="1" applyFont="1" applyFill="1"/>
    <xf numFmtId="2" fontId="1" fillId="8" borderId="0" xfId="0" applyNumberFormat="1" applyFont="1" applyFill="1"/>
    <xf numFmtId="0" fontId="1" fillId="8" borderId="0" xfId="0" applyFont="1" applyFill="1"/>
    <xf numFmtId="0" fontId="4" fillId="0" borderId="0" xfId="0" applyFont="1"/>
    <xf numFmtId="49" fontId="4" fillId="0" borderId="0" xfId="0" applyNumberFormat="1" applyFont="1" applyAlignment="1"/>
    <xf numFmtId="0" fontId="4" fillId="7" borderId="0" xfId="0" applyFont="1" applyFill="1"/>
    <xf numFmtId="0" fontId="4" fillId="0" borderId="0" xfId="0" applyFont="1" applyFill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3"/>
  <sheetViews>
    <sheetView tabSelected="1" topLeftCell="A25" workbookViewId="0">
      <selection activeCell="Y49" sqref="Y49"/>
    </sheetView>
  </sheetViews>
  <sheetFormatPr defaultColWidth="9.109375" defaultRowHeight="10.199999999999999"/>
  <cols>
    <col min="1" max="1" width="5.5546875" style="1" customWidth="1"/>
    <col min="2" max="2" width="1" style="1" customWidth="1"/>
    <col min="3" max="3" width="3.88671875" style="1" bestFit="1" customWidth="1"/>
    <col min="4" max="4" width="1" style="1" customWidth="1"/>
    <col min="5" max="5" width="5.21875" style="1" customWidth="1"/>
    <col min="6" max="6" width="1" style="1" customWidth="1"/>
    <col min="7" max="7" width="4.21875" style="2" bestFit="1" customWidth="1"/>
    <col min="8" max="8" width="5" style="1" bestFit="1" customWidth="1"/>
    <col min="9" max="9" width="4.5546875" style="1" bestFit="1" customWidth="1"/>
    <col min="10" max="10" width="1" style="1" customWidth="1"/>
    <col min="11" max="11" width="5.5546875" style="5" customWidth="1"/>
    <col min="12" max="12" width="1" style="5" customWidth="1"/>
    <col min="13" max="13" width="3.44140625" style="5" bestFit="1" customWidth="1"/>
    <col min="14" max="14" width="2.5546875" style="5" bestFit="1" customWidth="1"/>
    <col min="15" max="15" width="3.88671875" style="5" bestFit="1" customWidth="1"/>
    <col min="16" max="16" width="2.5546875" style="5" bestFit="1" customWidth="1"/>
    <col min="17" max="17" width="4.77734375" style="5" bestFit="1" customWidth="1"/>
    <col min="18" max="18" width="2.5546875" style="5" bestFit="1" customWidth="1"/>
    <col min="19" max="19" width="4.109375" style="5" bestFit="1" customWidth="1"/>
    <col min="20" max="20" width="2.5546875" style="5" bestFit="1" customWidth="1"/>
    <col min="21" max="21" width="4.5546875" style="5" bestFit="1" customWidth="1"/>
    <col min="22" max="22" width="2.5546875" style="5" bestFit="1" customWidth="1"/>
    <col min="23" max="23" width="4.44140625" style="5" bestFit="1" customWidth="1"/>
    <col min="24" max="24" width="1" style="5" customWidth="1"/>
    <col min="25" max="25" width="4.6640625" style="5" bestFit="1" customWidth="1"/>
    <col min="26" max="26" width="1" style="5" customWidth="1"/>
    <col min="27" max="27" width="4.6640625" style="5" bestFit="1" customWidth="1"/>
    <col min="28" max="28" width="1" style="5" customWidth="1"/>
    <col min="29" max="29" width="4.5546875" style="5" bestFit="1" customWidth="1"/>
    <col min="30" max="30" width="4.21875" style="5" bestFit="1" customWidth="1"/>
    <col min="31" max="31" width="5.5546875" style="42" bestFit="1" customWidth="1"/>
    <col min="32" max="32" width="0.5546875" style="5" customWidth="1"/>
    <col min="33" max="34" width="0.6640625" style="5" customWidth="1"/>
    <col min="35" max="16384" width="9.109375" style="5"/>
  </cols>
  <sheetData>
    <row r="1" spans="1:29" ht="63.6">
      <c r="I1" s="3" t="s">
        <v>55</v>
      </c>
      <c r="J1" s="4"/>
      <c r="K1" s="3" t="s">
        <v>55</v>
      </c>
      <c r="L1" s="4"/>
      <c r="M1" s="3" t="s">
        <v>17</v>
      </c>
      <c r="N1" s="3" t="s">
        <v>44</v>
      </c>
      <c r="O1" s="3" t="s">
        <v>11</v>
      </c>
      <c r="P1" s="3" t="s">
        <v>12</v>
      </c>
      <c r="Q1" s="3" t="s">
        <v>11</v>
      </c>
      <c r="R1" s="3" t="s">
        <v>12</v>
      </c>
      <c r="S1" s="3" t="s">
        <v>13</v>
      </c>
      <c r="T1" s="3" t="s">
        <v>14</v>
      </c>
      <c r="U1" s="3" t="s">
        <v>13</v>
      </c>
      <c r="V1" s="4" t="s">
        <v>50</v>
      </c>
      <c r="W1" s="3" t="s">
        <v>5</v>
      </c>
      <c r="X1" s="3"/>
      <c r="Y1" s="3" t="s">
        <v>5</v>
      </c>
      <c r="Z1" s="1"/>
      <c r="AA1" s="3" t="s">
        <v>56</v>
      </c>
      <c r="AB1" s="1"/>
      <c r="AC1" s="3" t="s">
        <v>56</v>
      </c>
    </row>
    <row r="2" spans="1:29">
      <c r="A2" s="6" t="s">
        <v>28</v>
      </c>
      <c r="O2" s="7"/>
      <c r="P2" s="7"/>
      <c r="Q2" s="7"/>
      <c r="R2" s="7"/>
      <c r="S2" s="7"/>
      <c r="T2" s="7"/>
      <c r="U2" s="7"/>
    </row>
    <row r="3" spans="1:29">
      <c r="A3" s="8" t="s">
        <v>29</v>
      </c>
      <c r="B3" s="8"/>
      <c r="C3" s="8" t="s">
        <v>38</v>
      </c>
      <c r="D3" s="8"/>
      <c r="E3" s="8" t="s">
        <v>2</v>
      </c>
      <c r="F3" s="8"/>
      <c r="G3" s="9">
        <v>2.5</v>
      </c>
      <c r="H3" s="2">
        <f>SUM(G3*2)</f>
        <v>5</v>
      </c>
      <c r="K3" s="1"/>
      <c r="M3" s="1"/>
      <c r="N3" s="1"/>
      <c r="O3" s="1"/>
      <c r="Q3" s="1"/>
      <c r="R3" s="1"/>
      <c r="S3" s="1"/>
      <c r="U3" s="1"/>
      <c r="V3" s="1"/>
      <c r="W3" s="8" t="s">
        <v>25</v>
      </c>
      <c r="Y3" s="8" t="s">
        <v>26</v>
      </c>
    </row>
    <row r="4" spans="1:29">
      <c r="A4" s="8" t="s">
        <v>30</v>
      </c>
      <c r="B4" s="8"/>
      <c r="C4" s="8" t="s">
        <v>1</v>
      </c>
      <c r="D4" s="8"/>
      <c r="E4" s="8" t="s">
        <v>9</v>
      </c>
      <c r="F4" s="8"/>
      <c r="G4" s="9">
        <v>2.5</v>
      </c>
      <c r="H4" s="2">
        <f>SUM(G4*2)</f>
        <v>5</v>
      </c>
      <c r="I4" s="5"/>
      <c r="N4" s="1"/>
      <c r="R4" s="1"/>
      <c r="V4" s="1"/>
      <c r="W4" s="8" t="s">
        <v>25</v>
      </c>
      <c r="Y4" s="8" t="s">
        <v>26</v>
      </c>
    </row>
    <row r="5" spans="1:29">
      <c r="A5" s="8" t="s">
        <v>31</v>
      </c>
      <c r="B5" s="8"/>
      <c r="C5" s="8" t="s">
        <v>39</v>
      </c>
      <c r="D5" s="8"/>
      <c r="E5" s="8" t="s">
        <v>40</v>
      </c>
      <c r="F5" s="8"/>
      <c r="G5" s="9">
        <v>2.5</v>
      </c>
      <c r="H5" s="2">
        <f t="shared" ref="H5:H11" si="0">SUM(G5*2)</f>
        <v>5</v>
      </c>
      <c r="K5" s="1"/>
      <c r="M5" s="1"/>
      <c r="N5" s="1"/>
      <c r="O5" s="1"/>
      <c r="Q5" s="1"/>
      <c r="R5" s="1"/>
      <c r="S5" s="1"/>
      <c r="U5" s="1"/>
      <c r="V5" s="1"/>
      <c r="W5" s="8" t="s">
        <v>25</v>
      </c>
      <c r="Y5" s="8" t="s">
        <v>20</v>
      </c>
    </row>
    <row r="6" spans="1:29">
      <c r="A6" s="8" t="s">
        <v>32</v>
      </c>
      <c r="B6" s="8"/>
      <c r="C6" s="8" t="s">
        <v>8</v>
      </c>
      <c r="D6" s="8"/>
      <c r="E6" s="8" t="s">
        <v>4</v>
      </c>
      <c r="F6" s="8"/>
      <c r="G6" s="9">
        <v>2.5</v>
      </c>
      <c r="H6" s="2">
        <f t="shared" si="0"/>
        <v>5</v>
      </c>
      <c r="M6" s="1"/>
      <c r="N6" s="1"/>
      <c r="Q6" s="1"/>
      <c r="R6" s="1"/>
      <c r="U6" s="1"/>
      <c r="V6" s="1"/>
      <c r="W6" s="8" t="s">
        <v>25</v>
      </c>
      <c r="Y6" s="8" t="s">
        <v>24</v>
      </c>
    </row>
    <row r="7" spans="1:29">
      <c r="A7" s="8" t="s">
        <v>33</v>
      </c>
      <c r="B7" s="8"/>
      <c r="C7" s="8" t="s">
        <v>41</v>
      </c>
      <c r="D7" s="8"/>
      <c r="E7" s="8" t="s">
        <v>42</v>
      </c>
      <c r="F7" s="8"/>
      <c r="G7" s="9">
        <v>2.5</v>
      </c>
      <c r="H7" s="2">
        <f t="shared" si="0"/>
        <v>5</v>
      </c>
      <c r="K7" s="1"/>
      <c r="M7" s="1"/>
      <c r="N7" s="1"/>
      <c r="O7" s="1"/>
      <c r="Q7" s="1"/>
      <c r="R7" s="1"/>
      <c r="S7" s="1"/>
      <c r="U7" s="1"/>
      <c r="V7" s="1"/>
      <c r="W7" s="8" t="s">
        <v>25</v>
      </c>
      <c r="Y7" s="8" t="s">
        <v>20</v>
      </c>
    </row>
    <row r="8" spans="1:29">
      <c r="A8" s="8" t="s">
        <v>34</v>
      </c>
      <c r="B8" s="8"/>
      <c r="C8" s="8" t="s">
        <v>4</v>
      </c>
      <c r="D8" s="8"/>
      <c r="E8" s="8" t="s">
        <v>0</v>
      </c>
      <c r="F8" s="8"/>
      <c r="G8" s="9">
        <v>2.5</v>
      </c>
      <c r="H8" s="2">
        <f t="shared" si="0"/>
        <v>5</v>
      </c>
      <c r="J8" s="5"/>
      <c r="M8" s="1"/>
      <c r="Q8" s="1"/>
      <c r="U8" s="1"/>
      <c r="W8" s="8" t="s">
        <v>25</v>
      </c>
      <c r="Y8" s="8" t="s">
        <v>24</v>
      </c>
    </row>
    <row r="9" spans="1:29">
      <c r="A9" s="8" t="s">
        <v>35</v>
      </c>
      <c r="B9" s="8"/>
      <c r="C9" s="8" t="s">
        <v>41</v>
      </c>
      <c r="D9" s="8"/>
      <c r="E9" s="8" t="s">
        <v>42</v>
      </c>
      <c r="F9" s="8"/>
      <c r="G9" s="9">
        <v>2.5</v>
      </c>
      <c r="H9" s="2">
        <f t="shared" si="0"/>
        <v>5</v>
      </c>
      <c r="K9" s="1"/>
      <c r="M9" s="1"/>
      <c r="N9" s="1"/>
      <c r="O9" s="1"/>
      <c r="Q9" s="1"/>
      <c r="R9" s="1"/>
      <c r="S9" s="1"/>
      <c r="U9" s="1"/>
      <c r="V9" s="1"/>
      <c r="W9" s="8" t="s">
        <v>25</v>
      </c>
      <c r="Y9" s="8" t="s">
        <v>20</v>
      </c>
    </row>
    <row r="10" spans="1:29">
      <c r="A10" s="8" t="s">
        <v>36</v>
      </c>
      <c r="B10" s="8"/>
      <c r="C10" s="8" t="s">
        <v>39</v>
      </c>
      <c r="D10" s="8"/>
      <c r="E10" s="8" t="s">
        <v>40</v>
      </c>
      <c r="F10" s="8"/>
      <c r="G10" s="9">
        <v>2.5</v>
      </c>
      <c r="H10" s="2">
        <f t="shared" si="0"/>
        <v>5</v>
      </c>
      <c r="M10" s="1"/>
      <c r="N10" s="1"/>
      <c r="Q10" s="1"/>
      <c r="R10" s="1"/>
      <c r="U10" s="1"/>
      <c r="V10" s="1"/>
      <c r="W10" s="8" t="s">
        <v>25</v>
      </c>
      <c r="Y10" s="8" t="s">
        <v>26</v>
      </c>
    </row>
    <row r="11" spans="1:29">
      <c r="A11" s="8" t="s">
        <v>37</v>
      </c>
      <c r="B11" s="8"/>
      <c r="C11" s="8" t="s">
        <v>41</v>
      </c>
      <c r="D11" s="8"/>
      <c r="E11" s="8" t="s">
        <v>42</v>
      </c>
      <c r="F11" s="8"/>
      <c r="G11" s="9">
        <v>2.5</v>
      </c>
      <c r="H11" s="2">
        <f t="shared" si="0"/>
        <v>5</v>
      </c>
      <c r="W11" s="8" t="s">
        <v>25</v>
      </c>
      <c r="Y11" s="8" t="s">
        <v>20</v>
      </c>
    </row>
    <row r="12" spans="1:29">
      <c r="G12" s="2">
        <f>SUM(G3:G11)</f>
        <v>22.5</v>
      </c>
    </row>
    <row r="13" spans="1:29" ht="3.75" customHeight="1"/>
    <row r="14" spans="1:29">
      <c r="A14" s="10" t="s">
        <v>29</v>
      </c>
      <c r="B14" s="10"/>
      <c r="C14" s="10" t="s">
        <v>3</v>
      </c>
      <c r="D14" s="10"/>
      <c r="E14" s="10" t="s">
        <v>9</v>
      </c>
      <c r="F14" s="10"/>
      <c r="G14" s="11">
        <v>6</v>
      </c>
      <c r="H14" s="2">
        <f t="shared" ref="H14:H17" si="1">SUM(G14*2)</f>
        <v>12</v>
      </c>
      <c r="I14" s="10" t="s">
        <v>21</v>
      </c>
      <c r="K14" s="12" t="s">
        <v>16</v>
      </c>
      <c r="L14" s="12"/>
    </row>
    <row r="15" spans="1:29">
      <c r="A15" s="10" t="s">
        <v>43</v>
      </c>
      <c r="B15" s="10"/>
      <c r="C15" s="10" t="s">
        <v>3</v>
      </c>
      <c r="D15" s="10"/>
      <c r="E15" s="10" t="s">
        <v>7</v>
      </c>
      <c r="F15" s="10"/>
      <c r="G15" s="11">
        <v>5</v>
      </c>
      <c r="H15" s="2">
        <f t="shared" si="1"/>
        <v>10</v>
      </c>
      <c r="I15" s="10" t="s">
        <v>18</v>
      </c>
      <c r="K15" s="12" t="s">
        <v>15</v>
      </c>
    </row>
    <row r="16" spans="1:29">
      <c r="A16" s="10" t="s">
        <v>34</v>
      </c>
      <c r="B16" s="10"/>
      <c r="C16" s="10" t="s">
        <v>54</v>
      </c>
      <c r="D16" s="10"/>
      <c r="E16" s="10" t="s">
        <v>0</v>
      </c>
      <c r="F16" s="10"/>
      <c r="G16" s="11">
        <v>6</v>
      </c>
      <c r="H16" s="2">
        <f t="shared" si="1"/>
        <v>12</v>
      </c>
      <c r="I16" s="10" t="s">
        <v>18</v>
      </c>
      <c r="K16" s="12" t="s">
        <v>15</v>
      </c>
    </row>
    <row r="17" spans="1:31">
      <c r="A17" s="10" t="s">
        <v>53</v>
      </c>
      <c r="B17" s="10"/>
      <c r="C17" s="10" t="s">
        <v>4</v>
      </c>
      <c r="D17" s="10"/>
      <c r="E17" s="10" t="s">
        <v>7</v>
      </c>
      <c r="F17" s="10"/>
      <c r="G17" s="11">
        <v>6</v>
      </c>
      <c r="H17" s="2">
        <f t="shared" si="1"/>
        <v>12</v>
      </c>
      <c r="I17" s="10" t="s">
        <v>21</v>
      </c>
      <c r="K17" s="12" t="s">
        <v>16</v>
      </c>
      <c r="L17" s="12"/>
    </row>
    <row r="18" spans="1:31">
      <c r="G18" s="2">
        <f>SUM(G14:G17)</f>
        <v>23</v>
      </c>
    </row>
    <row r="19" spans="1:31" ht="3.75" customHeight="1"/>
    <row r="20" spans="1:31">
      <c r="A20" s="13" t="s">
        <v>45</v>
      </c>
      <c r="B20" s="13"/>
      <c r="C20" s="13"/>
      <c r="D20" s="13"/>
      <c r="E20" s="13"/>
      <c r="F20" s="13"/>
      <c r="G20" s="14">
        <v>22</v>
      </c>
      <c r="H20" s="2">
        <f>SUM(G20*1)</f>
        <v>22</v>
      </c>
      <c r="M20" s="15" t="s">
        <v>46</v>
      </c>
    </row>
    <row r="21" spans="1:31" ht="3.75" customHeight="1">
      <c r="A21" s="16"/>
      <c r="M21" s="17"/>
    </row>
    <row r="22" spans="1:31">
      <c r="A22" s="18" t="s">
        <v>47</v>
      </c>
      <c r="B22" s="18"/>
      <c r="C22" s="18" t="s">
        <v>1</v>
      </c>
      <c r="D22" s="18"/>
      <c r="E22" s="18" t="s">
        <v>7</v>
      </c>
      <c r="F22" s="18"/>
      <c r="G22" s="19">
        <v>1.5</v>
      </c>
      <c r="H22" s="2">
        <f>SUM(G22*1)</f>
        <v>1.5</v>
      </c>
      <c r="O22" s="1"/>
      <c r="P22" s="1"/>
      <c r="S22" s="20" t="s">
        <v>20</v>
      </c>
      <c r="AE22" s="43"/>
    </row>
    <row r="23" spans="1:31">
      <c r="A23" s="18" t="s">
        <v>48</v>
      </c>
      <c r="B23" s="18"/>
      <c r="C23" s="18" t="s">
        <v>49</v>
      </c>
      <c r="D23" s="18"/>
      <c r="E23" s="18" t="s">
        <v>10</v>
      </c>
      <c r="F23" s="18"/>
      <c r="G23" s="19">
        <v>3.75</v>
      </c>
      <c r="H23" s="2">
        <f t="shared" ref="H23:H24" si="2">SUM(G23*1)</f>
        <v>3.75</v>
      </c>
      <c r="O23" s="1"/>
      <c r="P23" s="1"/>
      <c r="U23" s="20" t="s">
        <v>24</v>
      </c>
      <c r="AE23" s="43"/>
    </row>
    <row r="24" spans="1:31">
      <c r="A24" s="18" t="s">
        <v>48</v>
      </c>
      <c r="B24" s="18"/>
      <c r="C24" s="18" t="s">
        <v>49</v>
      </c>
      <c r="D24" s="18"/>
      <c r="E24" s="18" t="s">
        <v>10</v>
      </c>
      <c r="F24" s="18"/>
      <c r="G24" s="19">
        <v>3.75</v>
      </c>
      <c r="H24" s="2">
        <f t="shared" si="2"/>
        <v>3.75</v>
      </c>
      <c r="O24" s="1"/>
      <c r="P24" s="1"/>
      <c r="U24" s="20" t="s">
        <v>15</v>
      </c>
      <c r="AE24" s="43"/>
    </row>
    <row r="25" spans="1:31">
      <c r="G25" s="2">
        <f>SUM(G22:G24)</f>
        <v>9</v>
      </c>
    </row>
    <row r="26" spans="1:31" ht="3.75" customHeight="1"/>
    <row r="27" spans="1:31">
      <c r="A27" s="21" t="s">
        <v>48</v>
      </c>
      <c r="B27" s="21"/>
      <c r="C27" s="21" t="s">
        <v>38</v>
      </c>
      <c r="D27" s="21"/>
      <c r="E27" s="21" t="s">
        <v>2</v>
      </c>
      <c r="F27" s="21"/>
      <c r="G27" s="22">
        <v>2.5</v>
      </c>
      <c r="H27" s="2">
        <f>SUM(G27*1)</f>
        <v>2.5</v>
      </c>
      <c r="O27" s="23" t="s">
        <v>18</v>
      </c>
      <c r="W27" s="1"/>
      <c r="X27" s="1"/>
      <c r="Y27" s="1"/>
    </row>
    <row r="28" spans="1:31">
      <c r="A28" s="21" t="s">
        <v>48</v>
      </c>
      <c r="B28" s="21"/>
      <c r="C28" s="21" t="s">
        <v>38</v>
      </c>
      <c r="D28" s="21"/>
      <c r="E28" s="21" t="s">
        <v>2</v>
      </c>
      <c r="F28" s="21"/>
      <c r="G28" s="22">
        <v>2.5</v>
      </c>
      <c r="H28" s="2">
        <f t="shared" ref="H28:H29" si="3">SUM(G28*1)</f>
        <v>2.5</v>
      </c>
      <c r="O28" s="23" t="s">
        <v>26</v>
      </c>
      <c r="X28" s="1"/>
    </row>
    <row r="29" spans="1:31">
      <c r="A29" s="21" t="s">
        <v>48</v>
      </c>
      <c r="B29" s="21"/>
      <c r="C29" s="21" t="s">
        <v>1</v>
      </c>
      <c r="D29" s="21"/>
      <c r="E29" s="21" t="s">
        <v>9</v>
      </c>
      <c r="F29" s="21"/>
      <c r="G29" s="22">
        <v>2.5</v>
      </c>
      <c r="H29" s="2">
        <f t="shared" si="3"/>
        <v>2.5</v>
      </c>
      <c r="Q29" s="23" t="s">
        <v>51</v>
      </c>
      <c r="W29" s="1"/>
      <c r="X29" s="1"/>
      <c r="Y29" s="1"/>
    </row>
    <row r="30" spans="1:31">
      <c r="A30" s="21" t="s">
        <v>48</v>
      </c>
      <c r="B30" s="21"/>
      <c r="C30" s="21" t="s">
        <v>1</v>
      </c>
      <c r="D30" s="21"/>
      <c r="E30" s="21" t="s">
        <v>9</v>
      </c>
      <c r="F30" s="21"/>
      <c r="G30" s="22">
        <v>2.5</v>
      </c>
      <c r="H30" s="2">
        <f>SUM(G30*1)</f>
        <v>2.5</v>
      </c>
      <c r="Q30" s="23" t="s">
        <v>19</v>
      </c>
      <c r="W30" s="1"/>
      <c r="X30" s="1"/>
    </row>
    <row r="31" spans="1:31">
      <c r="G31" s="2">
        <f>SUM(G27:G30)</f>
        <v>10</v>
      </c>
    </row>
    <row r="32" spans="1:31" ht="3.6" customHeight="1"/>
    <row r="33" spans="1:31">
      <c r="A33" s="39" t="s">
        <v>57</v>
      </c>
      <c r="B33" s="39"/>
      <c r="C33" s="39" t="s">
        <v>59</v>
      </c>
      <c r="D33" s="39"/>
      <c r="E33" s="39" t="s">
        <v>58</v>
      </c>
      <c r="F33" s="39"/>
      <c r="G33" s="40">
        <v>4</v>
      </c>
      <c r="H33" s="26">
        <v>8</v>
      </c>
      <c r="AA33" s="41" t="s">
        <v>23</v>
      </c>
      <c r="AC33" s="41" t="s">
        <v>24</v>
      </c>
    </row>
    <row r="34" spans="1:31" ht="3.75" customHeight="1"/>
    <row r="35" spans="1:31">
      <c r="G35" s="2">
        <f>SUM(G12+G18+G25+G31+G20)</f>
        <v>86.5</v>
      </c>
      <c r="H35" s="2">
        <f>SUM(H3:H31)</f>
        <v>132</v>
      </c>
      <c r="I35" s="2"/>
      <c r="K35" s="2"/>
      <c r="L35" s="1"/>
      <c r="M35" s="2"/>
      <c r="N35" s="1"/>
      <c r="O35" s="2"/>
      <c r="P35" s="1"/>
      <c r="Q35" s="2"/>
      <c r="R35" s="1"/>
      <c r="S35" s="2"/>
      <c r="T35" s="1"/>
      <c r="U35" s="2"/>
      <c r="V35" s="1"/>
      <c r="W35" s="2"/>
      <c r="X35" s="1"/>
      <c r="Y35" s="2"/>
      <c r="Z35" s="1"/>
      <c r="AA35" s="1"/>
      <c r="AB35" s="1"/>
      <c r="AC35" s="1"/>
    </row>
    <row r="36" spans="1:31" ht="63.6">
      <c r="G36" s="5"/>
      <c r="H36" s="5"/>
      <c r="I36" s="3" t="s">
        <v>55</v>
      </c>
      <c r="J36" s="4"/>
      <c r="K36" s="3" t="s">
        <v>55</v>
      </c>
      <c r="L36" s="4"/>
      <c r="M36" s="3" t="s">
        <v>17</v>
      </c>
      <c r="N36" s="3" t="s">
        <v>44</v>
      </c>
      <c r="O36" s="3" t="s">
        <v>11</v>
      </c>
      <c r="P36" s="3" t="s">
        <v>12</v>
      </c>
      <c r="Q36" s="3" t="s">
        <v>11</v>
      </c>
      <c r="R36" s="3" t="s">
        <v>12</v>
      </c>
      <c r="S36" s="3" t="s">
        <v>13</v>
      </c>
      <c r="T36" s="3" t="s">
        <v>14</v>
      </c>
      <c r="U36" s="3" t="s">
        <v>13</v>
      </c>
      <c r="V36" s="4" t="s">
        <v>50</v>
      </c>
      <c r="W36" s="3" t="s">
        <v>5</v>
      </c>
      <c r="Y36" s="3" t="s">
        <v>5</v>
      </c>
      <c r="AA36" s="3" t="s">
        <v>56</v>
      </c>
      <c r="AC36" s="3" t="s">
        <v>56</v>
      </c>
    </row>
    <row r="37" spans="1:31">
      <c r="A37" s="24" t="s">
        <v>52</v>
      </c>
      <c r="G37" s="5"/>
      <c r="H37" s="5"/>
      <c r="I37" s="5"/>
      <c r="J37" s="5"/>
    </row>
    <row r="38" spans="1:31">
      <c r="A38" s="25" t="s">
        <v>15</v>
      </c>
      <c r="G38" s="5"/>
      <c r="H38" s="27">
        <f>SUM(I38:AC38)</f>
        <v>16.75</v>
      </c>
      <c r="I38" s="2"/>
      <c r="J38" s="2"/>
      <c r="K38" s="2">
        <v>11</v>
      </c>
      <c r="L38" s="2"/>
      <c r="M38" s="14">
        <v>2</v>
      </c>
      <c r="N38" s="26"/>
      <c r="O38" s="2"/>
      <c r="P38" s="2"/>
      <c r="Q38" s="2"/>
      <c r="R38" s="2"/>
      <c r="S38" s="2"/>
      <c r="T38" s="2"/>
      <c r="U38" s="26">
        <v>3.75</v>
      </c>
      <c r="V38" s="2"/>
      <c r="W38" s="2"/>
      <c r="X38" s="2"/>
      <c r="Y38" s="2"/>
    </row>
    <row r="39" spans="1:31">
      <c r="A39" s="25" t="s">
        <v>18</v>
      </c>
      <c r="G39" s="5"/>
      <c r="H39" s="28">
        <f>SUM(I39:AC39)</f>
        <v>15.5</v>
      </c>
      <c r="I39" s="2">
        <v>11</v>
      </c>
      <c r="J39" s="2"/>
      <c r="K39" s="2"/>
      <c r="L39" s="2"/>
      <c r="M39" s="14">
        <v>2</v>
      </c>
      <c r="N39" s="26"/>
      <c r="O39" s="2">
        <v>2.5</v>
      </c>
      <c r="P39" s="2"/>
      <c r="Q39" s="2"/>
      <c r="R39" s="2"/>
      <c r="S39" s="2"/>
      <c r="T39" s="2"/>
      <c r="U39" s="26"/>
      <c r="V39" s="2"/>
      <c r="W39" s="2"/>
      <c r="X39" s="2"/>
      <c r="Y39" s="2"/>
    </row>
    <row r="40" spans="1:31">
      <c r="A40" s="29" t="s">
        <v>19</v>
      </c>
      <c r="B40" s="30"/>
      <c r="C40" s="30"/>
      <c r="D40" s="30"/>
      <c r="E40" s="44" t="s">
        <v>6</v>
      </c>
      <c r="F40" s="30"/>
      <c r="G40" s="31"/>
      <c r="H40" s="33">
        <f>SUM(I40:AC40)</f>
        <v>4.5</v>
      </c>
      <c r="I40" s="32"/>
      <c r="J40" s="32"/>
      <c r="K40" s="32"/>
      <c r="L40" s="32"/>
      <c r="M40" s="14">
        <v>2</v>
      </c>
      <c r="N40" s="32"/>
      <c r="O40" s="32"/>
      <c r="P40" s="32"/>
      <c r="Q40" s="32">
        <v>2.5</v>
      </c>
      <c r="R40" s="32"/>
      <c r="S40" s="32"/>
      <c r="T40" s="32"/>
      <c r="U40" s="32"/>
      <c r="V40" s="32"/>
      <c r="W40" s="32"/>
      <c r="X40" s="32"/>
      <c r="Y40" s="32"/>
      <c r="Z40" s="31"/>
      <c r="AA40" s="31"/>
      <c r="AB40" s="31"/>
      <c r="AC40" s="31"/>
      <c r="AE40" s="5"/>
    </row>
    <row r="41" spans="1:31">
      <c r="A41" s="29" t="s">
        <v>20</v>
      </c>
      <c r="B41" s="30"/>
      <c r="C41" s="30"/>
      <c r="D41" s="30"/>
      <c r="E41" s="44" t="s">
        <v>6</v>
      </c>
      <c r="F41" s="30"/>
      <c r="G41" s="31"/>
      <c r="H41" s="33">
        <f>SUM(I41:AC41)</f>
        <v>13.5</v>
      </c>
      <c r="I41" s="32"/>
      <c r="J41" s="32"/>
      <c r="K41" s="32"/>
      <c r="L41" s="32"/>
      <c r="M41" s="14">
        <v>2</v>
      </c>
      <c r="N41" s="32"/>
      <c r="O41" s="32"/>
      <c r="P41" s="32"/>
      <c r="Q41" s="32"/>
      <c r="R41" s="32"/>
      <c r="S41" s="32">
        <v>1.5</v>
      </c>
      <c r="T41" s="32"/>
      <c r="U41" s="32"/>
      <c r="V41" s="32"/>
      <c r="W41" s="32"/>
      <c r="X41" s="32"/>
      <c r="Y41" s="32">
        <v>10</v>
      </c>
      <c r="Z41" s="31"/>
      <c r="AA41" s="31"/>
      <c r="AB41" s="31"/>
      <c r="AC41" s="31"/>
      <c r="AE41" s="5"/>
    </row>
    <row r="42" spans="1:31">
      <c r="A42" s="25" t="s">
        <v>21</v>
      </c>
      <c r="E42" s="45"/>
      <c r="G42" s="5"/>
      <c r="H42" s="28">
        <f>SUM(I42:AC42)</f>
        <v>14</v>
      </c>
      <c r="I42" s="2">
        <v>12</v>
      </c>
      <c r="J42" s="2"/>
      <c r="K42" s="2"/>
      <c r="L42" s="2"/>
      <c r="M42" s="14">
        <v>2</v>
      </c>
      <c r="N42" s="26"/>
      <c r="O42" s="2"/>
      <c r="P42" s="2"/>
      <c r="Q42" s="2"/>
      <c r="R42" s="2"/>
      <c r="S42" s="2"/>
      <c r="T42" s="2"/>
      <c r="U42" s="26"/>
      <c r="V42" s="2"/>
      <c r="W42" s="2"/>
      <c r="X42" s="2"/>
      <c r="Y42" s="2"/>
      <c r="AE42" s="5"/>
    </row>
    <row r="43" spans="1:31">
      <c r="A43" s="29" t="s">
        <v>22</v>
      </c>
      <c r="B43" s="30"/>
      <c r="C43" s="30"/>
      <c r="D43" s="30"/>
      <c r="E43" s="44" t="s">
        <v>6</v>
      </c>
      <c r="F43" s="30"/>
      <c r="G43" s="31"/>
      <c r="H43" s="33">
        <f>SUM(I43:AC43)</f>
        <v>4.5</v>
      </c>
      <c r="I43" s="32"/>
      <c r="J43" s="32"/>
      <c r="K43" s="32"/>
      <c r="L43" s="32"/>
      <c r="M43" s="14">
        <v>2</v>
      </c>
      <c r="N43" s="32"/>
      <c r="O43" s="32"/>
      <c r="P43" s="32"/>
      <c r="Q43" s="32">
        <v>2.5</v>
      </c>
      <c r="R43" s="32"/>
      <c r="S43" s="32"/>
      <c r="T43" s="32"/>
      <c r="U43" s="32"/>
      <c r="V43" s="32"/>
      <c r="W43" s="32"/>
      <c r="X43" s="32"/>
      <c r="Y43" s="32"/>
      <c r="Z43" s="31"/>
      <c r="AA43" s="31"/>
      <c r="AB43" s="31"/>
      <c r="AC43" s="31"/>
      <c r="AE43" s="5"/>
    </row>
    <row r="44" spans="1:31">
      <c r="A44" s="25" t="s">
        <v>23</v>
      </c>
      <c r="E44" s="45"/>
      <c r="G44" s="5"/>
      <c r="H44" s="28">
        <f>SUM(I44:AC44)</f>
        <v>6</v>
      </c>
      <c r="I44" s="2"/>
      <c r="J44" s="2"/>
      <c r="K44" s="2"/>
      <c r="L44" s="2"/>
      <c r="M44" s="14">
        <v>2</v>
      </c>
      <c r="N44" s="26"/>
      <c r="O44" s="2"/>
      <c r="P44" s="2"/>
      <c r="Q44" s="2"/>
      <c r="R44" s="2"/>
      <c r="S44" s="2"/>
      <c r="T44" s="2"/>
      <c r="U44" s="26"/>
      <c r="V44" s="2"/>
      <c r="W44" s="2"/>
      <c r="X44" s="2"/>
      <c r="Y44" s="2"/>
      <c r="AA44" s="2">
        <v>4</v>
      </c>
      <c r="AB44" s="2"/>
      <c r="AC44" s="2"/>
      <c r="AE44" s="5"/>
    </row>
    <row r="45" spans="1:31">
      <c r="A45" s="25" t="s">
        <v>16</v>
      </c>
      <c r="E45" s="45"/>
      <c r="G45" s="5"/>
      <c r="H45" s="28">
        <f>SUM(I45:AC45)</f>
        <v>14</v>
      </c>
      <c r="I45" s="2"/>
      <c r="J45" s="2"/>
      <c r="K45" s="2">
        <v>12</v>
      </c>
      <c r="L45" s="2"/>
      <c r="M45" s="14">
        <v>2</v>
      </c>
      <c r="N45" s="26"/>
      <c r="O45" s="2"/>
      <c r="P45" s="2"/>
      <c r="Q45" s="2"/>
      <c r="R45" s="2"/>
      <c r="S45" s="2"/>
      <c r="T45" s="2"/>
      <c r="U45" s="26"/>
      <c r="V45" s="2"/>
      <c r="W45" s="2"/>
      <c r="X45" s="2"/>
      <c r="Y45" s="2"/>
      <c r="AA45" s="2"/>
      <c r="AB45" s="2"/>
      <c r="AC45" s="2"/>
      <c r="AE45" s="5"/>
    </row>
    <row r="46" spans="1:31">
      <c r="A46" s="29" t="s">
        <v>24</v>
      </c>
      <c r="B46" s="30"/>
      <c r="C46" s="30"/>
      <c r="D46" s="30"/>
      <c r="E46" s="44" t="s">
        <v>6</v>
      </c>
      <c r="F46" s="30"/>
      <c r="G46" s="31"/>
      <c r="H46" s="33">
        <f>SUM(I46:AC46)</f>
        <v>14.75</v>
      </c>
      <c r="I46" s="32"/>
      <c r="J46" s="32"/>
      <c r="K46" s="32"/>
      <c r="L46" s="32"/>
      <c r="M46" s="14">
        <v>2</v>
      </c>
      <c r="N46" s="32"/>
      <c r="O46" s="32"/>
      <c r="P46" s="32"/>
      <c r="Q46" s="32"/>
      <c r="R46" s="32"/>
      <c r="S46" s="32"/>
      <c r="T46" s="32"/>
      <c r="U46" s="32">
        <v>3.75</v>
      </c>
      <c r="V46" s="32"/>
      <c r="W46" s="32"/>
      <c r="X46" s="32"/>
      <c r="Y46" s="32">
        <v>5</v>
      </c>
      <c r="Z46" s="31"/>
      <c r="AA46" s="32"/>
      <c r="AB46" s="32"/>
      <c r="AC46" s="32">
        <v>4</v>
      </c>
      <c r="AE46" s="5"/>
    </row>
    <row r="47" spans="1:31">
      <c r="A47" s="29" t="s">
        <v>25</v>
      </c>
      <c r="B47" s="30"/>
      <c r="C47" s="30"/>
      <c r="D47" s="30"/>
      <c r="E47" s="44" t="s">
        <v>27</v>
      </c>
      <c r="F47" s="30"/>
      <c r="G47" s="31"/>
      <c r="H47" s="33">
        <f>SUM(I47:AC47)</f>
        <v>24.5</v>
      </c>
      <c r="I47" s="32"/>
      <c r="J47" s="32"/>
      <c r="K47" s="32"/>
      <c r="L47" s="32"/>
      <c r="M47" s="14">
        <v>2</v>
      </c>
      <c r="N47" s="32"/>
      <c r="O47" s="32"/>
      <c r="P47" s="32"/>
      <c r="Q47" s="32"/>
      <c r="R47" s="32"/>
      <c r="S47" s="32"/>
      <c r="T47" s="32"/>
      <c r="U47" s="32"/>
      <c r="V47" s="32"/>
      <c r="W47" s="32">
        <v>22.5</v>
      </c>
      <c r="X47" s="32"/>
      <c r="Y47" s="32"/>
      <c r="Z47" s="31"/>
      <c r="AA47" s="32"/>
      <c r="AB47" s="32"/>
      <c r="AC47" s="32"/>
      <c r="AE47" s="5"/>
    </row>
    <row r="48" spans="1:31">
      <c r="A48" s="25" t="s">
        <v>26</v>
      </c>
      <c r="G48" s="5"/>
      <c r="H48" s="28">
        <f>SUM(I48:Z48)</f>
        <v>12</v>
      </c>
      <c r="I48" s="2"/>
      <c r="J48" s="2"/>
      <c r="K48" s="2"/>
      <c r="L48" s="2"/>
      <c r="M48" s="14">
        <v>2</v>
      </c>
      <c r="N48" s="2"/>
      <c r="O48" s="2">
        <v>2.5</v>
      </c>
      <c r="P48" s="2"/>
      <c r="Q48" s="2"/>
      <c r="R48" s="2"/>
      <c r="S48" s="2"/>
      <c r="T48" s="2"/>
      <c r="U48" s="2"/>
      <c r="V48" s="2"/>
      <c r="W48" s="2"/>
      <c r="X48" s="2"/>
      <c r="Y48" s="2">
        <v>7.5</v>
      </c>
    </row>
    <row r="49" spans="1:29">
      <c r="A49" s="5"/>
      <c r="G49" s="5"/>
      <c r="H49" s="34"/>
    </row>
    <row r="50" spans="1:29">
      <c r="G50" s="5"/>
      <c r="H50" s="38">
        <f>SUM(I50:Z50)</f>
        <v>132</v>
      </c>
      <c r="I50" s="35">
        <f>SUM(I38:I48)</f>
        <v>23</v>
      </c>
      <c r="J50" s="36"/>
      <c r="K50" s="37">
        <f>SUM(K38:K48)</f>
        <v>23</v>
      </c>
      <c r="L50" s="36"/>
      <c r="M50" s="37">
        <f>SUM(M38:M48)</f>
        <v>22</v>
      </c>
      <c r="N50" s="36"/>
      <c r="O50" s="37">
        <f>SUM(O38:O48)</f>
        <v>5</v>
      </c>
      <c r="P50" s="36"/>
      <c r="Q50" s="37">
        <f>SUM(Q38:Q48)</f>
        <v>5</v>
      </c>
      <c r="R50" s="36"/>
      <c r="S50" s="37">
        <f>SUM(S38:S48)</f>
        <v>1.5</v>
      </c>
      <c r="T50" s="36"/>
      <c r="U50" s="37">
        <f>SUM(U38:U48)</f>
        <v>7.5</v>
      </c>
      <c r="V50" s="36"/>
      <c r="W50" s="37">
        <f>SUM(W38:W48)</f>
        <v>22.5</v>
      </c>
      <c r="X50" s="36"/>
      <c r="Y50" s="37">
        <f>SUM(Y38:Y48)</f>
        <v>22.5</v>
      </c>
      <c r="Z50" s="36"/>
      <c r="AA50" s="36">
        <f>SUM(AA38:AA48)</f>
        <v>4</v>
      </c>
      <c r="AB50" s="36"/>
      <c r="AC50" s="46">
        <f>SUM(AC38:AC48)</f>
        <v>4</v>
      </c>
    </row>
    <row r="51" spans="1:29">
      <c r="G51" s="5"/>
      <c r="H51" s="5"/>
    </row>
    <row r="52" spans="1:29">
      <c r="G52" s="5"/>
      <c r="H52" s="5"/>
    </row>
    <row r="53" spans="1:29">
      <c r="G53" s="5"/>
      <c r="H53" s="5"/>
    </row>
  </sheetData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Datumfördelning</vt:lpstr>
      <vt:lpstr>Blad3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 AnSe 1</dc:creator>
  <cp:lastModifiedBy>SK Iron</cp:lastModifiedBy>
  <cp:lastPrinted>2015-04-27T11:33:34Z</cp:lastPrinted>
  <dcterms:created xsi:type="dcterms:W3CDTF">2011-04-18T18:11:06Z</dcterms:created>
  <dcterms:modified xsi:type="dcterms:W3CDTF">2015-04-27T11:33:46Z</dcterms:modified>
</cp:coreProperties>
</file>