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82759a9ebc183930/Dokument/"/>
    </mc:Choice>
  </mc:AlternateContent>
  <xr:revisionPtr revIDLastSave="0" documentId="8_{FE03C739-57C0-492B-B94F-21AAF7E59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åren 20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E28" i="6" l="1"/>
  <c r="C28" i="6"/>
  <c r="B28" i="6"/>
  <c r="D28" i="6" l="1"/>
  <c r="B31" i="6"/>
  <c r="C31" i="6" s="1"/>
</calcChain>
</file>

<file path=xl/sharedStrings.xml><?xml version="1.0" encoding="utf-8"?>
<sst xmlns="http://schemas.openxmlformats.org/spreadsheetml/2006/main" count="29" uniqueCount="28">
  <si>
    <t>Tot. Balar</t>
  </si>
  <si>
    <t>st</t>
  </si>
  <si>
    <t>Avhämtat</t>
  </si>
  <si>
    <t>TOA (6 förp/säck*4 rullar)</t>
  </si>
  <si>
    <t>Hushåll (6 förp/säck*2 rullar)</t>
  </si>
  <si>
    <t>Kr</t>
  </si>
  <si>
    <t>Betala KR</t>
  </si>
  <si>
    <t>Betalt KR</t>
  </si>
  <si>
    <t>Namn (spelare)</t>
  </si>
  <si>
    <t>Toa antal</t>
  </si>
  <si>
    <t>Hushåll antal</t>
  </si>
  <si>
    <t>Kr till lagkassan</t>
  </si>
  <si>
    <t>Över 30 balar per lag går 25kr/bal till lagkassan</t>
  </si>
  <si>
    <t>Total</t>
  </si>
  <si>
    <t>Försäljningsansvarig</t>
  </si>
  <si>
    <t>Lag</t>
  </si>
  <si>
    <t>Sammanställning försäljning toalett- och hushållspapper</t>
  </si>
  <si>
    <t>Andreas Greén</t>
  </si>
  <si>
    <t>F8/F9</t>
  </si>
  <si>
    <t>Inez Hermansson</t>
  </si>
  <si>
    <t>Julie Andersson</t>
  </si>
  <si>
    <t>Joline Ternebradt</t>
  </si>
  <si>
    <t>Elin Franzén</t>
  </si>
  <si>
    <t>Lilo Ljungström</t>
  </si>
  <si>
    <t>Märta Holmgren</t>
  </si>
  <si>
    <t>Novali Greén</t>
  </si>
  <si>
    <t>Lenea Kadaj</t>
  </si>
  <si>
    <t>Filippa Clarensius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</si>
</sst>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0" fillId="0" borderId="1" xfId="0" applyBorder="1" applyAlignment="1">
      <alignment horizontal="right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1345" displayName="Tabell1345" ref="A6:F28" totalsRowCount="1">
  <autoFilter ref="A6:F27" xr:uid="{00000000-0009-0000-0100-000004000000}"/>
  <sortState xmlns:xlrd2="http://schemas.microsoft.com/office/spreadsheetml/2017/richdata2" ref="A7:G33">
    <sortCondition ref="E6:E33"/>
  </sortState>
  <tableColumns count="6">
    <tableColumn id="1" xr3:uid="{00000000-0010-0000-0000-000001000000}" name="Namn (spelare)" totalsRowLabel="Total"/>
    <tableColumn id="2" xr3:uid="{00000000-0010-0000-0000-000002000000}" name="Toa antal" totalsRowFunction="sum" dataDxfId="2"/>
    <tableColumn id="3" xr3:uid="{00000000-0010-0000-0000-000003000000}" name="Hushåll antal" totalsRowFunction="sum"/>
    <tableColumn id="4" xr3:uid="{00000000-0010-0000-0000-000004000000}" name="Betala KR" totalsRowFunction="sum" dataDxfId="1">
      <calculatedColumnFormula>(B7*$D$33)+(C7*$D$34)</calculatedColumnFormula>
    </tableColumn>
    <tableColumn id="5" xr3:uid="{00000000-0010-0000-0000-000005000000}" name="Betalt KR" totalsRowFunction="sum" dataDxfId="0"/>
    <tableColumn id="8" xr3:uid="{00000000-0010-0000-0000-000008000000}" name="Avhämta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workbookViewId="0">
      <selection activeCell="A15" sqref="A15"/>
    </sheetView>
  </sheetViews>
  <sheetFormatPr defaultRowHeight="15" x14ac:dyDescent="0.25"/>
  <cols>
    <col min="1" max="1" width="19.85546875" customWidth="1"/>
    <col min="2" max="2" width="11.28515625" bestFit="1" customWidth="1"/>
    <col min="3" max="3" width="15.28515625" customWidth="1"/>
    <col min="4" max="4" width="11.5703125" bestFit="1" customWidth="1"/>
    <col min="5" max="5" width="22.85546875" customWidth="1"/>
    <col min="6" max="6" width="13.28515625" customWidth="1"/>
  </cols>
  <sheetData>
    <row r="1" spans="1:6" ht="15.75" x14ac:dyDescent="0.25">
      <c r="A1" s="6" t="s">
        <v>16</v>
      </c>
    </row>
    <row r="2" spans="1:6" ht="15.75" thickBot="1" x14ac:dyDescent="0.3"/>
    <row r="3" spans="1:6" ht="15.75" thickBot="1" x14ac:dyDescent="0.3">
      <c r="A3" s="9" t="s">
        <v>14</v>
      </c>
      <c r="B3" s="10" t="s">
        <v>15</v>
      </c>
    </row>
    <row r="4" spans="1:6" ht="15.75" thickBot="1" x14ac:dyDescent="0.3">
      <c r="A4" s="7" t="s">
        <v>17</v>
      </c>
      <c r="B4" s="8" t="s">
        <v>18</v>
      </c>
    </row>
    <row r="6" spans="1:6" x14ac:dyDescent="0.25">
      <c r="A6" t="s">
        <v>8</v>
      </c>
      <c r="B6" t="s">
        <v>9</v>
      </c>
      <c r="C6" t="s">
        <v>10</v>
      </c>
      <c r="D6" t="s">
        <v>6</v>
      </c>
      <c r="E6" t="s">
        <v>7</v>
      </c>
      <c r="F6" t="s">
        <v>2</v>
      </c>
    </row>
    <row r="7" spans="1:6" x14ac:dyDescent="0.25">
      <c r="A7" t="s">
        <v>19</v>
      </c>
      <c r="B7">
        <v>5</v>
      </c>
      <c r="C7">
        <v>1</v>
      </c>
      <c r="D7">
        <f t="shared" ref="D7:D27" si="0">(B7*$D$33)+(C7*$D$34)</f>
        <v>1580</v>
      </c>
    </row>
    <row r="8" spans="1:6" x14ac:dyDescent="0.25">
      <c r="A8" t="s">
        <v>20</v>
      </c>
      <c r="B8">
        <v>5</v>
      </c>
      <c r="C8">
        <v>3</v>
      </c>
      <c r="D8">
        <f t="shared" si="0"/>
        <v>2090</v>
      </c>
    </row>
    <row r="9" spans="1:6" x14ac:dyDescent="0.25">
      <c r="A9" t="s">
        <v>21</v>
      </c>
      <c r="B9">
        <v>1</v>
      </c>
      <c r="C9">
        <v>1</v>
      </c>
      <c r="D9">
        <f t="shared" si="0"/>
        <v>520</v>
      </c>
    </row>
    <row r="10" spans="1:6" x14ac:dyDescent="0.25">
      <c r="A10" t="s">
        <v>22</v>
      </c>
      <c r="B10">
        <v>2</v>
      </c>
      <c r="C10">
        <v>1</v>
      </c>
      <c r="D10">
        <f t="shared" si="0"/>
        <v>785</v>
      </c>
    </row>
    <row r="11" spans="1:6" x14ac:dyDescent="0.25">
      <c r="A11" t="s">
        <v>23</v>
      </c>
      <c r="B11">
        <v>4</v>
      </c>
      <c r="C11">
        <v>4</v>
      </c>
      <c r="D11">
        <f t="shared" si="0"/>
        <v>2080</v>
      </c>
    </row>
    <row r="12" spans="1:6" x14ac:dyDescent="0.25">
      <c r="A12" t="s">
        <v>26</v>
      </c>
      <c r="B12">
        <v>1</v>
      </c>
      <c r="C12">
        <v>1</v>
      </c>
      <c r="D12">
        <f t="shared" si="0"/>
        <v>520</v>
      </c>
    </row>
    <row r="13" spans="1:6" x14ac:dyDescent="0.25">
      <c r="A13" t="s">
        <v>24</v>
      </c>
      <c r="B13">
        <v>1</v>
      </c>
      <c r="D13">
        <f t="shared" si="0"/>
        <v>265</v>
      </c>
    </row>
    <row r="14" spans="1:6" x14ac:dyDescent="0.25">
      <c r="A14" t="s">
        <v>27</v>
      </c>
      <c r="B14">
        <v>1</v>
      </c>
      <c r="D14">
        <f t="shared" si="0"/>
        <v>265</v>
      </c>
    </row>
    <row r="15" spans="1:6" x14ac:dyDescent="0.25">
      <c r="A15" t="s">
        <v>25</v>
      </c>
      <c r="B15">
        <v>6</v>
      </c>
      <c r="C15">
        <v>5</v>
      </c>
      <c r="D15">
        <f t="shared" si="0"/>
        <v>2865</v>
      </c>
    </row>
    <row r="16" spans="1:6" x14ac:dyDescent="0.25">
      <c r="D16">
        <f t="shared" si="0"/>
        <v>0</v>
      </c>
    </row>
    <row r="17" spans="1:5" x14ac:dyDescent="0.25">
      <c r="D17">
        <f t="shared" si="0"/>
        <v>0</v>
      </c>
    </row>
    <row r="18" spans="1:5" x14ac:dyDescent="0.25">
      <c r="D18">
        <f t="shared" si="0"/>
        <v>0</v>
      </c>
    </row>
    <row r="19" spans="1:5" x14ac:dyDescent="0.25">
      <c r="D19">
        <f t="shared" si="0"/>
        <v>0</v>
      </c>
    </row>
    <row r="20" spans="1:5" x14ac:dyDescent="0.25">
      <c r="D20">
        <f t="shared" si="0"/>
        <v>0</v>
      </c>
    </row>
    <row r="21" spans="1:5" ht="14.45" customHeight="1" x14ac:dyDescent="0.25">
      <c r="D21">
        <f t="shared" si="0"/>
        <v>0</v>
      </c>
    </row>
    <row r="22" spans="1:5" ht="14.45" customHeight="1" x14ac:dyDescent="0.25">
      <c r="D22">
        <f t="shared" si="0"/>
        <v>0</v>
      </c>
    </row>
    <row r="23" spans="1:5" ht="14.45" customHeight="1" x14ac:dyDescent="0.25">
      <c r="D23">
        <f t="shared" si="0"/>
        <v>0</v>
      </c>
    </row>
    <row r="24" spans="1:5" x14ac:dyDescent="0.25">
      <c r="D24">
        <f t="shared" si="0"/>
        <v>0</v>
      </c>
    </row>
    <row r="25" spans="1:5" x14ac:dyDescent="0.25">
      <c r="D25">
        <f t="shared" si="0"/>
        <v>0</v>
      </c>
    </row>
    <row r="26" spans="1:5" x14ac:dyDescent="0.25">
      <c r="D26">
        <f t="shared" si="0"/>
        <v>0</v>
      </c>
    </row>
    <row r="27" spans="1:5" x14ac:dyDescent="0.25">
      <c r="D27">
        <f t="shared" si="0"/>
        <v>0</v>
      </c>
    </row>
    <row r="28" spans="1:5" ht="14.45" customHeight="1" x14ac:dyDescent="0.25">
      <c r="A28" t="s">
        <v>13</v>
      </c>
      <c r="B28">
        <f>SUBTOTAL(109,Tabell1345[Toa antal])</f>
        <v>26</v>
      </c>
      <c r="C28">
        <f>SUBTOTAL(109,Tabell1345[Hushåll antal])</f>
        <v>16</v>
      </c>
      <c r="D28">
        <f>SUBTOTAL(109,Tabell1345[Betala KR])</f>
        <v>10970</v>
      </c>
      <c r="E28">
        <f>SUBTOTAL(109,Tabell1345[Betalt KR])</f>
        <v>0</v>
      </c>
    </row>
    <row r="29" spans="1:5" ht="14.45" customHeight="1" x14ac:dyDescent="0.25"/>
    <row r="30" spans="1:5" ht="14.45" customHeight="1" x14ac:dyDescent="0.25">
      <c r="A30" s="1"/>
      <c r="B30" s="5" t="s">
        <v>1</v>
      </c>
      <c r="C30" s="1" t="s">
        <v>11</v>
      </c>
    </row>
    <row r="31" spans="1:5" ht="14.45" customHeight="1" x14ac:dyDescent="0.25">
      <c r="A31" s="1" t="s">
        <v>0</v>
      </c>
      <c r="B31" s="1">
        <f>Tabell1345[[#Totals],[Toa antal]]+Tabell1345[[#Totals],[Hushåll antal]]</f>
        <v>42</v>
      </c>
      <c r="C31" s="1">
        <f>IF(B31&lt;30,"",(B31-30)*25)</f>
        <v>300</v>
      </c>
    </row>
    <row r="32" spans="1:5" ht="14.45" customHeight="1" x14ac:dyDescent="0.25"/>
    <row r="33" spans="1:5" ht="15.75" x14ac:dyDescent="0.25">
      <c r="A33" s="11" t="s">
        <v>3</v>
      </c>
      <c r="B33" s="11"/>
      <c r="C33" s="11"/>
      <c r="D33" s="1">
        <v>265</v>
      </c>
      <c r="E33" s="1" t="s">
        <v>5</v>
      </c>
    </row>
    <row r="34" spans="1:5" ht="15.75" x14ac:dyDescent="0.25">
      <c r="A34" s="11" t="s">
        <v>4</v>
      </c>
      <c r="B34" s="11"/>
      <c r="C34" s="11"/>
      <c r="D34" s="1">
        <v>255</v>
      </c>
      <c r="E34" s="1" t="s">
        <v>5</v>
      </c>
    </row>
    <row r="35" spans="1:5" x14ac:dyDescent="0.25">
      <c r="A35" s="1" t="s">
        <v>12</v>
      </c>
      <c r="B35" s="1"/>
      <c r="C35" s="1"/>
    </row>
    <row r="38" spans="1:5" ht="26.25" x14ac:dyDescent="0.4">
      <c r="A38" s="3"/>
    </row>
    <row r="39" spans="1:5" ht="18.75" x14ac:dyDescent="0.3">
      <c r="A39" s="2"/>
    </row>
    <row r="40" spans="1:5" ht="18.75" x14ac:dyDescent="0.3">
      <c r="A40" s="4"/>
    </row>
  </sheetData>
  <mergeCells count="2">
    <mergeCell ref="A33:C33"/>
    <mergeCell ref="A34:C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Våren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Brorsson</dc:creator>
  <cp:lastModifiedBy>Andreas Green</cp:lastModifiedBy>
  <cp:lastPrinted>2016-04-18T14:07:51Z</cp:lastPrinted>
  <dcterms:created xsi:type="dcterms:W3CDTF">2015-03-27T16:42:37Z</dcterms:created>
  <dcterms:modified xsi:type="dcterms:W3CDTF">2024-03-29T00:26:58Z</dcterms:modified>
</cp:coreProperties>
</file>