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canta\Downloads\"/>
    </mc:Choice>
  </mc:AlternateContent>
  <xr:revisionPtr revIDLastSave="0" documentId="13_ncr:1_{F4F98240-01BE-43F9-A590-7A7D207472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0" i="1" l="1"/>
  <c r="Y19" i="1"/>
  <c r="Y18" i="1"/>
  <c r="Z17" i="1"/>
  <c r="Y17" i="1"/>
  <c r="Y16" i="1"/>
  <c r="Y15" i="1"/>
  <c r="Z15" i="1" s="1"/>
  <c r="Y14" i="1"/>
  <c r="Y13" i="1"/>
  <c r="Y12" i="1"/>
  <c r="Y11" i="1"/>
  <c r="Z11" i="1" s="1"/>
  <c r="Y10" i="1"/>
  <c r="Z9" i="1" s="1"/>
  <c r="Y9" i="1"/>
  <c r="Y8" i="1"/>
  <c r="Y7" i="1"/>
  <c r="Z7" i="1" s="1"/>
  <c r="Y6" i="1"/>
  <c r="Y5" i="1"/>
  <c r="Z5" i="1" l="1"/>
  <c r="Z13" i="1"/>
</calcChain>
</file>

<file path=xl/sharedStrings.xml><?xml version="1.0" encoding="utf-8"?>
<sst xmlns="http://schemas.openxmlformats.org/spreadsheetml/2006/main" count="95" uniqueCount="93">
  <si>
    <t>Info till säljaren</t>
  </si>
  <si>
    <t>Säljande förening:</t>
  </si>
  <si>
    <t>Hamburgare</t>
  </si>
  <si>
    <t>Västerbotten</t>
  </si>
  <si>
    <t>Frukostkorv</t>
  </si>
  <si>
    <t>Bratwurst</t>
  </si>
  <si>
    <t>Stekeby</t>
  </si>
  <si>
    <t>Presentkort</t>
  </si>
  <si>
    <t>Starke Adolf</t>
  </si>
  <si>
    <t>Tjeckisk Special</t>
  </si>
  <si>
    <t>Chorizo</t>
  </si>
  <si>
    <t>Currywurst</t>
  </si>
  <si>
    <t>Jalla Jalla</t>
  </si>
  <si>
    <t>Grill-MIX</t>
  </si>
  <si>
    <t>Klassikern-MIX</t>
  </si>
  <si>
    <t>Krydd-MIX</t>
  </si>
  <si>
    <t>Stark-MIX</t>
  </si>
  <si>
    <t>Portvinscheddar</t>
  </si>
  <si>
    <t>Prinskorv, 160 kr</t>
  </si>
  <si>
    <t>Salami, 160 kr</t>
  </si>
  <si>
    <t>Cheddarlådan, 250 kr</t>
  </si>
  <si>
    <t>Ost/Charkkorg, 450 kr</t>
  </si>
  <si>
    <t>Antal</t>
  </si>
  <si>
    <t xml:space="preserve">Att </t>
  </si>
  <si>
    <t>Utlämningsplats</t>
  </si>
  <si>
    <t>Innehållsförteckning till korvarna från Stora Ekeby Kött</t>
  </si>
  <si>
    <t>100% EKO-nötfärs</t>
  </si>
  <si>
    <t>Med bitar av ost som</t>
  </si>
  <si>
    <t>En mild klassiker!</t>
  </si>
  <si>
    <t>Klassisk korv med</t>
  </si>
  <si>
    <t>Köttig korv</t>
  </si>
  <si>
    <t>Gäller för köp i någon</t>
  </si>
  <si>
    <t>God och kryddig korv</t>
  </si>
  <si>
    <t>Med kummin, fänkål</t>
  </si>
  <si>
    <t>God klassisk</t>
  </si>
  <si>
    <t>Tydlig currysmak med</t>
  </si>
  <si>
    <t>Lagom stark. Med bitar</t>
  </si>
  <si>
    <t>Chorizo/Bratwurst</t>
  </si>
  <si>
    <t>Västerbotten/Chorizo</t>
  </si>
  <si>
    <t>Tjeckisk Special/</t>
  </si>
  <si>
    <t>Starke Adolf/Jalla Jalla</t>
  </si>
  <si>
    <t>Riktigt god cheddar</t>
  </si>
  <si>
    <t>Supergoda!</t>
  </si>
  <si>
    <t>1 grönpepparsalami och</t>
  </si>
  <si>
    <t>Tre fantastiskt goda</t>
  </si>
  <si>
    <t>Julig korg med flera</t>
  </si>
  <si>
    <t>paket</t>
  </si>
  <si>
    <t>betala</t>
  </si>
  <si>
    <t>Kundens namn och telefonnummer:</t>
  </si>
  <si>
    <t>smälter vid värme</t>
  </si>
  <si>
    <r>
      <t xml:space="preserve">vitlök. </t>
    </r>
    <r>
      <rPr>
        <b/>
        <sz val="11"/>
        <color rgb="FFFF0000"/>
        <rFont val="Calibri"/>
        <family val="2"/>
      </rPr>
      <t>100% nötkött</t>
    </r>
  </si>
  <si>
    <t>Nötkött/rökt sidfläsk</t>
  </si>
  <si>
    <t>av våra två butiker.</t>
  </si>
  <si>
    <t>med lite extra sting!</t>
  </si>
  <si>
    <t>och rödlök. Köttig.</t>
  </si>
  <si>
    <t>korv! Lagom stark.</t>
  </si>
  <si>
    <t>god eftersmak.</t>
  </si>
  <si>
    <t>av Jalapeño i korven.</t>
  </si>
  <si>
    <t>4 st/sort</t>
  </si>
  <si>
    <t>Currywurst 4 st/sort</t>
  </si>
  <si>
    <r>
      <t xml:space="preserve">med Portvin, </t>
    </r>
    <r>
      <rPr>
        <b/>
        <sz val="8"/>
        <color theme="1"/>
        <rFont val="Calibri"/>
        <family val="2"/>
      </rPr>
      <t>130 kr</t>
    </r>
  </si>
  <si>
    <r>
      <t>800 g/ca 33 st/</t>
    </r>
    <r>
      <rPr>
        <b/>
        <sz val="8"/>
        <color theme="1"/>
        <rFont val="Calibri"/>
        <family val="2"/>
      </rPr>
      <t>160 kr</t>
    </r>
  </si>
  <si>
    <t xml:space="preserve"> 1 julmedwurst, ca 450 g</t>
  </si>
  <si>
    <t>cheddarpuckar i en låda</t>
  </si>
  <si>
    <t>delikatesser</t>
  </si>
  <si>
    <t>x 160 kr</t>
  </si>
  <si>
    <t>Betalt</t>
  </si>
  <si>
    <t>Krillan</t>
  </si>
  <si>
    <t>Nötköttet är ekologiskt och djuren äter enbart gräs och hösilage och kommer från Stora Ekeby Säteri i Västmanland.</t>
  </si>
  <si>
    <t>Fläskköttet är inte ekologiskt, men närproducerat och kommer från gårdar i Västmanland och södra Uppland.</t>
  </si>
  <si>
    <t>Vid ev. frågor om innehållet, kontakta Lasse, Stora Ekeby Kött, 070-850 51 54</t>
  </si>
  <si>
    <r>
      <rPr>
        <sz val="11"/>
        <color rgb="FF4472C4"/>
        <rFont val="Calibri"/>
        <family val="2"/>
      </rPr>
      <t>Västerbotten:</t>
    </r>
    <r>
      <rPr>
        <sz val="10"/>
        <color rgb="FF4472C4"/>
        <rFont val="Times New Roman"/>
        <family val="1"/>
      </rPr>
      <t xml:space="preserve"> </t>
    </r>
    <r>
      <rPr>
        <sz val="11"/>
        <color theme="1"/>
        <rFont val="Calibri"/>
        <family val="2"/>
      </rPr>
      <t xml:space="preserve">Nötkött, fläskkött, fett, västerbottensost, potatismjöl, salt m nitrit, socker, vitpeppar, lökpulver, ingefära, muskot, </t>
    </r>
  </si>
  <si>
    <t>askorbinsyra</t>
  </si>
  <si>
    <r>
      <rPr>
        <sz val="11"/>
        <color rgb="FF4472C4"/>
        <rFont val="Calibri"/>
        <family val="2"/>
      </rPr>
      <t>Jalla Jalla:</t>
    </r>
    <r>
      <rPr>
        <sz val="10"/>
        <color rgb="FF4472C4"/>
        <rFont val="Times New Roman"/>
        <family val="1"/>
      </rPr>
      <t xml:space="preserve"> </t>
    </r>
    <r>
      <rPr>
        <sz val="11"/>
        <color theme="1"/>
        <rFont val="Calibri"/>
        <family val="2"/>
      </rPr>
      <t>Nötkött, fläskkött, fett, jalapeño, potatismjöl, salt m nitrit, socker, vitpeppar, lökpulver, ingefära, muskot, askorbinsyra</t>
    </r>
  </si>
  <si>
    <r>
      <rPr>
        <sz val="11"/>
        <color rgb="FF4472C4"/>
        <rFont val="Calibri"/>
        <family val="2"/>
      </rPr>
      <t>Chorizo:</t>
    </r>
    <r>
      <rPr>
        <sz val="10"/>
        <color rgb="FF4472C4"/>
        <rFont val="Times New Roman"/>
        <family val="1"/>
      </rPr>
      <t xml:space="preserve"> </t>
    </r>
    <r>
      <rPr>
        <sz val="11"/>
        <color theme="1"/>
        <rFont val="Calibri"/>
        <family val="2"/>
      </rPr>
      <t xml:space="preserve">Nötkött, fläskkött, fett, potatismjöl, salt m nitrit, cayennepeppar, vitlökspulver, vitpeppar, lökpulver, ingefära, paprikapulver, </t>
    </r>
  </si>
  <si>
    <t>chilipulver, askorbinsyra</t>
  </si>
  <si>
    <r>
      <rPr>
        <sz val="11"/>
        <color rgb="FF4472C4"/>
        <rFont val="Calibri"/>
        <family val="2"/>
      </rPr>
      <t>Bratwurst</t>
    </r>
    <r>
      <rPr>
        <sz val="10"/>
        <color rgb="FF4472C4"/>
        <rFont val="Times New Roman"/>
        <family val="1"/>
      </rPr>
      <t xml:space="preserve">, </t>
    </r>
    <r>
      <rPr>
        <sz val="11"/>
        <color rgb="FFFF0000"/>
        <rFont val="Calibri"/>
        <family val="2"/>
      </rPr>
      <t xml:space="preserve">100% nötkött: </t>
    </r>
    <r>
      <rPr>
        <sz val="11"/>
        <color theme="1"/>
        <rFont val="Calibri"/>
        <family val="2"/>
      </rPr>
      <t>Nötkött, talg, potatismjöl, vitpeppar, socker, lökpulver, vitlökspulver, senapsfrö, salt m nitrit, askorbinsyra</t>
    </r>
  </si>
  <si>
    <r>
      <rPr>
        <sz val="11"/>
        <color rgb="FF4472C4"/>
        <rFont val="Calibri"/>
        <family val="2"/>
      </rPr>
      <t>Starke Adolf:</t>
    </r>
    <r>
      <rPr>
        <sz val="10"/>
        <color rgb="FF4472C4"/>
        <rFont val="Times New Roman"/>
        <family val="1"/>
      </rPr>
      <t xml:space="preserve"> </t>
    </r>
    <r>
      <rPr>
        <sz val="11"/>
        <color theme="1"/>
        <rFont val="Calibri"/>
        <family val="2"/>
      </rPr>
      <t>Nötkött, fläskkött, fett, vitpeppar, svartpeppar, cayennepeppar, vitlök, salt m nitrit, askorbinsyra</t>
    </r>
  </si>
  <si>
    <r>
      <rPr>
        <sz val="11"/>
        <color rgb="FF4472C4"/>
        <rFont val="Calibri"/>
        <family val="2"/>
      </rPr>
      <t>Currywurst:</t>
    </r>
    <r>
      <rPr>
        <sz val="10"/>
        <color rgb="FF4472C4"/>
        <rFont val="Times New Roman"/>
        <family val="1"/>
      </rPr>
      <t xml:space="preserve"> </t>
    </r>
    <r>
      <rPr>
        <sz val="11"/>
        <color theme="1"/>
        <rFont val="Calibri"/>
        <family val="2"/>
      </rPr>
      <t>Nötkött, fläskkött, fett, potatismjöl, salt m nitrit, vitpeppar, cayennepeppar, lökpulver, chilipulver, curry, askorbinsyra</t>
    </r>
  </si>
  <si>
    <r>
      <rPr>
        <sz val="11"/>
        <color rgb="FF4472C4"/>
        <rFont val="Calibri"/>
        <family val="2"/>
      </rPr>
      <t>Tjeckisk Special:</t>
    </r>
    <r>
      <rPr>
        <sz val="10"/>
        <color rgb="FF4472C4"/>
        <rFont val="Times New Roman"/>
        <family val="1"/>
      </rPr>
      <t xml:space="preserve"> </t>
    </r>
    <r>
      <rPr>
        <sz val="11"/>
        <color theme="1"/>
        <rFont val="Calibri"/>
        <family val="2"/>
      </rPr>
      <t>Fläskkött, fett, rödlök, paprika, vitpeppar, fänkål, kummin, chilipulver, lökpulver, salt m nitrit, askorbinsyra</t>
    </r>
  </si>
  <si>
    <r>
      <rPr>
        <sz val="11"/>
        <color rgb="FF0070C0"/>
        <rFont val="Calibri"/>
        <family val="2"/>
      </rPr>
      <t>Frukostkorv:</t>
    </r>
    <r>
      <rPr>
        <sz val="11"/>
        <color theme="1"/>
        <rFont val="Calibri"/>
        <family val="2"/>
      </rPr>
      <t xml:space="preserve"> Nötkött, fläskkött, is/vatten, potatismjöl, salt m nitrit, vitpeppar, lökpulver, ingefära, muskot, askorbinsyra</t>
    </r>
  </si>
  <si>
    <t>Mature Cheddar Black Cheep Riggwelter Ale, 200 g; Mature Cheddar Hot &amp; Spicy, 200 g; Whiskycheddar, 200 g; Trälåda "special", trädesign</t>
  </si>
  <si>
    <t>2 hg Rökt nötkött i bit, 2 hg Chokladtryfflar, Korg + cellofan</t>
  </si>
  <si>
    <t>Totalt antal paket:</t>
  </si>
  <si>
    <t>Spelarens namn och telefonnr.</t>
  </si>
  <si>
    <r>
      <rPr>
        <sz val="11"/>
        <color rgb="FFC00000"/>
        <rFont val="Calibri"/>
        <family val="2"/>
        <scheme val="minor"/>
      </rPr>
      <t>Presentkort:</t>
    </r>
    <r>
      <rPr>
        <sz val="11"/>
        <color rgb="FF000000"/>
        <rFont val="Calibri"/>
        <family val="2"/>
        <scheme val="minor"/>
      </rPr>
      <t xml:space="preserve"> Valfri valör</t>
    </r>
  </si>
  <si>
    <r>
      <rPr>
        <sz val="11"/>
        <color rgb="FFC00000"/>
        <rFont val="Calibri"/>
        <family val="2"/>
      </rPr>
      <t>Portvinscheddarpuck</t>
    </r>
    <r>
      <rPr>
        <sz val="11"/>
        <color theme="1"/>
        <rFont val="Calibri"/>
        <family val="2"/>
      </rPr>
      <t>: 400 g 130 kr</t>
    </r>
    <r>
      <rPr>
        <sz val="12"/>
        <color rgb="FF222222"/>
        <rFont val="Arial"/>
        <family val="2"/>
      </rPr>
      <t xml:space="preserve"> </t>
    </r>
  </si>
  <si>
    <r>
      <rPr>
        <sz val="11"/>
        <color rgb="FFC00000"/>
        <rFont val="Calibri"/>
        <family val="2"/>
      </rPr>
      <t>Prinskorvspaket</t>
    </r>
    <r>
      <rPr>
        <sz val="11"/>
        <color theme="1"/>
        <rFont val="Calibri"/>
        <family val="2"/>
      </rPr>
      <t xml:space="preserve">: ca 33 st/ca 800g,160 kr </t>
    </r>
    <r>
      <rPr>
        <sz val="12"/>
        <color rgb="FF222222"/>
        <rFont val="Arial"/>
        <family val="2"/>
      </rPr>
      <t> </t>
    </r>
  </si>
  <si>
    <r>
      <rPr>
        <sz val="11"/>
        <color rgb="FFC00000"/>
        <rFont val="Calibri"/>
        <family val="2"/>
      </rPr>
      <t>Salamipaket</t>
    </r>
    <r>
      <rPr>
        <sz val="11"/>
        <color rgb="FF222222"/>
        <rFont val="Calibri"/>
        <family val="2"/>
      </rPr>
      <t>: 1 julmedwurst och 1 grönpepparsalami (ca 450 g) 160 kr</t>
    </r>
  </si>
  <si>
    <r>
      <rPr>
        <sz val="11"/>
        <color rgb="FFC00000"/>
        <rFont val="Calibri"/>
        <family val="2"/>
      </rPr>
      <t xml:space="preserve">Cheddarlådan: </t>
    </r>
    <r>
      <rPr>
        <sz val="11"/>
        <color rgb="FF222222"/>
        <rFont val="Calibri"/>
        <family val="2"/>
      </rPr>
      <t>250 kr</t>
    </r>
  </si>
  <si>
    <t>Portvinscheddar, 400 g, Röda Fikonmarmelad, 350 g, Mini Delice d'Argental, Julmedwurst</t>
  </si>
  <si>
    <r>
      <rPr>
        <sz val="11"/>
        <color rgb="FFC00000"/>
        <rFont val="Calibri"/>
        <family val="2"/>
        <scheme val="minor"/>
      </rPr>
      <t xml:space="preserve">Ost/Charkkorg: </t>
    </r>
    <r>
      <rPr>
        <sz val="11"/>
        <color rgb="FF000000"/>
        <rFont val="Calibri"/>
        <family val="2"/>
        <scheme val="minor"/>
      </rPr>
      <t xml:space="preserve"> 450 kr</t>
    </r>
  </si>
  <si>
    <t>Rönnby,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</si>
</sst>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27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rgb="FF366091"/>
      <name val="Calibri"/>
      <family val="2"/>
    </font>
    <font>
      <sz val="8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  <font>
      <sz val="10"/>
      <color rgb="FF4472C4"/>
      <name val="Times New Roman"/>
      <family val="1"/>
    </font>
    <font>
      <sz val="11"/>
      <color rgb="FF222222"/>
      <name val="Calibri"/>
      <family val="2"/>
    </font>
    <font>
      <sz val="10"/>
      <color theme="1"/>
      <name val="Times New Roman"/>
      <family val="1"/>
    </font>
    <font>
      <sz val="11"/>
      <color rgb="FF000000"/>
      <name val="Roboto"/>
    </font>
    <font>
      <sz val="12"/>
      <color theme="1"/>
      <name val="Times New Roman"/>
      <family val="1"/>
    </font>
    <font>
      <b/>
      <sz val="11"/>
      <color rgb="FFFF0000"/>
      <name val="Calibri"/>
      <family val="2"/>
    </font>
    <font>
      <b/>
      <sz val="8"/>
      <color theme="1"/>
      <name val="Calibri"/>
      <family val="2"/>
    </font>
    <font>
      <sz val="11"/>
      <color rgb="FF4472C4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sz val="12"/>
      <color rgb="FF222222"/>
      <name val="Arial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3" borderId="6" xfId="0" applyFont="1" applyFill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7" xfId="0" applyFont="1" applyBorder="1"/>
    <xf numFmtId="0" fontId="7" fillId="0" borderId="0" xfId="0" applyFont="1" applyAlignment="1">
      <alignment vertical="center"/>
    </xf>
    <xf numFmtId="0" fontId="2" fillId="0" borderId="2" xfId="0" applyFont="1" applyBorder="1"/>
    <xf numFmtId="0" fontId="2" fillId="0" borderId="1" xfId="0" applyFont="1" applyBorder="1"/>
    <xf numFmtId="0" fontId="2" fillId="0" borderId="4" xfId="0" applyFont="1" applyBorder="1"/>
    <xf numFmtId="0" fontId="8" fillId="0" borderId="1" xfId="0" applyFont="1" applyBorder="1"/>
    <xf numFmtId="0" fontId="8" fillId="0" borderId="0" xfId="0" applyFont="1"/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10" xfId="0" applyFont="1" applyBorder="1"/>
    <xf numFmtId="0" fontId="8" fillId="0" borderId="9" xfId="0" applyFont="1" applyBorder="1"/>
    <xf numFmtId="0" fontId="8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vertical="center"/>
    </xf>
    <xf numFmtId="49" fontId="2" fillId="0" borderId="12" xfId="0" applyNumberFormat="1" applyFont="1" applyBorder="1"/>
    <xf numFmtId="0" fontId="10" fillId="0" borderId="12" xfId="0" applyFont="1" applyBorder="1"/>
    <xf numFmtId="0" fontId="2" fillId="0" borderId="12" xfId="0" applyFont="1" applyBorder="1"/>
    <xf numFmtId="49" fontId="2" fillId="0" borderId="1" xfId="0" applyNumberFormat="1" applyFont="1" applyBorder="1"/>
    <xf numFmtId="49" fontId="2" fillId="0" borderId="13" xfId="0" applyNumberFormat="1" applyFont="1" applyBorder="1"/>
    <xf numFmtId="0" fontId="2" fillId="4" borderId="5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11" fillId="0" borderId="0" xfId="0" applyFont="1" applyAlignment="1">
      <alignment vertical="center"/>
    </xf>
    <xf numFmtId="49" fontId="2" fillId="0" borderId="15" xfId="0" applyNumberFormat="1" applyFont="1" applyBorder="1"/>
    <xf numFmtId="0" fontId="2" fillId="0" borderId="16" xfId="0" applyFont="1" applyBorder="1"/>
    <xf numFmtId="0" fontId="2" fillId="0" borderId="15" xfId="0" applyFont="1" applyBorder="1"/>
    <xf numFmtId="0" fontId="2" fillId="3" borderId="17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16" xfId="0" applyFont="1" applyBorder="1"/>
    <xf numFmtId="0" fontId="10" fillId="0" borderId="15" xfId="0" applyFont="1" applyBorder="1"/>
    <xf numFmtId="0" fontId="10" fillId="0" borderId="19" xfId="0" applyFont="1" applyBorder="1"/>
    <xf numFmtId="0" fontId="13" fillId="0" borderId="0" xfId="0" applyFont="1" applyAlignment="1">
      <alignment vertical="top"/>
    </xf>
    <xf numFmtId="0" fontId="14" fillId="0" borderId="0" xfId="0" applyFont="1"/>
    <xf numFmtId="0" fontId="15" fillId="5" borderId="0" xfId="0" applyFont="1" applyFill="1" applyAlignment="1"/>
    <xf numFmtId="0" fontId="4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3" fillId="0" borderId="3" xfId="0" applyFont="1" applyFill="1" applyBorder="1" applyAlignment="1"/>
    <xf numFmtId="0" fontId="24" fillId="0" borderId="1" xfId="0" applyFont="1" applyBorder="1" applyAlignment="1"/>
    <xf numFmtId="0" fontId="24" fillId="0" borderId="9" xfId="0" applyFont="1" applyBorder="1" applyAlignment="1"/>
    <xf numFmtId="0" fontId="3" fillId="3" borderId="22" xfId="0" applyFont="1" applyFill="1" applyBorder="1"/>
    <xf numFmtId="0" fontId="3" fillId="3" borderId="23" xfId="0" applyFont="1" applyFill="1" applyBorder="1"/>
    <xf numFmtId="6" fontId="8" fillId="0" borderId="24" xfId="0" applyNumberFormat="1" applyFont="1" applyBorder="1" applyAlignment="1">
      <alignment horizontal="center"/>
    </xf>
    <xf numFmtId="0" fontId="24" fillId="0" borderId="0" xfId="0" applyFont="1" applyAlignment="1"/>
    <xf numFmtId="0" fontId="24" fillId="5" borderId="0" xfId="0" applyFont="1" applyFill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00"/>
  <sheetViews>
    <sheetView tabSelected="1" view="pageLayout" zoomScaleNormal="100" workbookViewId="0">
      <selection activeCell="B3" sqref="B3"/>
    </sheetView>
  </sheetViews>
  <sheetFormatPr defaultColWidth="12.625" defaultRowHeight="15" customHeight="1"/>
  <cols>
    <col min="1" max="1" width="2.75" customWidth="1"/>
    <col min="2" max="2" width="28.875" customWidth="1"/>
    <col min="3" max="3" width="16.625" customWidth="1"/>
    <col min="4" max="4" width="16.75" customWidth="1"/>
    <col min="5" max="6" width="16.625" customWidth="1"/>
    <col min="7" max="7" width="18.375" customWidth="1"/>
    <col min="8" max="8" width="4.875" customWidth="1"/>
    <col min="9" max="10" width="18.5" customWidth="1"/>
    <col min="11" max="12" width="18.625" customWidth="1"/>
    <col min="13" max="13" width="20" customWidth="1"/>
    <col min="14" max="14" width="18.625" customWidth="1"/>
    <col min="15" max="15" width="4.375" customWidth="1"/>
    <col min="16" max="16" width="16.25" customWidth="1"/>
    <col min="17" max="17" width="17.5" customWidth="1"/>
    <col min="18" max="18" width="16.25" customWidth="1"/>
    <col min="19" max="19" width="18.25" customWidth="1"/>
    <col min="20" max="20" width="13.625" customWidth="1"/>
    <col min="21" max="21" width="13.5" customWidth="1"/>
    <col min="22" max="22" width="15.375" customWidth="1"/>
    <col min="23" max="23" width="17.25" customWidth="1"/>
    <col min="24" max="24" width="18.25" customWidth="1"/>
    <col min="25" max="25" width="11.375" customWidth="1"/>
    <col min="26" max="26" width="8.875" customWidth="1"/>
    <col min="27" max="27" width="5.625" customWidth="1"/>
    <col min="28" max="28" width="10.125" customWidth="1"/>
    <col min="29" max="49" width="16.5" customWidth="1"/>
  </cols>
  <sheetData>
    <row r="1" spans="1:4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>
        <v>130</v>
      </c>
      <c r="U1" s="1">
        <v>160</v>
      </c>
      <c r="V1" s="1">
        <v>160</v>
      </c>
      <c r="W1" s="1">
        <v>250</v>
      </c>
      <c r="X1" s="1">
        <v>450</v>
      </c>
      <c r="Y1" s="1"/>
      <c r="Z1" s="1"/>
      <c r="AA1" s="1"/>
      <c r="AB1" s="2" t="s">
        <v>0</v>
      </c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8.75">
      <c r="A2" s="3"/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4" t="s">
        <v>6</v>
      </c>
      <c r="H2" s="7"/>
      <c r="I2" s="63" t="s">
        <v>7</v>
      </c>
      <c r="J2" s="5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8"/>
      <c r="P2" s="9" t="s">
        <v>13</v>
      </c>
      <c r="Q2" s="9" t="s">
        <v>14</v>
      </c>
      <c r="R2" s="9" t="s">
        <v>15</v>
      </c>
      <c r="S2" s="10" t="s">
        <v>16</v>
      </c>
      <c r="T2" s="66" t="s">
        <v>17</v>
      </c>
      <c r="U2" s="67" t="s">
        <v>18</v>
      </c>
      <c r="V2" s="67" t="s">
        <v>19</v>
      </c>
      <c r="W2" s="67" t="s">
        <v>20</v>
      </c>
      <c r="X2" s="11" t="s">
        <v>21</v>
      </c>
      <c r="Y2" s="12" t="s">
        <v>22</v>
      </c>
      <c r="Z2" s="13" t="s">
        <v>23</v>
      </c>
      <c r="AA2" s="14" t="s">
        <v>24</v>
      </c>
      <c r="AB2" s="15"/>
      <c r="AC2" s="16" t="s">
        <v>25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ht="18.75">
      <c r="A3" s="1"/>
      <c r="B3" s="4" t="s">
        <v>92</v>
      </c>
      <c r="C3" s="17" t="s">
        <v>26</v>
      </c>
      <c r="D3" s="18" t="s">
        <v>27</v>
      </c>
      <c r="E3" s="18" t="s">
        <v>28</v>
      </c>
      <c r="F3" s="19" t="s">
        <v>29</v>
      </c>
      <c r="G3" s="64" t="s">
        <v>30</v>
      </c>
      <c r="H3" s="1"/>
      <c r="I3" s="64" t="s">
        <v>31</v>
      </c>
      <c r="J3" s="17" t="s">
        <v>32</v>
      </c>
      <c r="K3" s="18" t="s">
        <v>33</v>
      </c>
      <c r="L3" s="18" t="s">
        <v>34</v>
      </c>
      <c r="M3" s="18" t="s">
        <v>35</v>
      </c>
      <c r="N3" s="18" t="s">
        <v>36</v>
      </c>
      <c r="O3" s="17"/>
      <c r="P3" s="18" t="s">
        <v>37</v>
      </c>
      <c r="Q3" s="18" t="s">
        <v>38</v>
      </c>
      <c r="R3" s="18" t="s">
        <v>39</v>
      </c>
      <c r="S3" s="18" t="s">
        <v>40</v>
      </c>
      <c r="T3" s="20" t="s">
        <v>41</v>
      </c>
      <c r="U3" s="68" t="s">
        <v>42</v>
      </c>
      <c r="V3" s="21" t="s">
        <v>43</v>
      </c>
      <c r="W3" s="20" t="s">
        <v>44</v>
      </c>
      <c r="X3" s="21" t="s">
        <v>45</v>
      </c>
      <c r="Y3" s="12" t="s">
        <v>46</v>
      </c>
      <c r="Z3" s="13" t="s">
        <v>47</v>
      </c>
      <c r="AA3" s="18"/>
      <c r="AB3" s="22"/>
      <c r="AC3" s="23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6.5" customHeight="1">
      <c r="A4" s="1"/>
      <c r="B4" s="24" t="s">
        <v>48</v>
      </c>
      <c r="C4" s="25"/>
      <c r="D4" s="25" t="s">
        <v>49</v>
      </c>
      <c r="E4" s="25"/>
      <c r="F4" s="25" t="s">
        <v>50</v>
      </c>
      <c r="G4" s="65" t="s">
        <v>51</v>
      </c>
      <c r="H4" s="26"/>
      <c r="I4" s="65" t="s">
        <v>52</v>
      </c>
      <c r="J4" s="27" t="s">
        <v>53</v>
      </c>
      <c r="K4" s="25" t="s">
        <v>54</v>
      </c>
      <c r="L4" s="25" t="s">
        <v>55</v>
      </c>
      <c r="M4" s="25" t="s">
        <v>56</v>
      </c>
      <c r="N4" s="25" t="s">
        <v>57</v>
      </c>
      <c r="O4" s="27"/>
      <c r="P4" s="25" t="s">
        <v>58</v>
      </c>
      <c r="Q4" s="25" t="s">
        <v>58</v>
      </c>
      <c r="R4" s="25" t="s">
        <v>59</v>
      </c>
      <c r="S4" s="25" t="s">
        <v>58</v>
      </c>
      <c r="T4" s="28" t="s">
        <v>60</v>
      </c>
      <c r="U4" s="28" t="s">
        <v>61</v>
      </c>
      <c r="V4" s="29" t="s">
        <v>62</v>
      </c>
      <c r="W4" s="28" t="s">
        <v>63</v>
      </c>
      <c r="X4" s="28" t="s">
        <v>64</v>
      </c>
      <c r="Y4" s="30" t="s">
        <v>65</v>
      </c>
      <c r="Z4" s="31"/>
      <c r="AA4" s="32" t="s">
        <v>66</v>
      </c>
      <c r="AB4" s="33" t="s">
        <v>67</v>
      </c>
      <c r="AC4" s="34" t="s">
        <v>68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5.75">
      <c r="A5" s="35">
        <v>1</v>
      </c>
      <c r="B5" s="19"/>
      <c r="C5" s="36"/>
      <c r="D5" s="37"/>
      <c r="E5" s="37"/>
      <c r="F5" s="37"/>
      <c r="G5" s="18"/>
      <c r="H5" s="38">
        <v>1</v>
      </c>
      <c r="I5" s="18"/>
      <c r="J5" s="18"/>
      <c r="K5" s="18"/>
      <c r="L5" s="18"/>
      <c r="M5" s="18"/>
      <c r="N5" s="18"/>
      <c r="O5" s="39">
        <v>1</v>
      </c>
      <c r="P5" s="18"/>
      <c r="Q5" s="18"/>
      <c r="R5" s="18"/>
      <c r="S5" s="18"/>
      <c r="T5" s="18"/>
      <c r="U5" s="18"/>
      <c r="V5" s="18"/>
      <c r="W5" s="18"/>
      <c r="X5" s="18"/>
      <c r="Y5" s="18">
        <f>C5+D5+E5+F5+G5+I5+J5+K5+L5+M5+N5+P5+Q5+R5+S5</f>
        <v>0</v>
      </c>
      <c r="Z5" s="40">
        <f>Y5*$V$1+Y6</f>
        <v>0</v>
      </c>
      <c r="AA5" s="41"/>
      <c r="AB5" s="42"/>
      <c r="AC5" s="43" t="s">
        <v>69</v>
      </c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5.75">
      <c r="A6" s="44"/>
      <c r="B6" s="45"/>
      <c r="C6" s="46"/>
      <c r="D6" s="46"/>
      <c r="E6" s="46"/>
      <c r="F6" s="46"/>
      <c r="G6" s="46"/>
      <c r="H6" s="44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47"/>
      <c r="V6" s="47"/>
      <c r="W6" s="47"/>
      <c r="X6" s="47"/>
      <c r="Y6" s="47">
        <f>T6*$T$1+U6*$U$1+V6*$V$1+W6*$W$1+X6*$X$1</f>
        <v>0</v>
      </c>
      <c r="Z6" s="40"/>
      <c r="AA6" s="48"/>
      <c r="AB6" s="46"/>
      <c r="AC6" s="34" t="s">
        <v>70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>
      <c r="A7" s="35">
        <v>2</v>
      </c>
      <c r="B7" s="49"/>
      <c r="C7" s="37"/>
      <c r="D7" s="37"/>
      <c r="E7" s="37"/>
      <c r="F7" s="37"/>
      <c r="G7" s="37"/>
      <c r="H7" s="35">
        <v>2</v>
      </c>
      <c r="I7" s="18"/>
      <c r="J7" s="18"/>
      <c r="K7" s="18"/>
      <c r="L7" s="19"/>
      <c r="M7" s="37"/>
      <c r="N7" s="17"/>
      <c r="O7" s="35">
        <v>2</v>
      </c>
      <c r="P7" s="18"/>
      <c r="Q7" s="18"/>
      <c r="R7" s="18"/>
      <c r="S7" s="18"/>
      <c r="T7" s="18"/>
      <c r="U7" s="18"/>
      <c r="V7" s="18"/>
      <c r="W7" s="18"/>
      <c r="X7" s="18"/>
      <c r="Y7" s="18">
        <f>C7+D7+E7+F7+G7+I7+J7+K7+L7+M7+N7+P7+Q7+R7+S7</f>
        <v>0</v>
      </c>
      <c r="Z7" s="19">
        <f>Y7*$V$1+Y8</f>
        <v>0</v>
      </c>
      <c r="AA7" s="50"/>
      <c r="AB7" s="37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>
      <c r="A8" s="44"/>
      <c r="B8" s="45"/>
      <c r="C8" s="18"/>
      <c r="D8" s="18"/>
      <c r="E8" s="18"/>
      <c r="F8" s="18"/>
      <c r="G8" s="18"/>
      <c r="H8" s="38"/>
      <c r="I8" s="46"/>
      <c r="J8" s="46"/>
      <c r="K8" s="46"/>
      <c r="L8" s="45"/>
      <c r="M8" s="46"/>
      <c r="N8" s="51"/>
      <c r="O8" s="38"/>
      <c r="P8" s="46"/>
      <c r="Q8" s="46"/>
      <c r="R8" s="46"/>
      <c r="S8" s="46"/>
      <c r="T8" s="47"/>
      <c r="U8" s="47"/>
      <c r="V8" s="47"/>
      <c r="W8" s="47"/>
      <c r="X8" s="47"/>
      <c r="Y8" s="47">
        <f>T8*$T$1+U8*$U$1+V8*$V$1+W8*$W$1+X8*$X$1</f>
        <v>0</v>
      </c>
      <c r="Z8" s="19"/>
      <c r="AA8" s="48"/>
      <c r="AB8" s="46"/>
      <c r="AC8" s="52" t="s">
        <v>71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>
      <c r="A9" s="35">
        <v>3</v>
      </c>
      <c r="B9" s="49"/>
      <c r="C9" s="37"/>
      <c r="D9" s="37"/>
      <c r="E9" s="37"/>
      <c r="F9" s="37"/>
      <c r="G9" s="37"/>
      <c r="H9" s="35">
        <v>3</v>
      </c>
      <c r="I9" s="18"/>
      <c r="J9" s="18"/>
      <c r="K9" s="18"/>
      <c r="L9" s="19"/>
      <c r="M9" s="37"/>
      <c r="N9" s="17"/>
      <c r="O9" s="35">
        <v>3</v>
      </c>
      <c r="P9" s="18"/>
      <c r="Q9" s="18"/>
      <c r="R9" s="18"/>
      <c r="S9" s="18"/>
      <c r="T9" s="18"/>
      <c r="U9" s="18"/>
      <c r="V9" s="18"/>
      <c r="W9" s="18"/>
      <c r="X9" s="18"/>
      <c r="Y9" s="18">
        <f>C9+D9+E9+F9+G9+I9+J9+K9+L9+M9+N9+P9+Q9+R9+S9</f>
        <v>0</v>
      </c>
      <c r="Z9" s="40">
        <f>Y9*$V$1+Y10</f>
        <v>0</v>
      </c>
      <c r="AA9" s="50"/>
      <c r="AB9" s="37"/>
      <c r="AC9" s="53" t="s">
        <v>72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>
      <c r="A10" s="44"/>
      <c r="B10" s="45"/>
      <c r="C10" s="46"/>
      <c r="D10" s="46"/>
      <c r="E10" s="46"/>
      <c r="F10" s="46"/>
      <c r="G10" s="46"/>
      <c r="H10" s="44"/>
      <c r="I10" s="46"/>
      <c r="J10" s="46"/>
      <c r="K10" s="46"/>
      <c r="L10" s="45"/>
      <c r="M10" s="46"/>
      <c r="N10" s="51"/>
      <c r="O10" s="44"/>
      <c r="P10" s="46"/>
      <c r="Q10" s="46"/>
      <c r="R10" s="46"/>
      <c r="S10" s="46"/>
      <c r="T10" s="47"/>
      <c r="U10" s="47"/>
      <c r="V10" s="47"/>
      <c r="W10" s="47"/>
      <c r="X10" s="47"/>
      <c r="Y10" s="47">
        <f>T10*$T$1+U10*$U$1+V10*$V$1+W10*$W$1+X10*$X$1</f>
        <v>0</v>
      </c>
      <c r="Z10" s="40"/>
      <c r="AA10" s="48"/>
      <c r="AB10" s="46"/>
      <c r="AC10" s="52" t="s">
        <v>73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>
      <c r="A11" s="35">
        <v>4</v>
      </c>
      <c r="B11" s="49"/>
      <c r="C11" s="37"/>
      <c r="D11" s="37"/>
      <c r="E11" s="37"/>
      <c r="F11" s="37"/>
      <c r="G11" s="37"/>
      <c r="H11" s="35">
        <v>4</v>
      </c>
      <c r="I11" s="18"/>
      <c r="J11" s="18"/>
      <c r="K11" s="18"/>
      <c r="L11" s="18"/>
      <c r="M11" s="18"/>
      <c r="N11" s="18"/>
      <c r="O11" s="35">
        <v>4</v>
      </c>
      <c r="P11" s="18"/>
      <c r="Q11" s="18"/>
      <c r="R11" s="18"/>
      <c r="S11" s="18"/>
      <c r="T11" s="18"/>
      <c r="U11" s="18"/>
      <c r="V11" s="18"/>
      <c r="W11" s="18"/>
      <c r="X11" s="18"/>
      <c r="Y11" s="18">
        <f>C11+D11+E11+F11+G11+I11+J11+K11+L11+M11+N11+P11+Q11+R11+S11</f>
        <v>0</v>
      </c>
      <c r="Z11" s="19">
        <f>Y11*$V$1+Y12</f>
        <v>0</v>
      </c>
      <c r="AA11" s="50"/>
      <c r="AB11" s="37"/>
      <c r="AC11" s="52" t="s">
        <v>74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>
      <c r="A12" s="44"/>
      <c r="B12" s="45"/>
      <c r="C12" s="46"/>
      <c r="D12" s="46"/>
      <c r="E12" s="46"/>
      <c r="F12" s="46"/>
      <c r="G12" s="46"/>
      <c r="H12" s="44"/>
      <c r="I12" s="46"/>
      <c r="J12" s="46"/>
      <c r="K12" s="46"/>
      <c r="L12" s="46"/>
      <c r="M12" s="46"/>
      <c r="N12" s="46"/>
      <c r="O12" s="44"/>
      <c r="P12" s="46"/>
      <c r="Q12" s="46"/>
      <c r="R12" s="46"/>
      <c r="S12" s="46"/>
      <c r="T12" s="47"/>
      <c r="U12" s="47"/>
      <c r="V12" s="47"/>
      <c r="W12" s="47"/>
      <c r="X12" s="47"/>
      <c r="Y12" s="47">
        <f>T12*$T$1+U12*$U$1+V12*$V$1+W12*$W$1+X12*$X$1</f>
        <v>0</v>
      </c>
      <c r="Z12" s="19"/>
      <c r="AA12" s="48"/>
      <c r="AB12" s="46"/>
      <c r="AC12" s="53" t="s">
        <v>75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>
      <c r="A13" s="35">
        <v>5</v>
      </c>
      <c r="B13" s="49"/>
      <c r="C13" s="37"/>
      <c r="D13" s="37"/>
      <c r="E13" s="37"/>
      <c r="F13" s="37"/>
      <c r="G13" s="37"/>
      <c r="H13" s="35">
        <v>5</v>
      </c>
      <c r="I13" s="18"/>
      <c r="J13" s="18"/>
      <c r="K13" s="18"/>
      <c r="L13" s="18"/>
      <c r="M13" s="18"/>
      <c r="N13" s="18"/>
      <c r="O13" s="35">
        <v>5</v>
      </c>
      <c r="P13" s="18"/>
      <c r="Q13" s="18"/>
      <c r="R13" s="18"/>
      <c r="S13" s="18"/>
      <c r="T13" s="18"/>
      <c r="U13" s="18"/>
      <c r="V13" s="18"/>
      <c r="W13" s="18"/>
      <c r="X13" s="18"/>
      <c r="Y13" s="18">
        <f>C13+D13+E13+F13+G13+I13+J13+K13+L13+M13+N13+P13+Q13+R13+S13</f>
        <v>0</v>
      </c>
      <c r="Z13" s="40">
        <f>Y13*$V$1+Y14</f>
        <v>0</v>
      </c>
      <c r="AA13" s="50"/>
      <c r="AB13" s="37"/>
      <c r="AC13" s="52" t="s">
        <v>76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>
      <c r="A14" s="44"/>
      <c r="B14" s="45"/>
      <c r="C14" s="46"/>
      <c r="D14" s="46"/>
      <c r="E14" s="46"/>
      <c r="F14" s="46"/>
      <c r="G14" s="46"/>
      <c r="H14" s="44"/>
      <c r="I14" s="46"/>
      <c r="J14" s="46"/>
      <c r="K14" s="46"/>
      <c r="L14" s="46"/>
      <c r="M14" s="46"/>
      <c r="N14" s="46"/>
      <c r="O14" s="44"/>
      <c r="P14" s="46"/>
      <c r="Q14" s="46"/>
      <c r="R14" s="46"/>
      <c r="S14" s="46"/>
      <c r="T14" s="47"/>
      <c r="U14" s="47"/>
      <c r="V14" s="47"/>
      <c r="W14" s="47"/>
      <c r="X14" s="47"/>
      <c r="Y14" s="47">
        <f>T14*$T$1+U14*$U$1+V14*$V$1+W14*$W$1+X14*$X$1</f>
        <v>0</v>
      </c>
      <c r="Z14" s="40"/>
      <c r="AA14" s="48"/>
      <c r="AB14" s="46"/>
      <c r="AC14" s="52" t="s">
        <v>77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>
      <c r="A15" s="35">
        <v>6</v>
      </c>
      <c r="B15" s="49"/>
      <c r="C15" s="37"/>
      <c r="D15" s="37"/>
      <c r="E15" s="37"/>
      <c r="F15" s="37"/>
      <c r="G15" s="37"/>
      <c r="H15" s="35">
        <v>6</v>
      </c>
      <c r="I15" s="18"/>
      <c r="J15" s="18"/>
      <c r="K15" s="18"/>
      <c r="L15" s="18"/>
      <c r="M15" s="18"/>
      <c r="N15" s="18"/>
      <c r="O15" s="35">
        <v>6</v>
      </c>
      <c r="P15" s="18"/>
      <c r="Q15" s="18"/>
      <c r="R15" s="18"/>
      <c r="S15" s="18"/>
      <c r="T15" s="18"/>
      <c r="U15" s="18"/>
      <c r="V15" s="18"/>
      <c r="W15" s="18"/>
      <c r="X15" s="18"/>
      <c r="Y15" s="18">
        <f>C15+D15+E15+F15+G15+I15+J15+K15+L15+M15+N15+P15+Q15+R15+S15</f>
        <v>0</v>
      </c>
      <c r="Z15" s="19">
        <f>Y15*$V$1+Y16</f>
        <v>0</v>
      </c>
      <c r="AA15" s="50"/>
      <c r="AB15" s="37"/>
      <c r="AC15" s="52" t="s">
        <v>78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>
      <c r="A16" s="44"/>
      <c r="B16" s="45"/>
      <c r="C16" s="46"/>
      <c r="D16" s="46"/>
      <c r="E16" s="46"/>
      <c r="F16" s="46"/>
      <c r="G16" s="46"/>
      <c r="H16" s="44"/>
      <c r="I16" s="46"/>
      <c r="J16" s="46"/>
      <c r="K16" s="46"/>
      <c r="L16" s="46"/>
      <c r="M16" s="46"/>
      <c r="N16" s="46"/>
      <c r="O16" s="44"/>
      <c r="P16" s="46"/>
      <c r="Q16" s="46"/>
      <c r="R16" s="46"/>
      <c r="S16" s="46"/>
      <c r="T16" s="47"/>
      <c r="U16" s="47"/>
      <c r="V16" s="47"/>
      <c r="W16" s="47"/>
      <c r="X16" s="47"/>
      <c r="Y16" s="47">
        <f>T16*$T$1+U16*$U$1+V16*$V$1+W16*$W$1+X16*$X$1</f>
        <v>0</v>
      </c>
      <c r="Z16" s="19"/>
      <c r="AA16" s="48"/>
      <c r="AB16" s="46"/>
      <c r="AC16" s="52" t="s">
        <v>79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>
      <c r="A17" s="35">
        <v>7</v>
      </c>
      <c r="B17" s="49"/>
      <c r="C17" s="37"/>
      <c r="D17" s="37"/>
      <c r="E17" s="37"/>
      <c r="F17" s="37"/>
      <c r="G17" s="37"/>
      <c r="H17" s="35">
        <v>7</v>
      </c>
      <c r="I17" s="18"/>
      <c r="J17" s="18"/>
      <c r="K17" s="18"/>
      <c r="L17" s="18"/>
      <c r="M17" s="18"/>
      <c r="N17" s="18"/>
      <c r="O17" s="35">
        <v>7</v>
      </c>
      <c r="P17" s="18"/>
      <c r="Q17" s="18"/>
      <c r="R17" s="18"/>
      <c r="S17" s="18"/>
      <c r="T17" s="18"/>
      <c r="U17" s="18"/>
      <c r="V17" s="18"/>
      <c r="W17" s="18"/>
      <c r="X17" s="18"/>
      <c r="Y17" s="18">
        <f>C17+D17+E17+F17+G17+I17+J17+K17+L17+M17+N17+P17+Q17+R17+S17</f>
        <v>0</v>
      </c>
      <c r="Z17" s="40">
        <f>Y17*$V$1+Y18</f>
        <v>0</v>
      </c>
      <c r="AA17" s="50"/>
      <c r="AB17" s="37"/>
      <c r="AC17" s="1" t="s">
        <v>80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>
      <c r="A18" s="44"/>
      <c r="B18" s="45"/>
      <c r="C18" s="46"/>
      <c r="D18" s="46"/>
      <c r="E18" s="46"/>
      <c r="F18" s="46"/>
      <c r="G18" s="46"/>
      <c r="H18" s="44"/>
      <c r="I18" s="46"/>
      <c r="J18" s="46"/>
      <c r="K18" s="46"/>
      <c r="L18" s="46"/>
      <c r="M18" s="46"/>
      <c r="N18" s="46"/>
      <c r="O18" s="44"/>
      <c r="P18" s="46"/>
      <c r="Q18" s="46"/>
      <c r="R18" s="46"/>
      <c r="S18" s="46"/>
      <c r="T18" s="47"/>
      <c r="U18" s="47"/>
      <c r="V18" s="47"/>
      <c r="W18" s="47"/>
      <c r="X18" s="47"/>
      <c r="Y18" s="47">
        <f>T18*$T$1+U18*$U$1+V18*$V$1+W18*$W$1+X18*$X$1</f>
        <v>0</v>
      </c>
      <c r="Z18" s="40"/>
      <c r="AA18" s="48"/>
      <c r="AB18" s="46"/>
      <c r="AC18" s="69" t="s">
        <v>85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5.75">
      <c r="A19" s="35">
        <v>8</v>
      </c>
      <c r="B19" s="49"/>
      <c r="C19" s="37"/>
      <c r="D19" s="37"/>
      <c r="E19" s="37"/>
      <c r="F19" s="37"/>
      <c r="G19" s="37"/>
      <c r="H19" s="35">
        <v>8</v>
      </c>
      <c r="I19" s="18"/>
      <c r="J19" s="18"/>
      <c r="K19" s="18"/>
      <c r="L19" s="18"/>
      <c r="M19" s="18"/>
      <c r="N19" s="18"/>
      <c r="O19" s="35">
        <v>8</v>
      </c>
      <c r="P19" s="18"/>
      <c r="Q19" s="18"/>
      <c r="R19" s="18"/>
      <c r="S19" s="18"/>
      <c r="T19" s="18"/>
      <c r="U19" s="18"/>
      <c r="V19" s="18"/>
      <c r="W19" s="18"/>
      <c r="X19" s="18"/>
      <c r="Y19" s="18">
        <f>C19+D19+E19+F19+G19+I19+J19+K19+L19+M19+N19+P19+Q19+R19+S19</f>
        <v>0</v>
      </c>
      <c r="Z19" s="19"/>
      <c r="AA19" s="50"/>
      <c r="AB19" s="37"/>
      <c r="AC19" s="1" t="s">
        <v>86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>
      <c r="A20" s="44"/>
      <c r="B20" s="54"/>
      <c r="C20" s="55"/>
      <c r="D20" s="55"/>
      <c r="E20" s="55"/>
      <c r="F20" s="55"/>
      <c r="G20" s="55"/>
      <c r="H20" s="44"/>
      <c r="I20" s="55"/>
      <c r="J20" s="55"/>
      <c r="K20" s="55"/>
      <c r="L20" s="55"/>
      <c r="M20" s="55"/>
      <c r="N20" s="55"/>
      <c r="O20" s="44"/>
      <c r="P20" s="55"/>
      <c r="Q20" s="55"/>
      <c r="R20" s="55"/>
      <c r="S20" s="55"/>
      <c r="T20" s="47"/>
      <c r="U20" s="47"/>
      <c r="V20" s="47"/>
      <c r="W20" s="47"/>
      <c r="X20" s="47"/>
      <c r="Y20" s="47">
        <f>T20*$T$1+U20*$U$1+V20*$V$1+W20*$W$1+X20*$X$1</f>
        <v>0</v>
      </c>
      <c r="Z20" s="45"/>
      <c r="AA20" s="48"/>
      <c r="AB20" s="46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5.75" customHeight="1">
      <c r="A21" s="35">
        <v>9</v>
      </c>
      <c r="B21" s="49"/>
      <c r="C21" s="37"/>
      <c r="D21" s="37"/>
      <c r="E21" s="37"/>
      <c r="F21" s="37"/>
      <c r="G21" s="37"/>
      <c r="H21" s="35">
        <v>9</v>
      </c>
      <c r="I21" s="18"/>
      <c r="J21" s="18"/>
      <c r="K21" s="18"/>
      <c r="L21" s="18"/>
      <c r="M21" s="18"/>
      <c r="N21" s="18"/>
      <c r="O21" s="35">
        <v>9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50"/>
      <c r="AB21" s="37"/>
      <c r="AC21" s="1" t="s">
        <v>87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5.75" customHeight="1">
      <c r="A22" s="44"/>
      <c r="B22" s="45"/>
      <c r="C22" s="46"/>
      <c r="D22" s="46"/>
      <c r="E22" s="46"/>
      <c r="F22" s="46"/>
      <c r="G22" s="46"/>
      <c r="H22" s="44"/>
      <c r="I22" s="46"/>
      <c r="J22" s="46"/>
      <c r="K22" s="46"/>
      <c r="L22" s="46"/>
      <c r="M22" s="46"/>
      <c r="N22" s="46"/>
      <c r="O22" s="44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5"/>
      <c r="AA22" s="48"/>
      <c r="AB22" s="46"/>
      <c r="AC22" s="52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5.75" customHeight="1">
      <c r="A23" s="35">
        <v>10</v>
      </c>
      <c r="B23" s="56"/>
      <c r="C23" s="37"/>
      <c r="D23" s="37"/>
      <c r="E23" s="37"/>
      <c r="F23" s="37"/>
      <c r="G23" s="37"/>
      <c r="H23" s="35"/>
      <c r="I23" s="18"/>
      <c r="J23" s="18"/>
      <c r="K23" s="18"/>
      <c r="L23" s="18"/>
      <c r="M23" s="18"/>
      <c r="N23" s="18"/>
      <c r="O23" s="35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50"/>
      <c r="AB23" s="37"/>
      <c r="AC23" s="57" t="s">
        <v>88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5.75" customHeight="1">
      <c r="A24" s="44"/>
      <c r="B24" s="54"/>
      <c r="C24" s="46"/>
      <c r="D24" s="46"/>
      <c r="E24" s="46"/>
      <c r="F24" s="46"/>
      <c r="G24" s="46"/>
      <c r="H24" s="44"/>
      <c r="I24" s="46"/>
      <c r="J24" s="46"/>
      <c r="K24" s="46"/>
      <c r="L24" s="46"/>
      <c r="M24" s="46"/>
      <c r="N24" s="46"/>
      <c r="O24" s="44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5"/>
      <c r="AA24" s="48"/>
      <c r="AB24" s="46"/>
      <c r="AC24" s="58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5.75" customHeight="1">
      <c r="A25" s="35">
        <v>11</v>
      </c>
      <c r="B25" s="1"/>
      <c r="C25" s="37"/>
      <c r="D25" s="37"/>
      <c r="E25" s="37"/>
      <c r="F25" s="37"/>
      <c r="G25" s="37"/>
      <c r="H25" s="35">
        <v>11</v>
      </c>
      <c r="I25" s="18"/>
      <c r="J25" s="18"/>
      <c r="K25" s="18"/>
      <c r="L25" s="18"/>
      <c r="M25" s="18"/>
      <c r="N25" s="18"/>
      <c r="O25" s="35">
        <v>11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9"/>
      <c r="AA25" s="50"/>
      <c r="AB25" s="37"/>
      <c r="AC25" s="57" t="s">
        <v>89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5.75" customHeight="1">
      <c r="A26" s="44"/>
      <c r="B26" s="54"/>
      <c r="C26" s="46"/>
      <c r="D26" s="55"/>
      <c r="E26" s="46"/>
      <c r="F26" s="55"/>
      <c r="G26" s="55"/>
      <c r="H26" s="44"/>
      <c r="I26" s="46"/>
      <c r="J26" s="55"/>
      <c r="K26" s="55"/>
      <c r="L26" s="55"/>
      <c r="M26" s="55"/>
      <c r="N26" s="55"/>
      <c r="O26" s="44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5"/>
      <c r="AA26" s="48"/>
      <c r="AB26" s="46"/>
      <c r="AC26" s="57" t="s">
        <v>81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5.75" customHeight="1">
      <c r="A27" s="35">
        <v>12</v>
      </c>
      <c r="B27" s="56"/>
      <c r="C27" s="37"/>
      <c r="D27" s="37"/>
      <c r="E27" s="37"/>
      <c r="F27" s="37"/>
      <c r="G27" s="37"/>
      <c r="H27" s="35"/>
      <c r="I27" s="18"/>
      <c r="J27" s="18"/>
      <c r="K27" s="18"/>
      <c r="L27" s="18"/>
      <c r="M27" s="18"/>
      <c r="N27" s="18"/>
      <c r="O27" s="35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50"/>
      <c r="AB27" s="37"/>
      <c r="AC27" s="59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5.75" customHeight="1">
      <c r="A28" s="44"/>
      <c r="B28" s="45"/>
      <c r="C28" s="46"/>
      <c r="D28" s="46"/>
      <c r="E28" s="46"/>
      <c r="F28" s="46"/>
      <c r="G28" s="46"/>
      <c r="H28" s="44"/>
      <c r="I28" s="46"/>
      <c r="J28" s="46"/>
      <c r="K28" s="46"/>
      <c r="L28" s="46"/>
      <c r="M28" s="46"/>
      <c r="N28" s="46"/>
      <c r="O28" s="44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5"/>
      <c r="AA28" s="48"/>
      <c r="AB28" s="46"/>
      <c r="AC28" s="70" t="s">
        <v>91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5.75" customHeight="1">
      <c r="A29" s="35">
        <v>13</v>
      </c>
      <c r="B29" s="49"/>
      <c r="C29" s="37"/>
      <c r="D29" s="37"/>
      <c r="E29" s="37"/>
      <c r="F29" s="37"/>
      <c r="G29" s="37"/>
      <c r="H29" s="35">
        <v>13</v>
      </c>
      <c r="I29" s="18"/>
      <c r="J29" s="18"/>
      <c r="K29" s="18"/>
      <c r="L29" s="18"/>
      <c r="M29" s="18"/>
      <c r="N29" s="18"/>
      <c r="O29" s="35">
        <v>13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9"/>
      <c r="AA29" s="50"/>
      <c r="AB29" s="37"/>
      <c r="AC29" s="71" t="s">
        <v>90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5.75" customHeight="1">
      <c r="A30" s="44"/>
      <c r="B30" s="45"/>
      <c r="C30" s="46"/>
      <c r="D30" s="46"/>
      <c r="E30" s="46"/>
      <c r="F30" s="46"/>
      <c r="G30" s="46"/>
      <c r="H30" s="44"/>
      <c r="I30" s="46"/>
      <c r="J30" s="46"/>
      <c r="K30" s="46"/>
      <c r="L30" s="46"/>
      <c r="M30" s="46"/>
      <c r="N30" s="46"/>
      <c r="O30" s="44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5"/>
      <c r="AA30" s="48"/>
      <c r="AB30" s="46"/>
      <c r="AC30" s="70" t="s">
        <v>82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5.75" customHeight="1">
      <c r="A31" s="1"/>
      <c r="B31" s="60" t="s">
        <v>83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6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5.75" customHeight="1">
      <c r="A32" s="1"/>
      <c r="B32" s="60" t="s">
        <v>84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6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6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7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6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6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6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62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62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62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7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7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7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7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7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7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7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7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7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7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7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7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7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7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7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7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7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7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7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7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7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7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7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7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7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7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7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7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7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7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7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7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7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7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7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7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7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7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7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7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7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7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7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7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7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7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7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7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7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7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7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7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7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7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7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7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7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7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7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7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7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7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7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7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7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7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7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7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7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7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7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7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7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7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7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7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7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7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7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7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7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7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7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7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7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7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7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7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7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7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7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7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7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7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7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7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7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7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7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7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7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7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7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7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7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7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7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7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7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7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7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7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7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7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7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7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7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7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7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7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7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7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7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7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7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7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7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7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7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7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7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7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7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7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7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7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7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7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7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7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7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7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7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7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7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7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7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7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7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7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7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7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7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7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7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7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7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7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7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7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7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7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7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7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7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7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7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7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7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7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7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7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7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7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7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7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7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7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7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7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7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7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7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7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7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7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7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7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7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7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7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7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7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7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7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7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7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7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7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7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7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7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7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7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7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7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7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7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7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7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7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7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7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7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7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7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7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7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7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7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7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7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7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7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7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7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7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7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7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7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7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7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7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7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7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7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7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7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7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7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7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7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7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7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7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7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7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7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7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7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7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7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7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7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7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7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7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7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7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7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7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7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7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7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7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7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7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7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7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7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7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7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7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7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7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7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7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7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7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7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7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7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7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7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7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7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7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7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7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7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7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7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7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7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7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7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7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7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7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7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7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7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7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7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7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7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7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7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7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7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7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7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7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7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7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7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7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7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7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7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7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7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7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7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7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7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7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7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7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7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7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7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7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7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7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7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7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7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7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7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7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7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7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7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7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7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7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7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7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7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7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7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7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7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7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7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7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7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7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7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7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7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7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7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7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7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7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7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7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7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7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7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7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7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7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7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7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7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7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7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7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7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7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7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7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7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7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7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7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7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7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7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7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7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7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7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7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7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7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7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7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7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7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7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7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7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7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7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7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7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7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7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7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7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7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7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7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7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7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7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7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7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7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7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7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7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7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7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7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7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7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7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7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7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7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7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7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7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7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7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7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7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7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7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7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7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7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7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7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7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7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7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7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7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7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7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7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7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7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7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7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7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7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7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7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7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7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7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7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7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7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7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7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7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7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7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7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7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7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7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7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7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7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7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7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7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7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7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7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7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7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7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7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7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7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7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7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7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7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7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7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7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7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7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7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7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7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7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7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7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7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7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7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7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7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7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7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7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7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7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7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7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7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7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7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7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7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7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7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7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7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7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7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7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7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7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7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7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7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7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7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7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7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7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7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7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7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7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7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7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7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7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7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7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7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7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7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7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7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7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7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7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7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7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7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7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7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7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7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7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7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7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7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7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7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7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7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7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7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7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7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7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7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7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7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7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7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7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7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7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7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7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7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7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7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7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7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7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7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7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7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7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7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7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7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7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7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7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7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7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7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7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7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7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7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7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7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7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7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7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7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7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7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7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7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7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7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7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7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7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7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7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7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7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7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7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7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7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7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7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7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7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7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7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7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7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7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7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7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7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7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7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7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7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7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7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7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7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7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7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7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7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7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7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7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7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7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7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7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7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7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7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7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7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7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7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7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7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7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7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7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7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7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7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7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7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7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7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7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7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7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7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7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7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7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7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7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7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7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7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7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7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7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7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7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7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7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7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7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7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7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7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7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7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7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7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7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7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7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7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7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7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7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7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7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7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7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7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7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7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7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7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7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7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7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7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7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7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7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7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7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7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7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7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7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7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7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7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7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7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7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7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7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7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7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7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7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7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7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7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7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7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7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7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7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7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7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7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7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7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7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7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7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7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7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7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7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7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7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7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7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7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7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7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7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7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7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7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7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7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7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7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7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7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7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7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7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7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7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7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7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7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7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7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7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7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7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7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7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7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7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7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7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7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7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7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7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7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7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7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7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7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7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7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7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7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7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7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7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7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7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7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7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7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7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7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7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7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7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7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7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7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7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7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7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7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7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7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7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7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7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7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7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7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7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7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7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7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7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7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7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7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7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7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7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7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7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7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7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7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7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7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7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7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7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7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7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7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7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7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7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7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7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7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7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7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7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7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7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7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7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7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7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7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7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7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7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7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7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7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7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7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7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7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7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7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7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7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7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7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spans="1:49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7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</sheetData>
  <pageMargins left="0.7" right="0.7" top="0.75" bottom="0.75" header="0" footer="0"/>
  <pageSetup paperSize="9" orientation="landscape" r:id="rId1"/>
  <headerFooter>
    <oddHeader>&amp;LLeverantör: Stora Ekeby Kött&amp;C1 hamburgerpaket = 8 st hamburgare á 100 g = 160 kr&amp;R1 korvpaket = 8 st korvar á 100 g = 160 kr</oddHeader>
    <oddFooter xml:space="preserve">&amp;LSkicka denna lista till madeleine.leu@gmail.com senast den 22 november&amp;RLeveransdag: 5 december i Saluhallen </oddFooter>
  </headerFooter>
  <colBreaks count="2" manualBreakCount="2">
    <brk id="19" man="1"/>
    <brk id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Lasse Eriksson</cp:lastModifiedBy>
  <cp:lastPrinted>2019-11-12T21:24:03Z</cp:lastPrinted>
  <dcterms:created xsi:type="dcterms:W3CDTF">2019-11-12T20:58:36Z</dcterms:created>
  <dcterms:modified xsi:type="dcterms:W3CDTF">2019-11-13T23:25:49Z</dcterms:modified>
</cp:coreProperties>
</file>