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äppe\Räppe cup 2024\"/>
    </mc:Choice>
  </mc:AlternateContent>
  <xr:revisionPtr revIDLastSave="0" documentId="8_{B16A837E-A6EE-4EC4-BD5F-4F2A8998EEE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Alla Matcher" sheetId="1" r:id="rId1"/>
    <sheet name="LÖRDAG" sheetId="12" r:id="rId2"/>
    <sheet name="SÖNDAG" sheetId="13" r:id="rId3"/>
    <sheet name="DOMARE" sheetId="15" r:id="rId4"/>
    <sheet name="P17" sheetId="11" r:id="rId5"/>
    <sheet name="P16" sheetId="10" r:id="rId6"/>
    <sheet name="P15" sheetId="9" r:id="rId7"/>
    <sheet name="P14" sheetId="8" r:id="rId8"/>
    <sheet name="P13" sheetId="7" r:id="rId9"/>
    <sheet name="F17" sheetId="6" r:id="rId10"/>
    <sheet name="F16" sheetId="5" r:id="rId11"/>
    <sheet name="F15" sheetId="4" r:id="rId12"/>
    <sheet name="F14" sheetId="3" r:id="rId13"/>
    <sheet name="F13" sheetId="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5" l="1"/>
  <c r="U18" i="15"/>
  <c r="U17" i="15"/>
  <c r="U15" i="15"/>
  <c r="U14" i="15"/>
  <c r="U13" i="15"/>
  <c r="U12" i="15"/>
  <c r="U11" i="15"/>
  <c r="U10" i="15"/>
  <c r="U8" i="15"/>
  <c r="U7" i="15"/>
  <c r="U6" i="15"/>
  <c r="U5" i="15"/>
  <c r="U4" i="15"/>
  <c r="D18" i="15"/>
  <c r="D17" i="15"/>
  <c r="D15" i="15"/>
  <c r="D14" i="15"/>
  <c r="D13" i="15"/>
  <c r="D12" i="15"/>
  <c r="D11" i="15"/>
  <c r="D10" i="15"/>
  <c r="D8" i="15"/>
  <c r="D7" i="15"/>
  <c r="D6" i="15"/>
  <c r="D5" i="15"/>
  <c r="D4" i="15"/>
</calcChain>
</file>

<file path=xl/sharedStrings.xml><?xml version="1.0" encoding="utf-8"?>
<sst xmlns="http://schemas.openxmlformats.org/spreadsheetml/2006/main" count="3267" uniqueCount="140">
  <si>
    <t>Pojkar 17</t>
  </si>
  <si>
    <t>Grupp A</t>
  </si>
  <si>
    <t>3 mot 3 - plan 1</t>
  </si>
  <si>
    <t>3 mot 3 - plan 2</t>
  </si>
  <si>
    <t>Sandsbro AIK lag 2</t>
  </si>
  <si>
    <t>Hovmantorp GOIF Lag 1</t>
  </si>
  <si>
    <t>Pojkar 15</t>
  </si>
  <si>
    <t>5 mot 5 - plan 1</t>
  </si>
  <si>
    <t>5 mot 5 - plan 2</t>
  </si>
  <si>
    <t>Gransholms IF</t>
  </si>
  <si>
    <t>Flickor 16</t>
  </si>
  <si>
    <t>5 mot 5 - plan 3</t>
  </si>
  <si>
    <t>Hovshaga AIF Vit</t>
  </si>
  <si>
    <t>5 mot 5 - plan 4</t>
  </si>
  <si>
    <t>Ingelstad IK</t>
  </si>
  <si>
    <t>Flickor 14</t>
  </si>
  <si>
    <t>7 mot 7 - plan 1</t>
  </si>
  <si>
    <t>Lenhovda IF</t>
  </si>
  <si>
    <t>Holsby SK</t>
  </si>
  <si>
    <t>7 mot 7 - plan 2</t>
  </si>
  <si>
    <t>Alvesta GIF</t>
  </si>
  <si>
    <t>7 mot 7 - plan 3</t>
  </si>
  <si>
    <t>Sandsbro AIK lag 1</t>
  </si>
  <si>
    <t>Sandsbro AIK Lag 1</t>
  </si>
  <si>
    <t>Hovmantorps GOIF</t>
  </si>
  <si>
    <t>Grupp B</t>
  </si>
  <si>
    <t>Sandsbro AIK Lag 2</t>
  </si>
  <si>
    <t>Pojkar 13</t>
  </si>
  <si>
    <t>Alvesta GOIF Lag 1</t>
  </si>
  <si>
    <t>Alvesta GOIF Lag 2</t>
  </si>
  <si>
    <t>Ingelstad IK Vit</t>
  </si>
  <si>
    <t>Virestads IF</t>
  </si>
  <si>
    <t>Flickor 17</t>
  </si>
  <si>
    <t>Flickor 15</t>
  </si>
  <si>
    <t>Sandsbro AIK Gul</t>
  </si>
  <si>
    <t>LEIF</t>
  </si>
  <si>
    <t>Rottne IF</t>
  </si>
  <si>
    <t>Pojkar 16</t>
  </si>
  <si>
    <t>Gransholm IF</t>
  </si>
  <si>
    <t>Pojkar 14</t>
  </si>
  <si>
    <t>Rydaholms GoIF</t>
  </si>
  <si>
    <t>Ingelstad IK Lag 1</t>
  </si>
  <si>
    <t>Hovmantorp GoIF</t>
  </si>
  <si>
    <t>Flickor 13</t>
  </si>
  <si>
    <t xml:space="preserve">Gransholms IF </t>
  </si>
  <si>
    <t xml:space="preserve">Hovshaga AIF  Vit </t>
  </si>
  <si>
    <t>Ingelstad IK Lag 2</t>
  </si>
  <si>
    <t>Alvesta GIF Lag 1</t>
  </si>
  <si>
    <t>Alvesta GIF Lag 2</t>
  </si>
  <si>
    <t>KLASS</t>
  </si>
  <si>
    <t>GRUPP</t>
  </si>
  <si>
    <t>PLAN</t>
  </si>
  <si>
    <t>DATUM</t>
  </si>
  <si>
    <t>AVSPARK</t>
  </si>
  <si>
    <t>HEMMA</t>
  </si>
  <si>
    <t>BORTA</t>
  </si>
  <si>
    <t>Braås GOIF Lag 1</t>
  </si>
  <si>
    <t>Hovshaga AIF Blå</t>
  </si>
  <si>
    <t>Östers IF Lag 2 Blå</t>
  </si>
  <si>
    <t>Östers if Öster blå</t>
  </si>
  <si>
    <t>Östers IF Blå</t>
  </si>
  <si>
    <t>Östers IF Lag 1</t>
  </si>
  <si>
    <t>Östers IF Lag Blå 2</t>
  </si>
  <si>
    <t>Östers IF Lag 2</t>
  </si>
  <si>
    <t>Räppe GoIF Lag 2</t>
  </si>
  <si>
    <t>Räppe GoIF Lag 1</t>
  </si>
  <si>
    <t>Räppe GoIF</t>
  </si>
  <si>
    <t>IFK Värnamo Blå</t>
  </si>
  <si>
    <t>IFK Värnamo Vit</t>
  </si>
  <si>
    <t xml:space="preserve">Räppe GoIF Lag 1 </t>
  </si>
  <si>
    <t>Räppe GoIF Gul</t>
  </si>
  <si>
    <t>Räppe GoIF Svart</t>
  </si>
  <si>
    <t>Ingelstad IK Röd</t>
  </si>
  <si>
    <t>Växjö BK 1</t>
  </si>
  <si>
    <t>Östers IF Öster Röd</t>
  </si>
  <si>
    <t>Växjö DFF</t>
  </si>
  <si>
    <t>Östers IF Lag 1 Röd</t>
  </si>
  <si>
    <t>Växjö Norra Lag 1</t>
  </si>
  <si>
    <t>Växjö BK</t>
  </si>
  <si>
    <t>Växjö BK Gul</t>
  </si>
  <si>
    <t>Vederslöv/Dänningelanda</t>
  </si>
  <si>
    <t>Östers IF Röd</t>
  </si>
  <si>
    <t>Växjö BK 2</t>
  </si>
  <si>
    <t>Växjö BK Svart</t>
  </si>
  <si>
    <t>Växjö BK Lag 1</t>
  </si>
  <si>
    <t>Växjö Norra IF Lag 2</t>
  </si>
  <si>
    <t>Östers IF Lag Röd</t>
  </si>
  <si>
    <t>Sandsbro AIK Grön</t>
  </si>
  <si>
    <t>Växjö BK Lag 2</t>
  </si>
  <si>
    <t>Växjö Norra IF Lag 1</t>
  </si>
  <si>
    <t>Växjö DFF Lag 1</t>
  </si>
  <si>
    <t>Vederslöv Dänningelanda IF 2</t>
  </si>
  <si>
    <t>Växjö DFF Lag 2</t>
  </si>
  <si>
    <t>Vederslöv Dänningelanda IF 1</t>
  </si>
  <si>
    <t>Åryd IK Lag1</t>
  </si>
  <si>
    <t>Åryd IK Lag2</t>
  </si>
  <si>
    <t>TID</t>
  </si>
  <si>
    <t>3v3 Plan 1</t>
  </si>
  <si>
    <t>3v3 Plan 2</t>
  </si>
  <si>
    <t>5v5 Plan 1</t>
  </si>
  <si>
    <t>5v5 Plan 2</t>
  </si>
  <si>
    <t>5v5 Plan 3</t>
  </si>
  <si>
    <t>5v5 Plan 4</t>
  </si>
  <si>
    <t>7v7 Plan 1</t>
  </si>
  <si>
    <t>7v7 Plan 2</t>
  </si>
  <si>
    <t>7v7 Plan 3</t>
  </si>
  <si>
    <t>Hovmantorp GOIF Lag 2</t>
  </si>
  <si>
    <t>Domare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</si>
  <si>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</si>
  <si>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</si>
  <si>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</si>
  <si>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</si>
  <si>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</si>
  <si>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</si>
  <si>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</si>
  <si>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</si>
  <si>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</si>
  <si>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</si>
  <si>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</si>
  <si>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</si>
  <si>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</si>
  <si>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</si>
  <si>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Spelform</t>
  </si>
  <si>
    <t>Plan</t>
  </si>
  <si>
    <t>7v7</t>
  </si>
  <si>
    <t>5v5</t>
  </si>
  <si>
    <t>3v3</t>
  </si>
  <si>
    <t>7v7:1</t>
  </si>
  <si>
    <t>7v7:2</t>
  </si>
  <si>
    <t>7v7:3</t>
  </si>
  <si>
    <t>5v5:1</t>
  </si>
  <si>
    <t>5v5:2</t>
  </si>
  <si>
    <t>5v5:3</t>
  </si>
  <si>
    <t>5v5:4</t>
  </si>
  <si>
    <t>3v3:1</t>
  </si>
  <si>
    <t>LÖRDAG</t>
  </si>
  <si>
    <t>Antal matcher</t>
  </si>
  <si>
    <t>3v3:2</t>
  </si>
  <si>
    <t>SÖNDAG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</si>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</sst>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7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6" fillId="0" borderId="0" xfId="0" applyFont="1"/>
    <xf numFmtId="0" fontId="0" fillId="33" borderId="0" xfId="0" applyFill="1"/>
    <xf numFmtId="0" fontId="18" fillId="0" borderId="10" xfId="0" applyFont="1" applyBorder="1"/>
    <xf numFmtId="0" fontId="19" fillId="34" borderId="0" xfId="0" applyFont="1" applyFill="1"/>
    <xf numFmtId="14" fontId="19" fillId="34" borderId="0" xfId="0" applyNumberFormat="1" applyFont="1" applyFill="1"/>
    <xf numFmtId="20" fontId="19" fillId="34" borderId="0" xfId="0" applyNumberFormat="1" applyFont="1" applyFill="1"/>
    <xf numFmtId="0" fontId="19" fillId="0" borderId="0" xfId="0" applyFont="1"/>
    <xf numFmtId="14" fontId="19" fillId="0" borderId="0" xfId="0" applyNumberFormat="1" applyFont="1"/>
    <xf numFmtId="20" fontId="19" fillId="0" borderId="0" xfId="0" applyNumberFormat="1" applyFont="1"/>
    <xf numFmtId="0" fontId="0" fillId="0" borderId="11" xfId="0" applyBorder="1"/>
    <xf numFmtId="0" fontId="19" fillId="0" borderId="12" xfId="0" applyFont="1" applyBorder="1"/>
    <xf numFmtId="14" fontId="19" fillId="0" borderId="12" xfId="0" applyNumberFormat="1" applyFont="1" applyBorder="1"/>
    <xf numFmtId="20" fontId="19" fillId="0" borderId="12" xfId="0" applyNumberFormat="1" applyFont="1" applyBorder="1"/>
    <xf numFmtId="20" fontId="0" fillId="33" borderId="0" xfId="0" applyNumberFormat="1" applyFill="1"/>
    <xf numFmtId="20" fontId="0" fillId="0" borderId="11" xfId="0" applyNumberFormat="1" applyBorder="1"/>
    <xf numFmtId="0" fontId="19" fillId="0" borderId="16" xfId="0" applyFont="1" applyBorder="1"/>
    <xf numFmtId="0" fontId="19" fillId="0" borderId="1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0" borderId="20" xfId="0" applyFont="1" applyBorder="1"/>
    <xf numFmtId="0" fontId="0" fillId="0" borderId="22" xfId="0" applyBorder="1"/>
    <xf numFmtId="0" fontId="0" fillId="0" borderId="14" xfId="0" applyBorder="1"/>
    <xf numFmtId="0" fontId="0" fillId="0" borderId="15" xfId="0" applyBorder="1"/>
    <xf numFmtId="0" fontId="16" fillId="0" borderId="13" xfId="0" applyFont="1" applyBorder="1"/>
    <xf numFmtId="0" fontId="19" fillId="0" borderId="14" xfId="0" applyFont="1" applyBorder="1"/>
    <xf numFmtId="0" fontId="19" fillId="0" borderId="18" xfId="0" applyFont="1" applyBorder="1"/>
    <xf numFmtId="0" fontId="19" fillId="0" borderId="19" xfId="0" applyFont="1" applyBorder="1"/>
    <xf numFmtId="14" fontId="0" fillId="33" borderId="0" xfId="0" applyNumberFormat="1" applyFill="1"/>
    <xf numFmtId="14" fontId="0" fillId="0" borderId="11" xfId="0" applyNumberFormat="1" applyBorder="1"/>
    <xf numFmtId="0" fontId="19" fillId="0" borderId="23" xfId="0" applyFont="1" applyBorder="1"/>
    <xf numFmtId="0" fontId="0" fillId="0" borderId="24" xfId="0" applyBorder="1"/>
    <xf numFmtId="0" fontId="0" fillId="0" borderId="0" xfId="0" applyAlignment="1">
      <alignment horizontal="center"/>
    </xf>
    <xf numFmtId="0" fontId="0" fillId="35" borderId="24" xfId="0" applyFill="1" applyBorder="1" applyAlignment="1">
      <alignment horizontal="center"/>
    </xf>
    <xf numFmtId="0" fontId="0" fillId="0" borderId="25" xfId="0" applyBorder="1"/>
    <xf numFmtId="0" fontId="0" fillId="36" borderId="24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39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45" borderId="0" xfId="0" applyFill="1" applyAlignment="1">
      <alignment horizontal="center"/>
    </xf>
    <xf numFmtId="0" fontId="0" fillId="40" borderId="0" xfId="0" applyFill="1" applyAlignment="1">
      <alignment horizontal="center"/>
    </xf>
    <xf numFmtId="0" fontId="0" fillId="41" borderId="0" xfId="0" applyFill="1" applyAlignment="1">
      <alignment horizontal="center"/>
    </xf>
    <xf numFmtId="0" fontId="0" fillId="42" borderId="0" xfId="0" applyFill="1" applyAlignment="1">
      <alignment horizontal="center"/>
    </xf>
    <xf numFmtId="0" fontId="0" fillId="49" borderId="0" xfId="0" applyFill="1" applyAlignment="1">
      <alignment horizontal="center"/>
    </xf>
    <xf numFmtId="0" fontId="0" fillId="46" borderId="25" xfId="0" applyFill="1" applyBorder="1" applyAlignment="1">
      <alignment horizontal="center"/>
    </xf>
    <xf numFmtId="0" fontId="0" fillId="37" borderId="24" xfId="0" applyFill="1" applyBorder="1" applyAlignment="1">
      <alignment horizontal="center"/>
    </xf>
    <xf numFmtId="0" fontId="0" fillId="43" borderId="0" xfId="0" applyFill="1" applyAlignment="1">
      <alignment horizontal="center"/>
    </xf>
    <xf numFmtId="0" fontId="0" fillId="44" borderId="0" xfId="0" applyFill="1" applyAlignment="1">
      <alignment horizontal="center"/>
    </xf>
    <xf numFmtId="0" fontId="0" fillId="47" borderId="25" xfId="0" applyFill="1" applyBorder="1" applyAlignment="1">
      <alignment horizontal="center"/>
    </xf>
    <xf numFmtId="0" fontId="0" fillId="38" borderId="24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9" borderId="24" xfId="0" applyFill="1" applyBorder="1" applyAlignment="1">
      <alignment horizontal="center"/>
    </xf>
    <xf numFmtId="0" fontId="0" fillId="38" borderId="0" xfId="0" applyFill="1" applyAlignment="1">
      <alignment horizontal="center"/>
    </xf>
    <xf numFmtId="0" fontId="0" fillId="48" borderId="0" xfId="0" applyFill="1"/>
    <xf numFmtId="0" fontId="0" fillId="46" borderId="0" xfId="0" applyFill="1" applyAlignment="1">
      <alignment horizontal="center"/>
    </xf>
    <xf numFmtId="0" fontId="0" fillId="49" borderId="25" xfId="0" applyFill="1" applyBorder="1" applyAlignment="1">
      <alignment horizontal="center"/>
    </xf>
    <xf numFmtId="0" fontId="0" fillId="40" borderId="24" xfId="0" applyFill="1" applyBorder="1" applyAlignment="1">
      <alignment horizontal="center"/>
    </xf>
    <xf numFmtId="0" fontId="0" fillId="41" borderId="24" xfId="0" applyFill="1" applyBorder="1" applyAlignment="1">
      <alignment horizontal="center"/>
    </xf>
    <xf numFmtId="0" fontId="0" fillId="47" borderId="0" xfId="0" applyFill="1" applyAlignment="1">
      <alignment horizontal="center"/>
    </xf>
    <xf numFmtId="0" fontId="0" fillId="42" borderId="24" xfId="0" applyFill="1" applyBorder="1" applyAlignment="1">
      <alignment horizontal="center"/>
    </xf>
    <xf numFmtId="0" fontId="0" fillId="43" borderId="24" xfId="0" applyFill="1" applyBorder="1" applyAlignment="1">
      <alignment horizontal="center"/>
    </xf>
    <xf numFmtId="0" fontId="0" fillId="44" borderId="24" xfId="0" applyFill="1" applyBorder="1" applyAlignment="1">
      <alignment horizontal="center"/>
    </xf>
    <xf numFmtId="0" fontId="0" fillId="48" borderId="25" xfId="0" applyFill="1" applyBorder="1"/>
    <xf numFmtId="0" fontId="0" fillId="45" borderId="24" xfId="0" applyFill="1" applyBorder="1" applyAlignment="1">
      <alignment horizontal="center"/>
    </xf>
    <xf numFmtId="0" fontId="0" fillId="46" borderId="24" xfId="0" applyFill="1" applyBorder="1" applyAlignment="1">
      <alignment horizontal="center"/>
    </xf>
    <xf numFmtId="0" fontId="0" fillId="47" borderId="24" xfId="0" applyFill="1" applyBorder="1" applyAlignment="1">
      <alignment horizontal="center"/>
    </xf>
    <xf numFmtId="0" fontId="0" fillId="49" borderId="24" xfId="0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20" fontId="0" fillId="0" borderId="27" xfId="0" applyNumberFormat="1" applyBorder="1"/>
    <xf numFmtId="0" fontId="0" fillId="36" borderId="27" xfId="0" applyFill="1" applyBorder="1" applyAlignment="1">
      <alignment horizontal="center"/>
    </xf>
    <xf numFmtId="0" fontId="0" fillId="48" borderId="27" xfId="0" applyFill="1" applyBorder="1"/>
    <xf numFmtId="0" fontId="0" fillId="48" borderId="28" xfId="0" applyFill="1" applyBorder="1"/>
    <xf numFmtId="0" fontId="0" fillId="37" borderId="27" xfId="0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3">
    <dxf>
      <numFmt numFmtId="25" formatCode="hh:mm"/>
    </dxf>
    <dxf>
      <numFmt numFmtId="19" formatCode="yyyy/mm/dd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G240" totalsRowShown="0" headerRowDxfId="2">
  <autoFilter ref="A1:G240" xr:uid="{00000000-0009-0000-0100-000001000000}"/>
  <sortState xmlns:xlrd2="http://schemas.microsoft.com/office/spreadsheetml/2017/richdata2" ref="A2:G240">
    <sortCondition ref="A1:A240"/>
  </sortState>
  <tableColumns count="7">
    <tableColumn id="1" xr3:uid="{00000000-0010-0000-0000-000001000000}" name="KLASS"/>
    <tableColumn id="2" xr3:uid="{00000000-0010-0000-0000-000002000000}" name="GRUPP"/>
    <tableColumn id="3" xr3:uid="{00000000-0010-0000-0000-000003000000}" name="PLAN"/>
    <tableColumn id="4" xr3:uid="{00000000-0010-0000-0000-000004000000}" name="DATUM" dataDxfId="1"/>
    <tableColumn id="5" xr3:uid="{00000000-0010-0000-0000-000005000000}" name="AVSPARK" dataDxfId="0"/>
    <tableColumn id="6" xr3:uid="{00000000-0010-0000-0000-000006000000}" name="HEMMA"/>
    <tableColumn id="7" xr3:uid="{00000000-0010-0000-0000-000007000000}" name="BORT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0"/>
  <sheetViews>
    <sheetView workbookViewId="0">
      <selection activeCell="F14" sqref="F14"/>
    </sheetView>
  </sheetViews>
  <sheetFormatPr defaultColWidth="11" defaultRowHeight="15.75" x14ac:dyDescent="0.25"/>
  <cols>
    <col min="3" max="3" width="14.125" bestFit="1" customWidth="1"/>
    <col min="4" max="4" width="13.5" customWidth="1"/>
    <col min="5" max="5" width="11.375" customWidth="1"/>
    <col min="6" max="7" width="26.625" bestFit="1" customWidth="1"/>
  </cols>
  <sheetData>
    <row r="1" spans="1:7" x14ac:dyDescent="0.25">
      <c r="A1" s="3" t="s">
        <v>49</v>
      </c>
      <c r="B1" s="3" t="s">
        <v>50</v>
      </c>
      <c r="C1" s="3" t="s">
        <v>51</v>
      </c>
      <c r="D1" s="3" t="s">
        <v>52</v>
      </c>
      <c r="E1" s="3" t="s">
        <v>53</v>
      </c>
      <c r="F1" s="3" t="s">
        <v>54</v>
      </c>
      <c r="G1" s="3" t="s">
        <v>55</v>
      </c>
    </row>
    <row r="2" spans="1:7" x14ac:dyDescent="0.25">
      <c r="A2" t="s">
        <v>43</v>
      </c>
      <c r="B2" t="s">
        <v>1</v>
      </c>
      <c r="C2" t="s">
        <v>19</v>
      </c>
      <c r="D2" s="1">
        <v>45410</v>
      </c>
      <c r="E2" s="2">
        <v>0.43055555555555558</v>
      </c>
      <c r="F2" t="s">
        <v>44</v>
      </c>
      <c r="G2" t="s">
        <v>45</v>
      </c>
    </row>
    <row r="3" spans="1:7" x14ac:dyDescent="0.25">
      <c r="A3" t="s">
        <v>43</v>
      </c>
      <c r="B3" t="s">
        <v>1</v>
      </c>
      <c r="C3" t="s">
        <v>21</v>
      </c>
      <c r="D3" s="1">
        <v>45410</v>
      </c>
      <c r="E3" s="2">
        <v>0.43055555555555558</v>
      </c>
      <c r="F3" t="s">
        <v>66</v>
      </c>
      <c r="G3" t="s">
        <v>68</v>
      </c>
    </row>
    <row r="4" spans="1:7" x14ac:dyDescent="0.25">
      <c r="A4" t="s">
        <v>43</v>
      </c>
      <c r="B4" t="s">
        <v>1</v>
      </c>
      <c r="C4" t="s">
        <v>16</v>
      </c>
      <c r="D4" s="1">
        <v>45410</v>
      </c>
      <c r="E4" s="2">
        <v>0.44444444444444442</v>
      </c>
      <c r="F4" t="s">
        <v>35</v>
      </c>
      <c r="G4" t="s">
        <v>90</v>
      </c>
    </row>
    <row r="5" spans="1:7" x14ac:dyDescent="0.25">
      <c r="A5" t="s">
        <v>43</v>
      </c>
      <c r="B5" t="s">
        <v>1</v>
      </c>
      <c r="C5" t="s">
        <v>19</v>
      </c>
      <c r="D5" s="1">
        <v>45410</v>
      </c>
      <c r="E5" s="2">
        <v>0.44444444444444442</v>
      </c>
      <c r="F5" t="s">
        <v>57</v>
      </c>
      <c r="G5" t="s">
        <v>91</v>
      </c>
    </row>
    <row r="6" spans="1:7" x14ac:dyDescent="0.25">
      <c r="A6" t="s">
        <v>43</v>
      </c>
      <c r="B6" t="s">
        <v>1</v>
      </c>
      <c r="C6" t="s">
        <v>21</v>
      </c>
      <c r="D6" s="1">
        <v>45410</v>
      </c>
      <c r="E6" s="2">
        <v>0.44444444444444442</v>
      </c>
      <c r="F6" t="s">
        <v>92</v>
      </c>
      <c r="G6" t="s">
        <v>93</v>
      </c>
    </row>
    <row r="7" spans="1:7" x14ac:dyDescent="0.25">
      <c r="A7" t="s">
        <v>43</v>
      </c>
      <c r="B7" t="s">
        <v>1</v>
      </c>
      <c r="C7" t="s">
        <v>19</v>
      </c>
      <c r="D7" s="1">
        <v>45410</v>
      </c>
      <c r="E7" s="2">
        <v>0.47222222222222227</v>
      </c>
      <c r="F7" t="s">
        <v>66</v>
      </c>
      <c r="G7" t="s">
        <v>92</v>
      </c>
    </row>
    <row r="8" spans="1:7" x14ac:dyDescent="0.25">
      <c r="A8" t="s">
        <v>43</v>
      </c>
      <c r="B8" t="s">
        <v>1</v>
      </c>
      <c r="C8" t="s">
        <v>21</v>
      </c>
      <c r="D8" s="1">
        <v>45410</v>
      </c>
      <c r="E8" s="2">
        <v>0.47222222222222227</v>
      </c>
      <c r="F8" t="s">
        <v>91</v>
      </c>
      <c r="G8" t="s">
        <v>44</v>
      </c>
    </row>
    <row r="9" spans="1:7" x14ac:dyDescent="0.25">
      <c r="A9" t="s">
        <v>43</v>
      </c>
      <c r="B9" t="s">
        <v>1</v>
      </c>
      <c r="C9" t="s">
        <v>16</v>
      </c>
      <c r="D9" s="1">
        <v>45410</v>
      </c>
      <c r="E9" s="2">
        <v>0.4861111111111111</v>
      </c>
      <c r="F9" t="s">
        <v>68</v>
      </c>
      <c r="G9" t="s">
        <v>45</v>
      </c>
    </row>
    <row r="10" spans="1:7" x14ac:dyDescent="0.25">
      <c r="A10" t="s">
        <v>43</v>
      </c>
      <c r="B10" t="s">
        <v>1</v>
      </c>
      <c r="C10" t="s">
        <v>19</v>
      </c>
      <c r="D10" s="1">
        <v>45410</v>
      </c>
      <c r="E10" s="2">
        <v>0.4861111111111111</v>
      </c>
      <c r="F10" t="s">
        <v>90</v>
      </c>
      <c r="G10" t="s">
        <v>57</v>
      </c>
    </row>
    <row r="11" spans="1:7" x14ac:dyDescent="0.25">
      <c r="A11" t="s">
        <v>43</v>
      </c>
      <c r="B11" t="s">
        <v>1</v>
      </c>
      <c r="C11" t="s">
        <v>21</v>
      </c>
      <c r="D11" s="1">
        <v>45410</v>
      </c>
      <c r="E11" s="2">
        <v>0.4861111111111111</v>
      </c>
      <c r="F11" t="s">
        <v>93</v>
      </c>
      <c r="G11" t="s">
        <v>35</v>
      </c>
    </row>
    <row r="12" spans="1:7" x14ac:dyDescent="0.25">
      <c r="A12" t="s">
        <v>43</v>
      </c>
      <c r="B12" t="s">
        <v>1</v>
      </c>
      <c r="C12" t="s">
        <v>19</v>
      </c>
      <c r="D12" s="1">
        <v>45410</v>
      </c>
      <c r="E12" s="2">
        <v>0.51388888888888895</v>
      </c>
      <c r="F12" t="s">
        <v>44</v>
      </c>
      <c r="G12" t="s">
        <v>90</v>
      </c>
    </row>
    <row r="13" spans="1:7" x14ac:dyDescent="0.25">
      <c r="A13" t="s">
        <v>43</v>
      </c>
      <c r="B13" t="s">
        <v>1</v>
      </c>
      <c r="C13" t="s">
        <v>21</v>
      </c>
      <c r="D13" s="1">
        <v>45410</v>
      </c>
      <c r="E13" s="2">
        <v>0.51388888888888895</v>
      </c>
      <c r="F13" t="s">
        <v>45</v>
      </c>
      <c r="G13" t="s">
        <v>91</v>
      </c>
    </row>
    <row r="14" spans="1:7" x14ac:dyDescent="0.25">
      <c r="A14" t="s">
        <v>43</v>
      </c>
      <c r="B14" t="s">
        <v>1</v>
      </c>
      <c r="C14" t="s">
        <v>16</v>
      </c>
      <c r="D14" s="1">
        <v>45410</v>
      </c>
      <c r="E14" s="2">
        <v>0.52777777777777779</v>
      </c>
      <c r="F14" t="s">
        <v>57</v>
      </c>
      <c r="G14" t="s">
        <v>93</v>
      </c>
    </row>
    <row r="15" spans="1:7" x14ac:dyDescent="0.25">
      <c r="A15" t="s">
        <v>43</v>
      </c>
      <c r="B15" t="s">
        <v>1</v>
      </c>
      <c r="C15" t="s">
        <v>19</v>
      </c>
      <c r="D15" s="1">
        <v>45410</v>
      </c>
      <c r="E15" s="2">
        <v>0.52777777777777779</v>
      </c>
      <c r="F15" t="s">
        <v>35</v>
      </c>
      <c r="G15" t="s">
        <v>66</v>
      </c>
    </row>
    <row r="16" spans="1:7" x14ac:dyDescent="0.25">
      <c r="A16" t="s">
        <v>43</v>
      </c>
      <c r="B16" t="s">
        <v>1</v>
      </c>
      <c r="C16" t="s">
        <v>21</v>
      </c>
      <c r="D16" s="1">
        <v>45410</v>
      </c>
      <c r="E16" s="2">
        <v>0.52777777777777779</v>
      </c>
      <c r="F16" t="s">
        <v>92</v>
      </c>
      <c r="G16" t="s">
        <v>68</v>
      </c>
    </row>
    <row r="17" spans="1:7" x14ac:dyDescent="0.25">
      <c r="A17" t="s">
        <v>43</v>
      </c>
      <c r="B17" t="s">
        <v>1</v>
      </c>
      <c r="C17" t="s">
        <v>19</v>
      </c>
      <c r="D17" s="1">
        <v>45410</v>
      </c>
      <c r="E17" s="2">
        <v>0.55555555555555558</v>
      </c>
      <c r="F17" t="s">
        <v>66</v>
      </c>
      <c r="G17" t="s">
        <v>57</v>
      </c>
    </row>
    <row r="18" spans="1:7" x14ac:dyDescent="0.25">
      <c r="A18" t="s">
        <v>43</v>
      </c>
      <c r="B18" t="s">
        <v>1</v>
      </c>
      <c r="C18" t="s">
        <v>21</v>
      </c>
      <c r="D18" s="1">
        <v>45410</v>
      </c>
      <c r="E18" s="2">
        <v>0.55555555555555558</v>
      </c>
      <c r="F18" t="s">
        <v>90</v>
      </c>
      <c r="G18" t="s">
        <v>45</v>
      </c>
    </row>
    <row r="19" spans="1:7" x14ac:dyDescent="0.25">
      <c r="A19" t="s">
        <v>43</v>
      </c>
      <c r="B19" t="s">
        <v>1</v>
      </c>
      <c r="C19" t="s">
        <v>16</v>
      </c>
      <c r="D19" s="1">
        <v>45410</v>
      </c>
      <c r="E19" s="2">
        <v>0.56944444444444442</v>
      </c>
      <c r="F19" t="s">
        <v>68</v>
      </c>
      <c r="G19" t="s">
        <v>91</v>
      </c>
    </row>
    <row r="20" spans="1:7" x14ac:dyDescent="0.25">
      <c r="A20" t="s">
        <v>43</v>
      </c>
      <c r="B20" t="s">
        <v>1</v>
      </c>
      <c r="C20" t="s">
        <v>19</v>
      </c>
      <c r="D20" s="1">
        <v>45410</v>
      </c>
      <c r="E20" s="2">
        <v>0.56944444444444442</v>
      </c>
      <c r="F20" t="s">
        <v>93</v>
      </c>
      <c r="G20" t="s">
        <v>44</v>
      </c>
    </row>
    <row r="21" spans="1:7" x14ac:dyDescent="0.25">
      <c r="A21" t="s">
        <v>43</v>
      </c>
      <c r="B21" t="s">
        <v>1</v>
      </c>
      <c r="C21" t="s">
        <v>21</v>
      </c>
      <c r="D21" s="1">
        <v>45410</v>
      </c>
      <c r="E21" s="2">
        <v>0.56944444444444442</v>
      </c>
      <c r="F21" t="s">
        <v>92</v>
      </c>
      <c r="G21" t="s">
        <v>35</v>
      </c>
    </row>
    <row r="22" spans="1:7" x14ac:dyDescent="0.25">
      <c r="A22" t="s">
        <v>43</v>
      </c>
      <c r="B22" t="s">
        <v>1</v>
      </c>
      <c r="C22" t="s">
        <v>19</v>
      </c>
      <c r="D22" s="1">
        <v>45410</v>
      </c>
      <c r="E22" s="2">
        <v>0.59722222222222221</v>
      </c>
      <c r="F22" t="s">
        <v>91</v>
      </c>
      <c r="G22" t="s">
        <v>90</v>
      </c>
    </row>
    <row r="23" spans="1:7" x14ac:dyDescent="0.25">
      <c r="A23" t="s">
        <v>43</v>
      </c>
      <c r="B23" t="s">
        <v>1</v>
      </c>
      <c r="C23" t="s">
        <v>21</v>
      </c>
      <c r="D23" s="1">
        <v>45410</v>
      </c>
      <c r="E23" s="2">
        <v>0.59722222222222221</v>
      </c>
      <c r="F23" t="s">
        <v>44</v>
      </c>
      <c r="G23" t="s">
        <v>66</v>
      </c>
    </row>
    <row r="24" spans="1:7" x14ac:dyDescent="0.25">
      <c r="A24" t="s">
        <v>43</v>
      </c>
      <c r="B24" t="s">
        <v>1</v>
      </c>
      <c r="C24" t="s">
        <v>16</v>
      </c>
      <c r="D24" s="1">
        <v>45410</v>
      </c>
      <c r="E24" s="2">
        <v>0.61111111111111105</v>
      </c>
      <c r="F24" t="s">
        <v>57</v>
      </c>
      <c r="G24" t="s">
        <v>92</v>
      </c>
    </row>
    <row r="25" spans="1:7" x14ac:dyDescent="0.25">
      <c r="A25" t="s">
        <v>43</v>
      </c>
      <c r="B25" t="s">
        <v>1</v>
      </c>
      <c r="C25" t="s">
        <v>19</v>
      </c>
      <c r="D25" s="1">
        <v>45410</v>
      </c>
      <c r="E25" s="2">
        <v>0.61111111111111105</v>
      </c>
      <c r="F25" t="s">
        <v>45</v>
      </c>
      <c r="G25" t="s">
        <v>93</v>
      </c>
    </row>
    <row r="26" spans="1:7" x14ac:dyDescent="0.25">
      <c r="A26" t="s">
        <v>43</v>
      </c>
      <c r="B26" t="s">
        <v>1</v>
      </c>
      <c r="C26" t="s">
        <v>21</v>
      </c>
      <c r="D26" s="1">
        <v>45410</v>
      </c>
      <c r="E26" s="2">
        <v>0.61111111111111105</v>
      </c>
      <c r="F26" t="s">
        <v>35</v>
      </c>
      <c r="G26" t="s">
        <v>68</v>
      </c>
    </row>
    <row r="27" spans="1:7" x14ac:dyDescent="0.25">
      <c r="A27" t="s">
        <v>15</v>
      </c>
      <c r="B27" t="s">
        <v>1</v>
      </c>
      <c r="C27" t="s">
        <v>16</v>
      </c>
      <c r="D27" s="1">
        <v>45409</v>
      </c>
      <c r="E27" s="2">
        <v>0.41666666666666669</v>
      </c>
      <c r="F27" t="s">
        <v>17</v>
      </c>
      <c r="G27" t="s">
        <v>18</v>
      </c>
    </row>
    <row r="28" spans="1:7" x14ac:dyDescent="0.25">
      <c r="A28" t="s">
        <v>15</v>
      </c>
      <c r="B28" t="s">
        <v>1</v>
      </c>
      <c r="C28" s="9" t="s">
        <v>19</v>
      </c>
      <c r="D28" s="10">
        <v>45409</v>
      </c>
      <c r="E28" s="11">
        <v>0.41666666666666669</v>
      </c>
      <c r="F28" s="9" t="s">
        <v>75</v>
      </c>
      <c r="G28" s="9" t="s">
        <v>66</v>
      </c>
    </row>
    <row r="29" spans="1:7" x14ac:dyDescent="0.25">
      <c r="A29" t="s">
        <v>15</v>
      </c>
      <c r="B29" t="s">
        <v>1</v>
      </c>
      <c r="C29" t="s">
        <v>21</v>
      </c>
      <c r="D29" s="1">
        <v>45409</v>
      </c>
      <c r="E29" s="2">
        <v>0.41666666666666669</v>
      </c>
      <c r="F29" t="s">
        <v>20</v>
      </c>
      <c r="G29" t="s">
        <v>67</v>
      </c>
    </row>
    <row r="30" spans="1:7" x14ac:dyDescent="0.25">
      <c r="A30" t="s">
        <v>15</v>
      </c>
      <c r="B30" t="s">
        <v>1</v>
      </c>
      <c r="C30" s="9" t="s">
        <v>21</v>
      </c>
      <c r="D30" s="10">
        <v>45409</v>
      </c>
      <c r="E30" s="11">
        <v>0.44444444444444442</v>
      </c>
      <c r="F30" s="9" t="s">
        <v>18</v>
      </c>
      <c r="G30" s="9" t="s">
        <v>68</v>
      </c>
    </row>
    <row r="31" spans="1:7" x14ac:dyDescent="0.25">
      <c r="A31" t="s">
        <v>15</v>
      </c>
      <c r="B31" t="s">
        <v>1</v>
      </c>
      <c r="C31" t="s">
        <v>16</v>
      </c>
      <c r="D31" s="1">
        <v>45409</v>
      </c>
      <c r="E31" s="2">
        <v>0.45833333333333331</v>
      </c>
      <c r="F31" t="s">
        <v>66</v>
      </c>
      <c r="G31" t="s">
        <v>17</v>
      </c>
    </row>
    <row r="32" spans="1:7" x14ac:dyDescent="0.25">
      <c r="A32" t="s">
        <v>15</v>
      </c>
      <c r="B32" t="s">
        <v>1</v>
      </c>
      <c r="C32" s="9" t="s">
        <v>19</v>
      </c>
      <c r="D32" s="10">
        <v>45409</v>
      </c>
      <c r="E32" s="11">
        <v>0.45833333333333331</v>
      </c>
      <c r="F32" s="9" t="s">
        <v>67</v>
      </c>
      <c r="G32" s="9" t="s">
        <v>75</v>
      </c>
    </row>
    <row r="33" spans="1:7" x14ac:dyDescent="0.25">
      <c r="A33" t="s">
        <v>15</v>
      </c>
      <c r="B33" t="s">
        <v>1</v>
      </c>
      <c r="C33" t="s">
        <v>21</v>
      </c>
      <c r="D33" s="1">
        <v>45409</v>
      </c>
      <c r="E33" s="2">
        <v>0.4861111111111111</v>
      </c>
      <c r="F33" t="s">
        <v>68</v>
      </c>
      <c r="G33" t="s">
        <v>20</v>
      </c>
    </row>
    <row r="34" spans="1:7" x14ac:dyDescent="0.25">
      <c r="A34" t="s">
        <v>15</v>
      </c>
      <c r="B34" t="s">
        <v>1</v>
      </c>
      <c r="C34" s="9" t="s">
        <v>16</v>
      </c>
      <c r="D34" s="10">
        <v>45409</v>
      </c>
      <c r="E34" s="11">
        <v>0.5</v>
      </c>
      <c r="F34" s="9" t="s">
        <v>75</v>
      </c>
      <c r="G34" s="9" t="s">
        <v>18</v>
      </c>
    </row>
    <row r="35" spans="1:7" x14ac:dyDescent="0.25">
      <c r="A35" t="s">
        <v>15</v>
      </c>
      <c r="B35" t="s">
        <v>1</v>
      </c>
      <c r="C35" t="s">
        <v>19</v>
      </c>
      <c r="D35" s="1">
        <v>45409</v>
      </c>
      <c r="E35" s="2">
        <v>0.5</v>
      </c>
      <c r="F35" t="s">
        <v>67</v>
      </c>
      <c r="G35" t="s">
        <v>17</v>
      </c>
    </row>
    <row r="36" spans="1:7" x14ac:dyDescent="0.25">
      <c r="A36" t="s">
        <v>15</v>
      </c>
      <c r="B36" t="s">
        <v>1</v>
      </c>
      <c r="C36" s="9" t="s">
        <v>21</v>
      </c>
      <c r="D36" s="10">
        <v>45409</v>
      </c>
      <c r="E36" s="11">
        <v>0.52777777777777779</v>
      </c>
      <c r="F36" s="9" t="s">
        <v>18</v>
      </c>
      <c r="G36" s="9" t="s">
        <v>66</v>
      </c>
    </row>
    <row r="37" spans="1:7" x14ac:dyDescent="0.25">
      <c r="A37" t="s">
        <v>15</v>
      </c>
      <c r="B37" t="s">
        <v>1</v>
      </c>
      <c r="C37" t="s">
        <v>19</v>
      </c>
      <c r="D37" s="1">
        <v>45409</v>
      </c>
      <c r="E37" s="2">
        <v>0.54166666666666663</v>
      </c>
      <c r="F37" t="s">
        <v>17</v>
      </c>
      <c r="G37" t="s">
        <v>20</v>
      </c>
    </row>
    <row r="38" spans="1:7" x14ac:dyDescent="0.25">
      <c r="A38" t="s">
        <v>15</v>
      </c>
      <c r="B38" t="s">
        <v>1</v>
      </c>
      <c r="C38" s="9" t="s">
        <v>21</v>
      </c>
      <c r="D38" s="10">
        <v>45409</v>
      </c>
      <c r="E38" s="11">
        <v>0.56944444444444442</v>
      </c>
      <c r="F38" s="9" t="s">
        <v>75</v>
      </c>
      <c r="G38" s="9" t="s">
        <v>68</v>
      </c>
    </row>
    <row r="39" spans="1:7" x14ac:dyDescent="0.25">
      <c r="A39" t="s">
        <v>15</v>
      </c>
      <c r="B39" t="s">
        <v>1</v>
      </c>
      <c r="C39" t="s">
        <v>16</v>
      </c>
      <c r="D39" s="1">
        <v>45409</v>
      </c>
      <c r="E39" s="2">
        <v>0.58333333333333337</v>
      </c>
      <c r="F39" t="s">
        <v>66</v>
      </c>
      <c r="G39" t="s">
        <v>20</v>
      </c>
    </row>
    <row r="40" spans="1:7" x14ac:dyDescent="0.25">
      <c r="A40" t="s">
        <v>15</v>
      </c>
      <c r="B40" t="s">
        <v>1</v>
      </c>
      <c r="C40" s="9" t="s">
        <v>19</v>
      </c>
      <c r="D40" s="10">
        <v>45409</v>
      </c>
      <c r="E40" s="11">
        <v>0.58333333333333337</v>
      </c>
      <c r="F40" s="9" t="s">
        <v>18</v>
      </c>
      <c r="G40" s="9" t="s">
        <v>67</v>
      </c>
    </row>
    <row r="41" spans="1:7" x14ac:dyDescent="0.25">
      <c r="A41" t="s">
        <v>15</v>
      </c>
      <c r="B41" t="s">
        <v>1</v>
      </c>
      <c r="C41" t="s">
        <v>19</v>
      </c>
      <c r="D41" s="1">
        <v>45409</v>
      </c>
      <c r="E41" s="2">
        <v>0.61111111111111105</v>
      </c>
      <c r="F41" t="s">
        <v>68</v>
      </c>
      <c r="G41" t="s">
        <v>17</v>
      </c>
    </row>
    <row r="42" spans="1:7" x14ac:dyDescent="0.25">
      <c r="A42" t="s">
        <v>15</v>
      </c>
      <c r="B42" t="s">
        <v>1</v>
      </c>
      <c r="C42" s="9" t="s">
        <v>21</v>
      </c>
      <c r="D42" s="10">
        <v>45409</v>
      </c>
      <c r="E42" s="11">
        <v>0.61111111111111105</v>
      </c>
      <c r="F42" s="9" t="s">
        <v>66</v>
      </c>
      <c r="G42" s="9" t="s">
        <v>67</v>
      </c>
    </row>
    <row r="43" spans="1:7" x14ac:dyDescent="0.25">
      <c r="A43" t="s">
        <v>15</v>
      </c>
      <c r="B43" t="s">
        <v>1</v>
      </c>
      <c r="C43" t="s">
        <v>16</v>
      </c>
      <c r="D43" s="1">
        <v>45409</v>
      </c>
      <c r="E43" s="2">
        <v>0.625</v>
      </c>
      <c r="F43" t="s">
        <v>20</v>
      </c>
      <c r="G43" t="s">
        <v>75</v>
      </c>
    </row>
    <row r="44" spans="1:7" x14ac:dyDescent="0.25">
      <c r="A44" t="s">
        <v>15</v>
      </c>
      <c r="B44" t="s">
        <v>1</v>
      </c>
      <c r="C44" s="9" t="s">
        <v>16</v>
      </c>
      <c r="D44" s="10">
        <v>45409</v>
      </c>
      <c r="E44" s="11">
        <v>0.63888888888888895</v>
      </c>
      <c r="F44" s="9" t="s">
        <v>68</v>
      </c>
      <c r="G44" s="9" t="s">
        <v>66</v>
      </c>
    </row>
    <row r="45" spans="1:7" x14ac:dyDescent="0.25">
      <c r="A45" t="s">
        <v>33</v>
      </c>
      <c r="B45" t="s">
        <v>1</v>
      </c>
      <c r="C45" t="s">
        <v>7</v>
      </c>
      <c r="D45" s="1">
        <v>45410</v>
      </c>
      <c r="E45" s="2">
        <v>0.41666666666666669</v>
      </c>
      <c r="F45" t="s">
        <v>34</v>
      </c>
      <c r="G45" t="s">
        <v>35</v>
      </c>
    </row>
    <row r="46" spans="1:7" x14ac:dyDescent="0.25">
      <c r="A46" t="s">
        <v>33</v>
      </c>
      <c r="B46" t="s">
        <v>1</v>
      </c>
      <c r="C46" t="s">
        <v>8</v>
      </c>
      <c r="D46" s="1">
        <v>45410</v>
      </c>
      <c r="E46" s="2">
        <v>0.41666666666666669</v>
      </c>
      <c r="F46" t="s">
        <v>57</v>
      </c>
      <c r="G46" t="s">
        <v>36</v>
      </c>
    </row>
    <row r="47" spans="1:7" x14ac:dyDescent="0.25">
      <c r="A47" t="s">
        <v>33</v>
      </c>
      <c r="B47" t="s">
        <v>1</v>
      </c>
      <c r="C47" t="s">
        <v>7</v>
      </c>
      <c r="D47" s="1">
        <v>45410</v>
      </c>
      <c r="E47" s="2">
        <v>0.43055555555555558</v>
      </c>
      <c r="F47" t="s">
        <v>66</v>
      </c>
      <c r="G47" t="s">
        <v>40</v>
      </c>
    </row>
    <row r="48" spans="1:7" x14ac:dyDescent="0.25">
      <c r="A48" t="s">
        <v>33</v>
      </c>
      <c r="B48" t="s">
        <v>1</v>
      </c>
      <c r="C48" t="s">
        <v>8</v>
      </c>
      <c r="D48" s="1">
        <v>45410</v>
      </c>
      <c r="E48" s="2">
        <v>0.43055555555555558</v>
      </c>
      <c r="F48" t="s">
        <v>12</v>
      </c>
      <c r="G48" t="s">
        <v>87</v>
      </c>
    </row>
    <row r="49" spans="1:7" x14ac:dyDescent="0.25">
      <c r="A49" t="s">
        <v>33</v>
      </c>
      <c r="B49" t="s">
        <v>1</v>
      </c>
      <c r="C49" t="s">
        <v>7</v>
      </c>
      <c r="D49" s="1">
        <v>45410</v>
      </c>
      <c r="E49" s="2">
        <v>0.44444444444444442</v>
      </c>
      <c r="F49" t="s">
        <v>14</v>
      </c>
      <c r="G49" t="s">
        <v>9</v>
      </c>
    </row>
    <row r="50" spans="1:7" x14ac:dyDescent="0.25">
      <c r="A50" t="s">
        <v>33</v>
      </c>
      <c r="B50" t="s">
        <v>1</v>
      </c>
      <c r="C50" t="s">
        <v>8</v>
      </c>
      <c r="D50" s="1">
        <v>45410</v>
      </c>
      <c r="E50" s="2">
        <v>0.44444444444444442</v>
      </c>
      <c r="F50" t="s">
        <v>57</v>
      </c>
      <c r="G50" t="s">
        <v>80</v>
      </c>
    </row>
    <row r="51" spans="1:7" x14ac:dyDescent="0.25">
      <c r="A51" t="s">
        <v>33</v>
      </c>
      <c r="B51" t="s">
        <v>1</v>
      </c>
      <c r="C51" t="s">
        <v>7</v>
      </c>
      <c r="D51" s="1">
        <v>45410</v>
      </c>
      <c r="E51" s="2">
        <v>0.45833333333333331</v>
      </c>
      <c r="F51" t="s">
        <v>34</v>
      </c>
      <c r="G51" t="s">
        <v>36</v>
      </c>
    </row>
    <row r="52" spans="1:7" x14ac:dyDescent="0.25">
      <c r="A52" t="s">
        <v>33</v>
      </c>
      <c r="B52" t="s">
        <v>1</v>
      </c>
      <c r="C52" t="s">
        <v>8</v>
      </c>
      <c r="D52" s="1">
        <v>45410</v>
      </c>
      <c r="E52" s="2">
        <v>0.45833333333333331</v>
      </c>
      <c r="F52" t="s">
        <v>35</v>
      </c>
      <c r="G52" t="s">
        <v>66</v>
      </c>
    </row>
    <row r="53" spans="1:7" x14ac:dyDescent="0.25">
      <c r="A53" t="s">
        <v>33</v>
      </c>
      <c r="B53" t="s">
        <v>1</v>
      </c>
      <c r="C53" t="s">
        <v>7</v>
      </c>
      <c r="D53" s="1">
        <v>45410</v>
      </c>
      <c r="E53" s="2">
        <v>0.47222222222222227</v>
      </c>
      <c r="F53" t="s">
        <v>40</v>
      </c>
      <c r="G53" t="s">
        <v>14</v>
      </c>
    </row>
    <row r="54" spans="1:7" x14ac:dyDescent="0.25">
      <c r="A54" t="s">
        <v>33</v>
      </c>
      <c r="B54" t="s">
        <v>1</v>
      </c>
      <c r="C54" t="s">
        <v>8</v>
      </c>
      <c r="D54" s="1">
        <v>45410</v>
      </c>
      <c r="E54" s="2">
        <v>0.47222222222222227</v>
      </c>
      <c r="F54" t="s">
        <v>12</v>
      </c>
      <c r="G54" t="s">
        <v>9</v>
      </c>
    </row>
    <row r="55" spans="1:7" x14ac:dyDescent="0.25">
      <c r="A55" t="s">
        <v>33</v>
      </c>
      <c r="B55" t="s">
        <v>1</v>
      </c>
      <c r="C55" t="s">
        <v>7</v>
      </c>
      <c r="D55" s="1">
        <v>45410</v>
      </c>
      <c r="E55" s="2">
        <v>0.4861111111111111</v>
      </c>
      <c r="F55" t="s">
        <v>87</v>
      </c>
      <c r="G55" t="s">
        <v>80</v>
      </c>
    </row>
    <row r="56" spans="1:7" x14ac:dyDescent="0.25">
      <c r="A56" t="s">
        <v>33</v>
      </c>
      <c r="B56" t="s">
        <v>1</v>
      </c>
      <c r="C56" t="s">
        <v>8</v>
      </c>
      <c r="D56" s="1">
        <v>45410</v>
      </c>
      <c r="E56" s="2">
        <v>0.4861111111111111</v>
      </c>
      <c r="F56" t="s">
        <v>57</v>
      </c>
      <c r="G56" t="s">
        <v>35</v>
      </c>
    </row>
    <row r="57" spans="1:7" x14ac:dyDescent="0.25">
      <c r="A57" t="s">
        <v>33</v>
      </c>
      <c r="B57" t="s">
        <v>1</v>
      </c>
      <c r="C57" t="s">
        <v>7</v>
      </c>
      <c r="D57" s="1">
        <v>45410</v>
      </c>
      <c r="E57" s="2">
        <v>0.5</v>
      </c>
      <c r="F57" t="s">
        <v>34</v>
      </c>
      <c r="G57" t="s">
        <v>66</v>
      </c>
    </row>
    <row r="58" spans="1:7" x14ac:dyDescent="0.25">
      <c r="A58" t="s">
        <v>33</v>
      </c>
      <c r="B58" t="s">
        <v>1</v>
      </c>
      <c r="C58" t="s">
        <v>8</v>
      </c>
      <c r="D58" s="1">
        <v>45410</v>
      </c>
      <c r="E58" s="2">
        <v>0.5</v>
      </c>
      <c r="F58" t="s">
        <v>36</v>
      </c>
      <c r="G58" t="s">
        <v>40</v>
      </c>
    </row>
    <row r="59" spans="1:7" x14ac:dyDescent="0.25">
      <c r="A59" t="s">
        <v>33</v>
      </c>
      <c r="B59" t="s">
        <v>1</v>
      </c>
      <c r="C59" t="s">
        <v>7</v>
      </c>
      <c r="D59" s="1">
        <v>45410</v>
      </c>
      <c r="E59" s="2">
        <v>0.51388888888888895</v>
      </c>
      <c r="F59" t="s">
        <v>12</v>
      </c>
      <c r="G59" t="s">
        <v>14</v>
      </c>
    </row>
    <row r="60" spans="1:7" x14ac:dyDescent="0.25">
      <c r="A60" t="s">
        <v>33</v>
      </c>
      <c r="B60" t="s">
        <v>1</v>
      </c>
      <c r="C60" t="s">
        <v>8</v>
      </c>
      <c r="D60" s="1">
        <v>45410</v>
      </c>
      <c r="E60" s="2">
        <v>0.51388888888888895</v>
      </c>
      <c r="F60" t="s">
        <v>87</v>
      </c>
      <c r="G60" t="s">
        <v>9</v>
      </c>
    </row>
    <row r="61" spans="1:7" x14ac:dyDescent="0.25">
      <c r="A61" t="s">
        <v>33</v>
      </c>
      <c r="B61" t="s">
        <v>1</v>
      </c>
      <c r="C61" t="s">
        <v>7</v>
      </c>
      <c r="D61" s="1">
        <v>45410</v>
      </c>
      <c r="E61" s="2">
        <v>0.52777777777777779</v>
      </c>
      <c r="F61" t="s">
        <v>57</v>
      </c>
      <c r="G61" t="s">
        <v>66</v>
      </c>
    </row>
    <row r="62" spans="1:7" x14ac:dyDescent="0.25">
      <c r="A62" t="s">
        <v>33</v>
      </c>
      <c r="B62" t="s">
        <v>1</v>
      </c>
      <c r="C62" t="s">
        <v>8</v>
      </c>
      <c r="D62" s="1">
        <v>45410</v>
      </c>
      <c r="E62" s="2">
        <v>0.52777777777777779</v>
      </c>
      <c r="F62" t="s">
        <v>34</v>
      </c>
      <c r="G62" t="s">
        <v>40</v>
      </c>
    </row>
    <row r="63" spans="1:7" x14ac:dyDescent="0.25">
      <c r="A63" t="s">
        <v>33</v>
      </c>
      <c r="B63" t="s">
        <v>1</v>
      </c>
      <c r="C63" t="s">
        <v>7</v>
      </c>
      <c r="D63" s="1">
        <v>45410</v>
      </c>
      <c r="E63" s="2">
        <v>0.54166666666666663</v>
      </c>
      <c r="F63" t="s">
        <v>35</v>
      </c>
      <c r="G63" t="s">
        <v>80</v>
      </c>
    </row>
    <row r="64" spans="1:7" x14ac:dyDescent="0.25">
      <c r="A64" t="s">
        <v>33</v>
      </c>
      <c r="B64" t="s">
        <v>1</v>
      </c>
      <c r="C64" t="s">
        <v>8</v>
      </c>
      <c r="D64" s="1">
        <v>45410</v>
      </c>
      <c r="E64" s="2">
        <v>0.54166666666666663</v>
      </c>
      <c r="F64" t="s">
        <v>36</v>
      </c>
      <c r="G64" t="s">
        <v>14</v>
      </c>
    </row>
    <row r="65" spans="1:7" x14ac:dyDescent="0.25">
      <c r="A65" t="s">
        <v>33</v>
      </c>
      <c r="B65" t="s">
        <v>1</v>
      </c>
      <c r="C65" t="s">
        <v>7</v>
      </c>
      <c r="D65" s="1">
        <v>45410</v>
      </c>
      <c r="E65" s="2">
        <v>0.55555555555555558</v>
      </c>
      <c r="F65" t="s">
        <v>12</v>
      </c>
      <c r="G65" t="s">
        <v>40</v>
      </c>
    </row>
    <row r="66" spans="1:7" x14ac:dyDescent="0.25">
      <c r="A66" t="s">
        <v>33</v>
      </c>
      <c r="B66" t="s">
        <v>1</v>
      </c>
      <c r="C66" t="s">
        <v>8</v>
      </c>
      <c r="D66" s="1">
        <v>45410</v>
      </c>
      <c r="E66" s="2">
        <v>0.55555555555555558</v>
      </c>
      <c r="F66" t="s">
        <v>87</v>
      </c>
      <c r="G66" t="s">
        <v>66</v>
      </c>
    </row>
    <row r="67" spans="1:7" x14ac:dyDescent="0.25">
      <c r="A67" t="s">
        <v>33</v>
      </c>
      <c r="B67" t="s">
        <v>1</v>
      </c>
      <c r="C67" t="s">
        <v>7</v>
      </c>
      <c r="D67" s="1">
        <v>45410</v>
      </c>
      <c r="E67" s="2">
        <v>0.56944444444444442</v>
      </c>
      <c r="F67" t="s">
        <v>9</v>
      </c>
      <c r="G67" t="s">
        <v>80</v>
      </c>
    </row>
    <row r="68" spans="1:7" x14ac:dyDescent="0.25">
      <c r="A68" t="s">
        <v>33</v>
      </c>
      <c r="B68" t="s">
        <v>1</v>
      </c>
      <c r="C68" t="s">
        <v>8</v>
      </c>
      <c r="D68" s="1">
        <v>45410</v>
      </c>
      <c r="E68" s="2">
        <v>0.56944444444444442</v>
      </c>
      <c r="F68" t="s">
        <v>57</v>
      </c>
      <c r="G68" t="s">
        <v>34</v>
      </c>
    </row>
    <row r="69" spans="1:7" x14ac:dyDescent="0.25">
      <c r="A69" t="s">
        <v>33</v>
      </c>
      <c r="B69" t="s">
        <v>1</v>
      </c>
      <c r="C69" t="s">
        <v>7</v>
      </c>
      <c r="D69" s="1">
        <v>45410</v>
      </c>
      <c r="E69" s="2">
        <v>0.58333333333333337</v>
      </c>
      <c r="F69" t="s">
        <v>35</v>
      </c>
      <c r="G69" t="s">
        <v>36</v>
      </c>
    </row>
    <row r="70" spans="1:7" x14ac:dyDescent="0.25">
      <c r="A70" t="s">
        <v>33</v>
      </c>
      <c r="B70" t="s">
        <v>1</v>
      </c>
      <c r="C70" t="s">
        <v>8</v>
      </c>
      <c r="D70" s="1">
        <v>45410</v>
      </c>
      <c r="E70" s="2">
        <v>0.58333333333333337</v>
      </c>
      <c r="F70" t="s">
        <v>87</v>
      </c>
      <c r="G70" t="s">
        <v>14</v>
      </c>
    </row>
    <row r="71" spans="1:7" x14ac:dyDescent="0.25">
      <c r="A71" t="s">
        <v>33</v>
      </c>
      <c r="B71" t="s">
        <v>1</v>
      </c>
      <c r="C71" t="s">
        <v>7</v>
      </c>
      <c r="D71" s="1">
        <v>45410</v>
      </c>
      <c r="E71" s="2">
        <v>0.59722222222222221</v>
      </c>
      <c r="F71" t="s">
        <v>12</v>
      </c>
      <c r="G71" t="s">
        <v>80</v>
      </c>
    </row>
    <row r="72" spans="1:7" x14ac:dyDescent="0.25">
      <c r="A72" t="s">
        <v>33</v>
      </c>
      <c r="B72" t="s">
        <v>1</v>
      </c>
      <c r="C72" t="s">
        <v>8</v>
      </c>
      <c r="D72" s="1">
        <v>45410</v>
      </c>
      <c r="E72" s="2">
        <v>0.59722222222222221</v>
      </c>
      <c r="F72" t="s">
        <v>9</v>
      </c>
      <c r="G72" t="s">
        <v>66</v>
      </c>
    </row>
    <row r="73" spans="1:7" x14ac:dyDescent="0.25">
      <c r="A73" t="s">
        <v>10</v>
      </c>
      <c r="B73" t="s">
        <v>1</v>
      </c>
      <c r="C73" t="s">
        <v>11</v>
      </c>
      <c r="D73" s="1">
        <v>45409</v>
      </c>
      <c r="E73" s="2">
        <v>0.41666666666666669</v>
      </c>
      <c r="F73" t="s">
        <v>94</v>
      </c>
      <c r="G73" t="s">
        <v>12</v>
      </c>
    </row>
    <row r="74" spans="1:7" x14ac:dyDescent="0.25">
      <c r="A74" t="s">
        <v>10</v>
      </c>
      <c r="B74" t="s">
        <v>1</v>
      </c>
      <c r="C74" t="s">
        <v>13</v>
      </c>
      <c r="D74" s="1">
        <v>45409</v>
      </c>
      <c r="E74" s="2">
        <v>0.41666666666666669</v>
      </c>
      <c r="F74" t="s">
        <v>14</v>
      </c>
      <c r="G74" t="s">
        <v>74</v>
      </c>
    </row>
    <row r="75" spans="1:7" x14ac:dyDescent="0.25">
      <c r="A75" t="s">
        <v>10</v>
      </c>
      <c r="B75" t="s">
        <v>1</v>
      </c>
      <c r="C75" t="s">
        <v>11</v>
      </c>
      <c r="D75" s="1">
        <v>45409</v>
      </c>
      <c r="E75" s="2">
        <v>0.43055555555555558</v>
      </c>
      <c r="F75" t="s">
        <v>78</v>
      </c>
      <c r="G75" t="s">
        <v>65</v>
      </c>
    </row>
    <row r="76" spans="1:7" x14ac:dyDescent="0.25">
      <c r="A76" t="s">
        <v>10</v>
      </c>
      <c r="B76" t="s">
        <v>25</v>
      </c>
      <c r="C76" t="s">
        <v>13</v>
      </c>
      <c r="D76" s="1">
        <v>45409</v>
      </c>
      <c r="E76" s="2">
        <v>0.43055555555555558</v>
      </c>
      <c r="F76" t="s">
        <v>9</v>
      </c>
      <c r="G76" t="s">
        <v>64</v>
      </c>
    </row>
    <row r="77" spans="1:7" x14ac:dyDescent="0.25">
      <c r="A77" t="s">
        <v>10</v>
      </c>
      <c r="B77" t="s">
        <v>25</v>
      </c>
      <c r="C77" t="s">
        <v>11</v>
      </c>
      <c r="D77" s="1">
        <v>45409</v>
      </c>
      <c r="E77" s="2">
        <v>0.44444444444444442</v>
      </c>
      <c r="F77" t="s">
        <v>95</v>
      </c>
      <c r="G77" t="s">
        <v>57</v>
      </c>
    </row>
    <row r="78" spans="1:7" x14ac:dyDescent="0.25">
      <c r="A78" t="s">
        <v>10</v>
      </c>
      <c r="B78" t="s">
        <v>25</v>
      </c>
      <c r="C78" t="s">
        <v>13</v>
      </c>
      <c r="D78" s="1">
        <v>45409</v>
      </c>
      <c r="E78" s="2">
        <v>0.44444444444444442</v>
      </c>
      <c r="F78" t="s">
        <v>59</v>
      </c>
      <c r="G78" t="s">
        <v>75</v>
      </c>
    </row>
    <row r="79" spans="1:7" x14ac:dyDescent="0.25">
      <c r="A79" t="s">
        <v>10</v>
      </c>
      <c r="B79" t="s">
        <v>1</v>
      </c>
      <c r="C79" t="s">
        <v>11</v>
      </c>
      <c r="D79" s="1">
        <v>45409</v>
      </c>
      <c r="E79" s="2">
        <v>0.45833333333333331</v>
      </c>
      <c r="F79" t="s">
        <v>94</v>
      </c>
      <c r="G79" t="s">
        <v>74</v>
      </c>
    </row>
    <row r="80" spans="1:7" x14ac:dyDescent="0.25">
      <c r="A80" t="s">
        <v>10</v>
      </c>
      <c r="B80" t="s">
        <v>1</v>
      </c>
      <c r="C80" t="s">
        <v>13</v>
      </c>
      <c r="D80" s="1">
        <v>45409</v>
      </c>
      <c r="E80" s="2">
        <v>0.45833333333333331</v>
      </c>
      <c r="F80" t="s">
        <v>65</v>
      </c>
      <c r="G80" t="s">
        <v>14</v>
      </c>
    </row>
    <row r="81" spans="1:7" x14ac:dyDescent="0.25">
      <c r="A81" t="s">
        <v>10</v>
      </c>
      <c r="B81" t="s">
        <v>1</v>
      </c>
      <c r="C81" t="s">
        <v>11</v>
      </c>
      <c r="D81" s="1">
        <v>45409</v>
      </c>
      <c r="E81" s="2">
        <v>0.47222222222222227</v>
      </c>
      <c r="F81" t="s">
        <v>12</v>
      </c>
      <c r="G81" t="s">
        <v>78</v>
      </c>
    </row>
    <row r="82" spans="1:7" x14ac:dyDescent="0.25">
      <c r="A82" t="s">
        <v>10</v>
      </c>
      <c r="B82" t="s">
        <v>25</v>
      </c>
      <c r="C82" t="s">
        <v>13</v>
      </c>
      <c r="D82" s="1">
        <v>45409</v>
      </c>
      <c r="E82" s="2">
        <v>0.47222222222222227</v>
      </c>
      <c r="F82" t="s">
        <v>9</v>
      </c>
      <c r="G82" t="s">
        <v>57</v>
      </c>
    </row>
    <row r="83" spans="1:7" x14ac:dyDescent="0.25">
      <c r="A83" t="s">
        <v>10</v>
      </c>
      <c r="B83" t="s">
        <v>25</v>
      </c>
      <c r="C83" t="s">
        <v>11</v>
      </c>
      <c r="D83" s="1">
        <v>45409</v>
      </c>
      <c r="E83" s="2">
        <v>0.4861111111111111</v>
      </c>
      <c r="F83" t="s">
        <v>75</v>
      </c>
      <c r="G83" t="s">
        <v>95</v>
      </c>
    </row>
    <row r="84" spans="1:7" x14ac:dyDescent="0.25">
      <c r="A84" t="s">
        <v>10</v>
      </c>
      <c r="B84" t="s">
        <v>25</v>
      </c>
      <c r="C84" t="s">
        <v>13</v>
      </c>
      <c r="D84" s="1">
        <v>45409</v>
      </c>
      <c r="E84" s="2">
        <v>0.4861111111111111</v>
      </c>
      <c r="F84" t="s">
        <v>64</v>
      </c>
      <c r="G84" t="s">
        <v>59</v>
      </c>
    </row>
    <row r="85" spans="1:7" x14ac:dyDescent="0.25">
      <c r="A85" t="s">
        <v>10</v>
      </c>
      <c r="B85" t="s">
        <v>1</v>
      </c>
      <c r="C85" t="s">
        <v>11</v>
      </c>
      <c r="D85" s="1">
        <v>45409</v>
      </c>
      <c r="E85" s="2">
        <v>0.5</v>
      </c>
      <c r="F85" t="s">
        <v>94</v>
      </c>
      <c r="G85" t="s">
        <v>65</v>
      </c>
    </row>
    <row r="86" spans="1:7" x14ac:dyDescent="0.25">
      <c r="A86" t="s">
        <v>10</v>
      </c>
      <c r="B86" t="s">
        <v>1</v>
      </c>
      <c r="C86" t="s">
        <v>13</v>
      </c>
      <c r="D86" s="1">
        <v>45409</v>
      </c>
      <c r="E86" s="2">
        <v>0.5</v>
      </c>
      <c r="F86" t="s">
        <v>74</v>
      </c>
      <c r="G86" t="s">
        <v>12</v>
      </c>
    </row>
    <row r="87" spans="1:7" x14ac:dyDescent="0.25">
      <c r="A87" t="s">
        <v>10</v>
      </c>
      <c r="B87" t="s">
        <v>1</v>
      </c>
      <c r="C87" t="s">
        <v>11</v>
      </c>
      <c r="D87" s="1">
        <v>45409</v>
      </c>
      <c r="E87" s="2">
        <v>0.51388888888888895</v>
      </c>
      <c r="F87" t="s">
        <v>14</v>
      </c>
      <c r="G87" t="s">
        <v>78</v>
      </c>
    </row>
    <row r="88" spans="1:7" x14ac:dyDescent="0.25">
      <c r="A88" t="s">
        <v>10</v>
      </c>
      <c r="B88" t="s">
        <v>25</v>
      </c>
      <c r="C88" t="s">
        <v>13</v>
      </c>
      <c r="D88" s="1">
        <v>45409</v>
      </c>
      <c r="E88" s="2">
        <v>0.51388888888888895</v>
      </c>
      <c r="F88" t="s">
        <v>9</v>
      </c>
      <c r="G88" t="s">
        <v>75</v>
      </c>
    </row>
    <row r="89" spans="1:7" x14ac:dyDescent="0.25">
      <c r="A89" t="s">
        <v>10</v>
      </c>
      <c r="B89" t="s">
        <v>25</v>
      </c>
      <c r="C89" t="s">
        <v>11</v>
      </c>
      <c r="D89" s="1">
        <v>45409</v>
      </c>
      <c r="E89" s="2">
        <v>0.52777777777777779</v>
      </c>
      <c r="F89" t="s">
        <v>57</v>
      </c>
      <c r="G89" t="s">
        <v>64</v>
      </c>
    </row>
    <row r="90" spans="1:7" x14ac:dyDescent="0.25">
      <c r="A90" t="s">
        <v>10</v>
      </c>
      <c r="B90" t="s">
        <v>25</v>
      </c>
      <c r="C90" t="s">
        <v>13</v>
      </c>
      <c r="D90" s="1">
        <v>45409</v>
      </c>
      <c r="E90" s="2">
        <v>0.52777777777777779</v>
      </c>
      <c r="F90" t="s">
        <v>95</v>
      </c>
      <c r="G90" t="s">
        <v>59</v>
      </c>
    </row>
    <row r="91" spans="1:7" x14ac:dyDescent="0.25">
      <c r="A91" t="s">
        <v>10</v>
      </c>
      <c r="B91" t="s">
        <v>1</v>
      </c>
      <c r="C91" t="s">
        <v>11</v>
      </c>
      <c r="D91" s="1">
        <v>45409</v>
      </c>
      <c r="E91" s="2">
        <v>0.54166666666666663</v>
      </c>
      <c r="F91" t="s">
        <v>65</v>
      </c>
      <c r="G91" t="s">
        <v>74</v>
      </c>
    </row>
    <row r="92" spans="1:7" x14ac:dyDescent="0.25">
      <c r="A92" t="s">
        <v>10</v>
      </c>
      <c r="B92" t="s">
        <v>1</v>
      </c>
      <c r="C92" t="s">
        <v>13</v>
      </c>
      <c r="D92" s="1">
        <v>45409</v>
      </c>
      <c r="E92" s="2">
        <v>0.54166666666666663</v>
      </c>
      <c r="F92" t="s">
        <v>78</v>
      </c>
      <c r="G92" t="s">
        <v>94</v>
      </c>
    </row>
    <row r="93" spans="1:7" x14ac:dyDescent="0.25">
      <c r="A93" t="s">
        <v>10</v>
      </c>
      <c r="B93" t="s">
        <v>1</v>
      </c>
      <c r="C93" t="s">
        <v>11</v>
      </c>
      <c r="D93" s="1">
        <v>45409</v>
      </c>
      <c r="E93" s="2">
        <v>0.55555555555555558</v>
      </c>
      <c r="F93" t="s">
        <v>12</v>
      </c>
      <c r="G93" t="s">
        <v>14</v>
      </c>
    </row>
    <row r="94" spans="1:7" x14ac:dyDescent="0.25">
      <c r="A94" t="s">
        <v>10</v>
      </c>
      <c r="B94" t="s">
        <v>25</v>
      </c>
      <c r="C94" t="s">
        <v>13</v>
      </c>
      <c r="D94" s="1">
        <v>45409</v>
      </c>
      <c r="E94" s="2">
        <v>0.55555555555555558</v>
      </c>
      <c r="F94" t="s">
        <v>75</v>
      </c>
      <c r="G94" t="s">
        <v>57</v>
      </c>
    </row>
    <row r="95" spans="1:7" x14ac:dyDescent="0.25">
      <c r="A95" t="s">
        <v>10</v>
      </c>
      <c r="B95" t="s">
        <v>25</v>
      </c>
      <c r="C95" t="s">
        <v>11</v>
      </c>
      <c r="D95" s="1">
        <v>45409</v>
      </c>
      <c r="E95" s="2">
        <v>0.56944444444444442</v>
      </c>
      <c r="F95" t="s">
        <v>59</v>
      </c>
      <c r="G95" t="s">
        <v>9</v>
      </c>
    </row>
    <row r="96" spans="1:7" x14ac:dyDescent="0.25">
      <c r="A96" t="s">
        <v>10</v>
      </c>
      <c r="B96" t="s">
        <v>25</v>
      </c>
      <c r="C96" t="s">
        <v>13</v>
      </c>
      <c r="D96" s="1">
        <v>45409</v>
      </c>
      <c r="E96" s="2">
        <v>0.56944444444444442</v>
      </c>
      <c r="F96" t="s">
        <v>64</v>
      </c>
      <c r="G96" t="s">
        <v>95</v>
      </c>
    </row>
    <row r="97" spans="1:7" x14ac:dyDescent="0.25">
      <c r="A97" t="s">
        <v>10</v>
      </c>
      <c r="B97" t="s">
        <v>1</v>
      </c>
      <c r="C97" t="s">
        <v>11</v>
      </c>
      <c r="D97" s="1">
        <v>45409</v>
      </c>
      <c r="E97" s="2">
        <v>0.58333333333333337</v>
      </c>
      <c r="F97" t="s">
        <v>74</v>
      </c>
      <c r="G97" t="s">
        <v>78</v>
      </c>
    </row>
    <row r="98" spans="1:7" x14ac:dyDescent="0.25">
      <c r="A98" t="s">
        <v>10</v>
      </c>
      <c r="B98" t="s">
        <v>1</v>
      </c>
      <c r="C98" t="s">
        <v>13</v>
      </c>
      <c r="D98" s="1">
        <v>45409</v>
      </c>
      <c r="E98" s="2">
        <v>0.58333333333333337</v>
      </c>
      <c r="F98" t="s">
        <v>65</v>
      </c>
      <c r="G98" t="s">
        <v>12</v>
      </c>
    </row>
    <row r="99" spans="1:7" x14ac:dyDescent="0.25">
      <c r="A99" t="s">
        <v>10</v>
      </c>
      <c r="B99" t="s">
        <v>1</v>
      </c>
      <c r="C99" t="s">
        <v>11</v>
      </c>
      <c r="D99" s="1">
        <v>45409</v>
      </c>
      <c r="E99" s="2">
        <v>0.59722222222222221</v>
      </c>
      <c r="F99" t="s">
        <v>14</v>
      </c>
      <c r="G99" t="s">
        <v>94</v>
      </c>
    </row>
    <row r="100" spans="1:7" x14ac:dyDescent="0.25">
      <c r="A100" t="s">
        <v>10</v>
      </c>
      <c r="B100" t="s">
        <v>25</v>
      </c>
      <c r="C100" t="s">
        <v>13</v>
      </c>
      <c r="D100" s="1">
        <v>45409</v>
      </c>
      <c r="E100" s="2">
        <v>0.59722222222222221</v>
      </c>
      <c r="F100" t="s">
        <v>57</v>
      </c>
      <c r="G100" t="s">
        <v>59</v>
      </c>
    </row>
    <row r="101" spans="1:7" x14ac:dyDescent="0.25">
      <c r="A101" t="s">
        <v>10</v>
      </c>
      <c r="B101" t="s">
        <v>25</v>
      </c>
      <c r="C101" t="s">
        <v>11</v>
      </c>
      <c r="D101" s="1">
        <v>45409</v>
      </c>
      <c r="E101" s="2">
        <v>0.61111111111111105</v>
      </c>
      <c r="F101" t="s">
        <v>75</v>
      </c>
      <c r="G101" t="s">
        <v>64</v>
      </c>
    </row>
    <row r="102" spans="1:7" x14ac:dyDescent="0.25">
      <c r="A102" t="s">
        <v>10</v>
      </c>
      <c r="B102" t="s">
        <v>25</v>
      </c>
      <c r="C102" t="s">
        <v>13</v>
      </c>
      <c r="D102" s="1">
        <v>45409</v>
      </c>
      <c r="E102" s="2">
        <v>0.61111111111111105</v>
      </c>
      <c r="F102" t="s">
        <v>95</v>
      </c>
      <c r="G102" t="s">
        <v>9</v>
      </c>
    </row>
    <row r="103" spans="1:7" x14ac:dyDescent="0.25">
      <c r="A103" t="s">
        <v>32</v>
      </c>
      <c r="B103" t="s">
        <v>1</v>
      </c>
      <c r="C103" t="s">
        <v>2</v>
      </c>
      <c r="D103" s="1">
        <v>45410</v>
      </c>
      <c r="E103" s="2">
        <v>0.41666666666666669</v>
      </c>
      <c r="F103" t="s">
        <v>64</v>
      </c>
      <c r="G103" t="s">
        <v>75</v>
      </c>
    </row>
    <row r="104" spans="1:7" x14ac:dyDescent="0.25">
      <c r="A104" t="s">
        <v>32</v>
      </c>
      <c r="B104" t="s">
        <v>1</v>
      </c>
      <c r="C104" t="s">
        <v>3</v>
      </c>
      <c r="D104" s="1">
        <v>45410</v>
      </c>
      <c r="E104" s="2">
        <v>0.41666666666666669</v>
      </c>
      <c r="F104" t="s">
        <v>69</v>
      </c>
      <c r="G104" t="s">
        <v>84</v>
      </c>
    </row>
    <row r="105" spans="1:7" x14ac:dyDescent="0.25">
      <c r="A105" t="s">
        <v>32</v>
      </c>
      <c r="B105" t="s">
        <v>1</v>
      </c>
      <c r="C105" t="s">
        <v>2</v>
      </c>
      <c r="D105" s="1">
        <v>45410</v>
      </c>
      <c r="E105" s="2">
        <v>0.44444444444444442</v>
      </c>
      <c r="F105" t="s">
        <v>75</v>
      </c>
      <c r="G105" t="s">
        <v>88</v>
      </c>
    </row>
    <row r="106" spans="1:7" x14ac:dyDescent="0.25">
      <c r="A106" t="s">
        <v>32</v>
      </c>
      <c r="B106" t="s">
        <v>1</v>
      </c>
      <c r="C106" t="s">
        <v>3</v>
      </c>
      <c r="D106" s="1">
        <v>45410</v>
      </c>
      <c r="E106" s="2">
        <v>0.44444444444444442</v>
      </c>
      <c r="F106" t="s">
        <v>84</v>
      </c>
      <c r="G106" t="s">
        <v>64</v>
      </c>
    </row>
    <row r="107" spans="1:7" x14ac:dyDescent="0.25">
      <c r="A107" t="s">
        <v>32</v>
      </c>
      <c r="B107" t="s">
        <v>1</v>
      </c>
      <c r="C107" t="s">
        <v>2</v>
      </c>
      <c r="D107" s="1">
        <v>45410</v>
      </c>
      <c r="E107" s="2">
        <v>0.47222222222222227</v>
      </c>
      <c r="F107" t="s">
        <v>88</v>
      </c>
      <c r="G107" t="s">
        <v>69</v>
      </c>
    </row>
    <row r="108" spans="1:7" x14ac:dyDescent="0.25">
      <c r="A108" t="s">
        <v>32</v>
      </c>
      <c r="B108" t="s">
        <v>1</v>
      </c>
      <c r="C108" t="s">
        <v>3</v>
      </c>
      <c r="D108" s="1">
        <v>45410</v>
      </c>
      <c r="E108" s="2">
        <v>0.47222222222222227</v>
      </c>
      <c r="F108" t="s">
        <v>75</v>
      </c>
      <c r="G108" t="s">
        <v>84</v>
      </c>
    </row>
    <row r="109" spans="1:7" x14ac:dyDescent="0.25">
      <c r="A109" t="s">
        <v>32</v>
      </c>
      <c r="B109" t="s">
        <v>1</v>
      </c>
      <c r="C109" t="s">
        <v>2</v>
      </c>
      <c r="D109" s="1">
        <v>45410</v>
      </c>
      <c r="E109" s="2">
        <v>0.5</v>
      </c>
      <c r="F109" t="s">
        <v>88</v>
      </c>
      <c r="G109" t="s">
        <v>64</v>
      </c>
    </row>
    <row r="110" spans="1:7" x14ac:dyDescent="0.25">
      <c r="A110" t="s">
        <v>32</v>
      </c>
      <c r="B110" t="s">
        <v>1</v>
      </c>
      <c r="C110" t="s">
        <v>3</v>
      </c>
      <c r="D110" s="1">
        <v>45410</v>
      </c>
      <c r="E110" s="2">
        <v>0.5</v>
      </c>
      <c r="F110" t="s">
        <v>69</v>
      </c>
      <c r="G110" t="s">
        <v>75</v>
      </c>
    </row>
    <row r="111" spans="1:7" x14ac:dyDescent="0.25">
      <c r="A111" t="s">
        <v>32</v>
      </c>
      <c r="B111" t="s">
        <v>1</v>
      </c>
      <c r="C111" t="s">
        <v>2</v>
      </c>
      <c r="D111" s="1">
        <v>45410</v>
      </c>
      <c r="E111" s="2">
        <v>0.52777777777777779</v>
      </c>
      <c r="F111" t="s">
        <v>84</v>
      </c>
      <c r="G111" t="s">
        <v>65</v>
      </c>
    </row>
    <row r="112" spans="1:7" x14ac:dyDescent="0.25">
      <c r="A112" t="s">
        <v>32</v>
      </c>
      <c r="B112" t="s">
        <v>1</v>
      </c>
      <c r="C112" t="s">
        <v>3</v>
      </c>
      <c r="D112" s="1">
        <v>45410</v>
      </c>
      <c r="E112" s="2">
        <v>0.52777777777777779</v>
      </c>
      <c r="F112" t="s">
        <v>88</v>
      </c>
      <c r="G112" t="s">
        <v>64</v>
      </c>
    </row>
    <row r="113" spans="1:7" x14ac:dyDescent="0.25">
      <c r="A113" t="s">
        <v>27</v>
      </c>
      <c r="B113" t="s">
        <v>1</v>
      </c>
      <c r="C113" t="s">
        <v>16</v>
      </c>
      <c r="D113" s="1">
        <v>45409</v>
      </c>
      <c r="E113" s="2">
        <v>0.43055555555555558</v>
      </c>
      <c r="F113" t="s">
        <v>28</v>
      </c>
      <c r="G113" t="s">
        <v>79</v>
      </c>
    </row>
    <row r="114" spans="1:7" x14ac:dyDescent="0.25">
      <c r="A114" t="s">
        <v>27</v>
      </c>
      <c r="B114" t="s">
        <v>1</v>
      </c>
      <c r="C114" t="s">
        <v>19</v>
      </c>
      <c r="D114" s="1">
        <v>45409</v>
      </c>
      <c r="E114" s="2">
        <v>0.43055555555555558</v>
      </c>
      <c r="F114" t="s">
        <v>66</v>
      </c>
      <c r="G114" t="s">
        <v>29</v>
      </c>
    </row>
    <row r="115" spans="1:7" x14ac:dyDescent="0.25">
      <c r="A115" t="s">
        <v>27</v>
      </c>
      <c r="B115" t="s">
        <v>1</v>
      </c>
      <c r="C115" t="s">
        <v>21</v>
      </c>
      <c r="D115" s="1">
        <v>45409</v>
      </c>
      <c r="E115" s="2">
        <v>0.43055555555555558</v>
      </c>
      <c r="F115" t="s">
        <v>80</v>
      </c>
      <c r="G115" t="s">
        <v>81</v>
      </c>
    </row>
    <row r="116" spans="1:7" x14ac:dyDescent="0.25">
      <c r="A116" t="s">
        <v>27</v>
      </c>
      <c r="B116" t="s">
        <v>1</v>
      </c>
      <c r="C116" t="s">
        <v>16</v>
      </c>
      <c r="D116" s="1">
        <v>45409</v>
      </c>
      <c r="E116" s="2">
        <v>0.44444444444444442</v>
      </c>
      <c r="F116" t="s">
        <v>83</v>
      </c>
      <c r="G116" t="s">
        <v>31</v>
      </c>
    </row>
    <row r="117" spans="1:7" x14ac:dyDescent="0.25">
      <c r="A117" t="s">
        <v>27</v>
      </c>
      <c r="B117" t="s">
        <v>1</v>
      </c>
      <c r="C117" t="s">
        <v>19</v>
      </c>
      <c r="D117" s="1">
        <v>45409</v>
      </c>
      <c r="E117" s="2">
        <v>0.44444444444444442</v>
      </c>
      <c r="F117" t="s">
        <v>60</v>
      </c>
      <c r="G117" t="s">
        <v>9</v>
      </c>
    </row>
    <row r="118" spans="1:7" x14ac:dyDescent="0.25">
      <c r="A118" t="s">
        <v>27</v>
      </c>
      <c r="B118" t="s">
        <v>1</v>
      </c>
      <c r="C118" t="s">
        <v>16</v>
      </c>
      <c r="D118" s="1">
        <v>45409</v>
      </c>
      <c r="E118" s="2">
        <v>0.47222222222222227</v>
      </c>
      <c r="F118" t="s">
        <v>66</v>
      </c>
      <c r="G118" t="s">
        <v>60</v>
      </c>
    </row>
    <row r="119" spans="1:7" x14ac:dyDescent="0.25">
      <c r="A119" t="s">
        <v>27</v>
      </c>
      <c r="B119" t="s">
        <v>1</v>
      </c>
      <c r="C119" t="s">
        <v>19</v>
      </c>
      <c r="D119" s="1">
        <v>45409</v>
      </c>
      <c r="E119" s="2">
        <v>0.47222222222222227</v>
      </c>
      <c r="F119" t="s">
        <v>31</v>
      </c>
      <c r="G119" t="s">
        <v>28</v>
      </c>
    </row>
    <row r="120" spans="1:7" x14ac:dyDescent="0.25">
      <c r="A120" t="s">
        <v>27</v>
      </c>
      <c r="B120" t="s">
        <v>1</v>
      </c>
      <c r="C120" t="s">
        <v>21</v>
      </c>
      <c r="D120" s="1">
        <v>45409</v>
      </c>
      <c r="E120" s="2">
        <v>0.47222222222222227</v>
      </c>
      <c r="F120" t="s">
        <v>29</v>
      </c>
      <c r="G120" t="s">
        <v>79</v>
      </c>
    </row>
    <row r="121" spans="1:7" x14ac:dyDescent="0.25">
      <c r="A121" t="s">
        <v>27</v>
      </c>
      <c r="B121" t="s">
        <v>1</v>
      </c>
      <c r="C121" t="s">
        <v>16</v>
      </c>
      <c r="D121" s="1">
        <v>45409</v>
      </c>
      <c r="E121" s="2">
        <v>0.4861111111111111</v>
      </c>
      <c r="F121" t="s">
        <v>81</v>
      </c>
      <c r="G121" t="s">
        <v>83</v>
      </c>
    </row>
    <row r="122" spans="1:7" x14ac:dyDescent="0.25">
      <c r="A122" t="s">
        <v>27</v>
      </c>
      <c r="B122" t="s">
        <v>1</v>
      </c>
      <c r="C122" t="s">
        <v>19</v>
      </c>
      <c r="D122" s="1">
        <v>45409</v>
      </c>
      <c r="E122" s="2">
        <v>0.4861111111111111</v>
      </c>
      <c r="F122" t="s">
        <v>9</v>
      </c>
      <c r="G122" t="s">
        <v>80</v>
      </c>
    </row>
    <row r="123" spans="1:7" x14ac:dyDescent="0.25">
      <c r="A123" t="s">
        <v>27</v>
      </c>
      <c r="B123" t="s">
        <v>1</v>
      </c>
      <c r="C123" t="s">
        <v>16</v>
      </c>
      <c r="D123" s="1">
        <v>45409</v>
      </c>
      <c r="E123" s="2">
        <v>0.51388888888888895</v>
      </c>
      <c r="F123" t="s">
        <v>28</v>
      </c>
      <c r="G123" t="s">
        <v>81</v>
      </c>
    </row>
    <row r="124" spans="1:7" x14ac:dyDescent="0.25">
      <c r="A124" t="s">
        <v>27</v>
      </c>
      <c r="B124" t="s">
        <v>1</v>
      </c>
      <c r="C124" t="s">
        <v>19</v>
      </c>
      <c r="D124" s="1">
        <v>45409</v>
      </c>
      <c r="E124" s="2">
        <v>0.51388888888888895</v>
      </c>
      <c r="F124" t="s">
        <v>79</v>
      </c>
      <c r="G124" t="s">
        <v>31</v>
      </c>
    </row>
    <row r="125" spans="1:7" x14ac:dyDescent="0.25">
      <c r="A125" t="s">
        <v>27</v>
      </c>
      <c r="B125" t="s">
        <v>1</v>
      </c>
      <c r="C125" t="s">
        <v>21</v>
      </c>
      <c r="D125" s="1">
        <v>45409</v>
      </c>
      <c r="E125" s="2">
        <v>0.51388888888888895</v>
      </c>
      <c r="F125" t="s">
        <v>83</v>
      </c>
      <c r="G125" t="s">
        <v>9</v>
      </c>
    </row>
    <row r="126" spans="1:7" x14ac:dyDescent="0.25">
      <c r="A126" t="s">
        <v>27</v>
      </c>
      <c r="B126" t="s">
        <v>1</v>
      </c>
      <c r="C126" t="s">
        <v>16</v>
      </c>
      <c r="D126" s="1">
        <v>45409</v>
      </c>
      <c r="E126" s="2">
        <v>0.52777777777777779</v>
      </c>
      <c r="F126" t="s">
        <v>80</v>
      </c>
      <c r="G126" t="s">
        <v>66</v>
      </c>
    </row>
    <row r="127" spans="1:7" x14ac:dyDescent="0.25">
      <c r="A127" t="s">
        <v>27</v>
      </c>
      <c r="B127" t="s">
        <v>1</v>
      </c>
      <c r="C127" t="s">
        <v>19</v>
      </c>
      <c r="D127" s="1">
        <v>45409</v>
      </c>
      <c r="E127" s="2">
        <v>0.52777777777777779</v>
      </c>
      <c r="F127" t="s">
        <v>60</v>
      </c>
      <c r="G127" t="s">
        <v>29</v>
      </c>
    </row>
    <row r="128" spans="1:7" x14ac:dyDescent="0.25">
      <c r="A128" t="s">
        <v>27</v>
      </c>
      <c r="B128" t="s">
        <v>1</v>
      </c>
      <c r="C128" t="s">
        <v>16</v>
      </c>
      <c r="D128" s="1">
        <v>45409</v>
      </c>
      <c r="E128" s="2">
        <v>0.55555555555555558</v>
      </c>
      <c r="F128" t="s">
        <v>66</v>
      </c>
      <c r="G128" t="s">
        <v>83</v>
      </c>
    </row>
    <row r="129" spans="1:7" x14ac:dyDescent="0.25">
      <c r="A129" t="s">
        <v>27</v>
      </c>
      <c r="B129" t="s">
        <v>1</v>
      </c>
      <c r="C129" t="s">
        <v>19</v>
      </c>
      <c r="D129" s="1">
        <v>45409</v>
      </c>
      <c r="E129" s="2">
        <v>0.55555555555555558</v>
      </c>
      <c r="F129" t="s">
        <v>81</v>
      </c>
      <c r="G129" t="s">
        <v>79</v>
      </c>
    </row>
    <row r="130" spans="1:7" x14ac:dyDescent="0.25">
      <c r="A130" t="s">
        <v>27</v>
      </c>
      <c r="B130" t="s">
        <v>1</v>
      </c>
      <c r="C130" t="s">
        <v>21</v>
      </c>
      <c r="D130" s="1">
        <v>45409</v>
      </c>
      <c r="E130" s="2">
        <v>0.55555555555555558</v>
      </c>
      <c r="F130" t="s">
        <v>29</v>
      </c>
      <c r="G130" t="s">
        <v>31</v>
      </c>
    </row>
    <row r="131" spans="1:7" x14ac:dyDescent="0.25">
      <c r="A131" t="s">
        <v>27</v>
      </c>
      <c r="B131" t="s">
        <v>1</v>
      </c>
      <c r="C131" t="s">
        <v>16</v>
      </c>
      <c r="D131" s="1">
        <v>45409</v>
      </c>
      <c r="E131" s="2">
        <v>0.56944444444444442</v>
      </c>
      <c r="F131" t="s">
        <v>9</v>
      </c>
      <c r="G131" t="s">
        <v>28</v>
      </c>
    </row>
    <row r="132" spans="1:7" x14ac:dyDescent="0.25">
      <c r="A132" t="s">
        <v>27</v>
      </c>
      <c r="B132" t="s">
        <v>1</v>
      </c>
      <c r="C132" t="s">
        <v>19</v>
      </c>
      <c r="D132" s="1">
        <v>45409</v>
      </c>
      <c r="E132" s="2">
        <v>0.56944444444444442</v>
      </c>
      <c r="F132" t="s">
        <v>60</v>
      </c>
      <c r="G132" t="s">
        <v>80</v>
      </c>
    </row>
    <row r="133" spans="1:7" x14ac:dyDescent="0.25">
      <c r="A133" t="s">
        <v>27</v>
      </c>
      <c r="B133" t="s">
        <v>1</v>
      </c>
      <c r="C133" t="s">
        <v>21</v>
      </c>
      <c r="D133" s="1">
        <v>45409</v>
      </c>
      <c r="E133" s="2">
        <v>0.58333333333333337</v>
      </c>
      <c r="F133" t="s">
        <v>31</v>
      </c>
      <c r="G133" t="s">
        <v>81</v>
      </c>
    </row>
    <row r="134" spans="1:7" x14ac:dyDescent="0.25">
      <c r="A134" t="s">
        <v>27</v>
      </c>
      <c r="B134" t="s">
        <v>1</v>
      </c>
      <c r="C134" t="s">
        <v>16</v>
      </c>
      <c r="D134" s="1">
        <v>45409</v>
      </c>
      <c r="E134" s="2">
        <v>0.59722222222222221</v>
      </c>
      <c r="F134" t="s">
        <v>28</v>
      </c>
      <c r="G134" t="s">
        <v>66</v>
      </c>
    </row>
    <row r="135" spans="1:7" x14ac:dyDescent="0.25">
      <c r="A135" t="s">
        <v>27</v>
      </c>
      <c r="B135" t="s">
        <v>1</v>
      </c>
      <c r="C135" t="s">
        <v>19</v>
      </c>
      <c r="D135" s="1">
        <v>45409</v>
      </c>
      <c r="E135" s="2">
        <v>0.59722222222222221</v>
      </c>
      <c r="F135" t="s">
        <v>83</v>
      </c>
      <c r="G135" t="s">
        <v>60</v>
      </c>
    </row>
    <row r="136" spans="1:7" x14ac:dyDescent="0.25">
      <c r="A136" t="s">
        <v>27</v>
      </c>
      <c r="B136" t="s">
        <v>1</v>
      </c>
      <c r="C136" t="s">
        <v>21</v>
      </c>
      <c r="D136" s="1">
        <v>45409</v>
      </c>
      <c r="E136" s="2">
        <v>0.59722222222222221</v>
      </c>
      <c r="F136" t="s">
        <v>79</v>
      </c>
      <c r="G136" t="s">
        <v>9</v>
      </c>
    </row>
    <row r="137" spans="1:7" x14ac:dyDescent="0.25">
      <c r="A137" t="s">
        <v>27</v>
      </c>
      <c r="B137" t="s">
        <v>1</v>
      </c>
      <c r="C137" t="s">
        <v>16</v>
      </c>
      <c r="D137" s="1">
        <v>45409</v>
      </c>
      <c r="E137" s="2">
        <v>0.61111111111111105</v>
      </c>
      <c r="F137" t="s">
        <v>80</v>
      </c>
      <c r="G137" t="s">
        <v>29</v>
      </c>
    </row>
    <row r="138" spans="1:7" x14ac:dyDescent="0.25">
      <c r="A138" t="s">
        <v>39</v>
      </c>
      <c r="B138" t="s">
        <v>1</v>
      </c>
      <c r="C138" t="s">
        <v>16</v>
      </c>
      <c r="D138" s="1">
        <v>45410</v>
      </c>
      <c r="E138" s="2">
        <v>0.41666666666666669</v>
      </c>
      <c r="F138" t="s">
        <v>79</v>
      </c>
      <c r="G138" t="s">
        <v>62</v>
      </c>
    </row>
    <row r="139" spans="1:7" x14ac:dyDescent="0.25">
      <c r="A139" t="s">
        <v>39</v>
      </c>
      <c r="B139" t="s">
        <v>1</v>
      </c>
      <c r="C139" t="s">
        <v>21</v>
      </c>
      <c r="D139" s="1">
        <v>45410</v>
      </c>
      <c r="E139" s="2">
        <v>0.41666666666666669</v>
      </c>
      <c r="F139" t="s">
        <v>70</v>
      </c>
      <c r="G139" t="s">
        <v>86</v>
      </c>
    </row>
    <row r="140" spans="1:7" x14ac:dyDescent="0.25">
      <c r="A140" t="s">
        <v>39</v>
      </c>
      <c r="B140" t="s">
        <v>1</v>
      </c>
      <c r="C140" t="s">
        <v>16</v>
      </c>
      <c r="D140" s="1">
        <v>45410</v>
      </c>
      <c r="E140" s="2">
        <v>0.43055555555555558</v>
      </c>
      <c r="F140" t="s">
        <v>83</v>
      </c>
      <c r="G140" t="s">
        <v>71</v>
      </c>
    </row>
    <row r="141" spans="1:7" x14ac:dyDescent="0.25">
      <c r="A141" t="s">
        <v>39</v>
      </c>
      <c r="B141" t="s">
        <v>1</v>
      </c>
      <c r="C141" t="s">
        <v>16</v>
      </c>
      <c r="D141" s="1">
        <v>45410</v>
      </c>
      <c r="E141" s="2">
        <v>0.45833333333333331</v>
      </c>
      <c r="F141" t="s">
        <v>47</v>
      </c>
      <c r="G141" t="s">
        <v>62</v>
      </c>
    </row>
    <row r="142" spans="1:7" x14ac:dyDescent="0.25">
      <c r="A142" t="s">
        <v>39</v>
      </c>
      <c r="B142" t="s">
        <v>1</v>
      </c>
      <c r="C142" t="s">
        <v>19</v>
      </c>
      <c r="D142" s="1">
        <v>45410</v>
      </c>
      <c r="E142" s="2">
        <v>0.45833333333333331</v>
      </c>
      <c r="F142" t="s">
        <v>48</v>
      </c>
      <c r="G142" t="s">
        <v>79</v>
      </c>
    </row>
    <row r="143" spans="1:7" x14ac:dyDescent="0.25">
      <c r="A143" t="s">
        <v>39</v>
      </c>
      <c r="B143" t="s">
        <v>1</v>
      </c>
      <c r="C143" t="s">
        <v>16</v>
      </c>
      <c r="D143" s="1">
        <v>45410</v>
      </c>
      <c r="E143" s="2">
        <v>0.47222222222222227</v>
      </c>
      <c r="F143" t="s">
        <v>86</v>
      </c>
      <c r="G143" t="s">
        <v>83</v>
      </c>
    </row>
    <row r="144" spans="1:7" x14ac:dyDescent="0.25">
      <c r="A144" t="s">
        <v>39</v>
      </c>
      <c r="B144" t="s">
        <v>1</v>
      </c>
      <c r="C144" t="s">
        <v>16</v>
      </c>
      <c r="D144" s="1">
        <v>45410</v>
      </c>
      <c r="E144" s="2">
        <v>0.5</v>
      </c>
      <c r="F144" t="s">
        <v>62</v>
      </c>
      <c r="G144" t="s">
        <v>48</v>
      </c>
    </row>
    <row r="145" spans="1:7" x14ac:dyDescent="0.25">
      <c r="A145" t="s">
        <v>39</v>
      </c>
      <c r="B145" t="s">
        <v>1</v>
      </c>
      <c r="C145" t="s">
        <v>19</v>
      </c>
      <c r="D145" s="1">
        <v>45410</v>
      </c>
      <c r="E145" s="2">
        <v>0.5</v>
      </c>
      <c r="F145" t="s">
        <v>79</v>
      </c>
      <c r="G145" t="s">
        <v>47</v>
      </c>
    </row>
    <row r="146" spans="1:7" x14ac:dyDescent="0.25">
      <c r="A146" t="s">
        <v>39</v>
      </c>
      <c r="B146" t="s">
        <v>1</v>
      </c>
      <c r="C146" t="s">
        <v>21</v>
      </c>
      <c r="D146" s="1">
        <v>45410</v>
      </c>
      <c r="E146" s="2">
        <v>0.5</v>
      </c>
      <c r="F146" t="s">
        <v>70</v>
      </c>
      <c r="G146" t="s">
        <v>83</v>
      </c>
    </row>
    <row r="147" spans="1:7" x14ac:dyDescent="0.25">
      <c r="A147" t="s">
        <v>39</v>
      </c>
      <c r="B147" t="s">
        <v>1</v>
      </c>
      <c r="C147" t="s">
        <v>16</v>
      </c>
      <c r="D147" s="1">
        <v>45410</v>
      </c>
      <c r="E147" s="2">
        <v>0.51388888888888895</v>
      </c>
      <c r="F147" t="s">
        <v>71</v>
      </c>
      <c r="G147" t="s">
        <v>86</v>
      </c>
    </row>
    <row r="148" spans="1:7" x14ac:dyDescent="0.25">
      <c r="A148" t="s">
        <v>39</v>
      </c>
      <c r="B148" t="s">
        <v>1</v>
      </c>
      <c r="C148" t="s">
        <v>16</v>
      </c>
      <c r="D148" s="1">
        <v>45410</v>
      </c>
      <c r="E148" s="2">
        <v>0.54166666666666663</v>
      </c>
      <c r="F148" t="s">
        <v>62</v>
      </c>
      <c r="G148" t="s">
        <v>70</v>
      </c>
    </row>
    <row r="149" spans="1:7" x14ac:dyDescent="0.25">
      <c r="A149" t="s">
        <v>39</v>
      </c>
      <c r="B149" t="s">
        <v>1</v>
      </c>
      <c r="C149" t="s">
        <v>19</v>
      </c>
      <c r="D149" s="1">
        <v>45410</v>
      </c>
      <c r="E149" s="2">
        <v>0.54166666666666663</v>
      </c>
      <c r="F149" t="s">
        <v>83</v>
      </c>
      <c r="G149" t="s">
        <v>47</v>
      </c>
    </row>
    <row r="150" spans="1:7" x14ac:dyDescent="0.25">
      <c r="A150" t="s">
        <v>39</v>
      </c>
      <c r="B150" t="s">
        <v>1</v>
      </c>
      <c r="C150" t="s">
        <v>21</v>
      </c>
      <c r="D150" s="1">
        <v>45410</v>
      </c>
      <c r="E150" s="2">
        <v>0.54166666666666663</v>
      </c>
      <c r="F150" t="s">
        <v>86</v>
      </c>
      <c r="G150" t="s">
        <v>48</v>
      </c>
    </row>
    <row r="151" spans="1:7" x14ac:dyDescent="0.25">
      <c r="A151" t="s">
        <v>39</v>
      </c>
      <c r="B151" t="s">
        <v>1</v>
      </c>
      <c r="C151" t="s">
        <v>16</v>
      </c>
      <c r="D151" s="1">
        <v>45410</v>
      </c>
      <c r="E151" s="2">
        <v>0.55555555555555558</v>
      </c>
      <c r="F151" t="s">
        <v>79</v>
      </c>
      <c r="G151" t="s">
        <v>71</v>
      </c>
    </row>
    <row r="152" spans="1:7" x14ac:dyDescent="0.25">
      <c r="A152" t="s">
        <v>39</v>
      </c>
      <c r="B152" t="s">
        <v>1</v>
      </c>
      <c r="C152" t="s">
        <v>16</v>
      </c>
      <c r="D152" s="1">
        <v>45410</v>
      </c>
      <c r="E152" s="2">
        <v>0.58333333333333337</v>
      </c>
      <c r="F152" t="s">
        <v>47</v>
      </c>
      <c r="G152" t="s">
        <v>86</v>
      </c>
    </row>
    <row r="153" spans="1:7" x14ac:dyDescent="0.25">
      <c r="A153" t="s">
        <v>39</v>
      </c>
      <c r="B153" t="s">
        <v>1</v>
      </c>
      <c r="C153" t="s">
        <v>19</v>
      </c>
      <c r="D153" s="1">
        <v>45410</v>
      </c>
      <c r="E153" s="2">
        <v>0.58333333333333337</v>
      </c>
      <c r="F153" t="s">
        <v>48</v>
      </c>
      <c r="G153" t="s">
        <v>83</v>
      </c>
    </row>
    <row r="154" spans="1:7" x14ac:dyDescent="0.25">
      <c r="A154" t="s">
        <v>39</v>
      </c>
      <c r="B154" t="s">
        <v>1</v>
      </c>
      <c r="C154" t="s">
        <v>21</v>
      </c>
      <c r="D154" s="1">
        <v>45410</v>
      </c>
      <c r="E154" s="2">
        <v>0.58333333333333337</v>
      </c>
      <c r="F154" t="s">
        <v>71</v>
      </c>
      <c r="G154" t="s">
        <v>62</v>
      </c>
    </row>
    <row r="155" spans="1:7" x14ac:dyDescent="0.25">
      <c r="A155" t="s">
        <v>39</v>
      </c>
      <c r="B155" t="s">
        <v>1</v>
      </c>
      <c r="C155" t="s">
        <v>16</v>
      </c>
      <c r="D155" s="1">
        <v>45410</v>
      </c>
      <c r="E155" s="2">
        <v>0.59722222222222221</v>
      </c>
      <c r="F155" t="s">
        <v>70</v>
      </c>
      <c r="G155" t="s">
        <v>79</v>
      </c>
    </row>
    <row r="156" spans="1:7" x14ac:dyDescent="0.25">
      <c r="A156" t="s">
        <v>39</v>
      </c>
      <c r="B156" t="s">
        <v>1</v>
      </c>
      <c r="C156" t="s">
        <v>19</v>
      </c>
      <c r="D156" s="1">
        <v>45410</v>
      </c>
      <c r="E156" s="2">
        <v>0.625</v>
      </c>
      <c r="F156" t="s">
        <v>48</v>
      </c>
      <c r="G156" t="s">
        <v>71</v>
      </c>
    </row>
    <row r="157" spans="1:7" x14ac:dyDescent="0.25">
      <c r="A157" t="s">
        <v>39</v>
      </c>
      <c r="B157" t="s">
        <v>1</v>
      </c>
      <c r="C157" t="s">
        <v>16</v>
      </c>
      <c r="D157" s="1">
        <v>45410</v>
      </c>
      <c r="E157" s="2">
        <v>0.63888888888888895</v>
      </c>
      <c r="F157" t="s">
        <v>47</v>
      </c>
      <c r="G157" t="s">
        <v>70</v>
      </c>
    </row>
    <row r="158" spans="1:7" x14ac:dyDescent="0.25">
      <c r="A158" t="s">
        <v>6</v>
      </c>
      <c r="B158" t="s">
        <v>1</v>
      </c>
      <c r="C158" t="s">
        <v>7</v>
      </c>
      <c r="D158" s="1">
        <v>45409</v>
      </c>
      <c r="E158" s="2">
        <v>0.41666666666666669</v>
      </c>
      <c r="F158" t="s">
        <v>72</v>
      </c>
      <c r="G158" t="s">
        <v>65</v>
      </c>
    </row>
    <row r="159" spans="1:7" x14ac:dyDescent="0.25">
      <c r="A159" t="s">
        <v>6</v>
      </c>
      <c r="B159" t="s">
        <v>1</v>
      </c>
      <c r="C159" t="s">
        <v>8</v>
      </c>
      <c r="D159" s="1">
        <v>45409</v>
      </c>
      <c r="E159" s="2">
        <v>0.41666666666666669</v>
      </c>
      <c r="F159" t="s">
        <v>73</v>
      </c>
      <c r="G159" t="s">
        <v>9</v>
      </c>
    </row>
    <row r="160" spans="1:7" x14ac:dyDescent="0.25">
      <c r="A160" t="s">
        <v>6</v>
      </c>
      <c r="B160" t="s">
        <v>1</v>
      </c>
      <c r="C160" t="s">
        <v>7</v>
      </c>
      <c r="D160" s="1">
        <v>45409</v>
      </c>
      <c r="E160" s="2">
        <v>0.43055555555555558</v>
      </c>
      <c r="F160" t="s">
        <v>23</v>
      </c>
      <c r="G160" t="s">
        <v>24</v>
      </c>
    </row>
    <row r="161" spans="1:7" x14ac:dyDescent="0.25">
      <c r="A161" t="s">
        <v>6</v>
      </c>
      <c r="B161" t="s">
        <v>25</v>
      </c>
      <c r="C161" t="s">
        <v>8</v>
      </c>
      <c r="D161" s="1">
        <v>45409</v>
      </c>
      <c r="E161" s="2">
        <v>0.43055555555555558</v>
      </c>
      <c r="F161" t="s">
        <v>26</v>
      </c>
      <c r="G161" t="s">
        <v>77</v>
      </c>
    </row>
    <row r="162" spans="1:7" x14ac:dyDescent="0.25">
      <c r="A162" t="s">
        <v>6</v>
      </c>
      <c r="B162" t="s">
        <v>25</v>
      </c>
      <c r="C162" t="s">
        <v>7</v>
      </c>
      <c r="D162" s="1">
        <v>45409</v>
      </c>
      <c r="E162" s="2">
        <v>0.44444444444444442</v>
      </c>
      <c r="F162" t="s">
        <v>82</v>
      </c>
      <c r="G162" t="s">
        <v>30</v>
      </c>
    </row>
    <row r="163" spans="1:7" x14ac:dyDescent="0.25">
      <c r="A163" t="s">
        <v>6</v>
      </c>
      <c r="B163" t="s">
        <v>25</v>
      </c>
      <c r="C163" t="s">
        <v>8</v>
      </c>
      <c r="D163" s="1">
        <v>45409</v>
      </c>
      <c r="E163" s="2">
        <v>0.44444444444444442</v>
      </c>
      <c r="F163" t="s">
        <v>64</v>
      </c>
      <c r="G163" t="s">
        <v>17</v>
      </c>
    </row>
    <row r="164" spans="1:7" x14ac:dyDescent="0.25">
      <c r="A164" t="s">
        <v>6</v>
      </c>
      <c r="B164" t="s">
        <v>1</v>
      </c>
      <c r="C164" t="s">
        <v>7</v>
      </c>
      <c r="D164" s="1">
        <v>45409</v>
      </c>
      <c r="E164" s="2">
        <v>0.45833333333333331</v>
      </c>
      <c r="F164" t="s">
        <v>72</v>
      </c>
      <c r="G164" t="s">
        <v>9</v>
      </c>
    </row>
    <row r="165" spans="1:7" x14ac:dyDescent="0.25">
      <c r="A165" t="s">
        <v>6</v>
      </c>
      <c r="B165" t="s">
        <v>1</v>
      </c>
      <c r="C165" t="s">
        <v>8</v>
      </c>
      <c r="D165" s="1">
        <v>45409</v>
      </c>
      <c r="E165" s="2">
        <v>0.45833333333333331</v>
      </c>
      <c r="F165" t="s">
        <v>24</v>
      </c>
      <c r="G165" t="s">
        <v>73</v>
      </c>
    </row>
    <row r="166" spans="1:7" x14ac:dyDescent="0.25">
      <c r="A166" t="s">
        <v>6</v>
      </c>
      <c r="B166" t="s">
        <v>1</v>
      </c>
      <c r="C166" t="s">
        <v>7</v>
      </c>
      <c r="D166" s="1">
        <v>45409</v>
      </c>
      <c r="E166" s="2">
        <v>0.47222222222222227</v>
      </c>
      <c r="F166" t="s">
        <v>65</v>
      </c>
      <c r="G166" t="s">
        <v>23</v>
      </c>
    </row>
    <row r="167" spans="1:7" x14ac:dyDescent="0.25">
      <c r="A167" t="s">
        <v>6</v>
      </c>
      <c r="B167" t="s">
        <v>25</v>
      </c>
      <c r="C167" t="s">
        <v>8</v>
      </c>
      <c r="D167" s="1">
        <v>45409</v>
      </c>
      <c r="E167" s="2">
        <v>0.47222222222222227</v>
      </c>
      <c r="F167" t="s">
        <v>26</v>
      </c>
      <c r="G167" t="s">
        <v>30</v>
      </c>
    </row>
    <row r="168" spans="1:7" x14ac:dyDescent="0.25">
      <c r="A168" t="s">
        <v>6</v>
      </c>
      <c r="B168" t="s">
        <v>25</v>
      </c>
      <c r="C168" t="s">
        <v>7</v>
      </c>
      <c r="D168" s="1">
        <v>45409</v>
      </c>
      <c r="E168" s="2">
        <v>0.4861111111111111</v>
      </c>
      <c r="F168" t="s">
        <v>17</v>
      </c>
      <c r="G168" t="s">
        <v>82</v>
      </c>
    </row>
    <row r="169" spans="1:7" x14ac:dyDescent="0.25">
      <c r="A169" t="s">
        <v>6</v>
      </c>
      <c r="B169" t="s">
        <v>25</v>
      </c>
      <c r="C169" t="s">
        <v>8</v>
      </c>
      <c r="D169" s="1">
        <v>45409</v>
      </c>
      <c r="E169" s="2">
        <v>0.4861111111111111</v>
      </c>
      <c r="F169" t="s">
        <v>77</v>
      </c>
      <c r="G169" t="s">
        <v>64</v>
      </c>
    </row>
    <row r="170" spans="1:7" x14ac:dyDescent="0.25">
      <c r="A170" t="s">
        <v>6</v>
      </c>
      <c r="B170" t="s">
        <v>1</v>
      </c>
      <c r="C170" t="s">
        <v>7</v>
      </c>
      <c r="D170" s="1">
        <v>45409</v>
      </c>
      <c r="E170" s="2">
        <v>0.5</v>
      </c>
      <c r="F170" t="s">
        <v>72</v>
      </c>
      <c r="G170" t="s">
        <v>24</v>
      </c>
    </row>
    <row r="171" spans="1:7" x14ac:dyDescent="0.25">
      <c r="A171" t="s">
        <v>6</v>
      </c>
      <c r="B171" t="s">
        <v>1</v>
      </c>
      <c r="C171" t="s">
        <v>8</v>
      </c>
      <c r="D171" s="1">
        <v>45409</v>
      </c>
      <c r="E171" s="2">
        <v>0.5</v>
      </c>
      <c r="F171" t="s">
        <v>9</v>
      </c>
      <c r="G171" t="s">
        <v>65</v>
      </c>
    </row>
    <row r="172" spans="1:7" x14ac:dyDescent="0.25">
      <c r="A172" t="s">
        <v>6</v>
      </c>
      <c r="B172" t="s">
        <v>1</v>
      </c>
      <c r="C172" t="s">
        <v>7</v>
      </c>
      <c r="D172" s="1">
        <v>45409</v>
      </c>
      <c r="E172" s="2">
        <v>0.51388888888888895</v>
      </c>
      <c r="F172" t="s">
        <v>73</v>
      </c>
      <c r="G172" t="s">
        <v>23</v>
      </c>
    </row>
    <row r="173" spans="1:7" x14ac:dyDescent="0.25">
      <c r="A173" t="s">
        <v>6</v>
      </c>
      <c r="B173" t="s">
        <v>25</v>
      </c>
      <c r="C173" t="s">
        <v>8</v>
      </c>
      <c r="D173" s="1">
        <v>45409</v>
      </c>
      <c r="E173" s="2">
        <v>0.51388888888888895</v>
      </c>
      <c r="F173" t="s">
        <v>26</v>
      </c>
      <c r="G173" t="s">
        <v>17</v>
      </c>
    </row>
    <row r="174" spans="1:7" x14ac:dyDescent="0.25">
      <c r="A174" t="s">
        <v>6</v>
      </c>
      <c r="B174" t="s">
        <v>25</v>
      </c>
      <c r="C174" t="s">
        <v>7</v>
      </c>
      <c r="D174" s="1">
        <v>45409</v>
      </c>
      <c r="E174" s="2">
        <v>0.52777777777777779</v>
      </c>
      <c r="F174" t="s">
        <v>30</v>
      </c>
      <c r="G174" t="s">
        <v>77</v>
      </c>
    </row>
    <row r="175" spans="1:7" x14ac:dyDescent="0.25">
      <c r="A175" t="s">
        <v>6</v>
      </c>
      <c r="B175" t="s">
        <v>25</v>
      </c>
      <c r="C175" t="s">
        <v>8</v>
      </c>
      <c r="D175" s="1">
        <v>45409</v>
      </c>
      <c r="E175" s="2">
        <v>0.52777777777777779</v>
      </c>
      <c r="F175" t="s">
        <v>82</v>
      </c>
      <c r="G175" t="s">
        <v>64</v>
      </c>
    </row>
    <row r="176" spans="1:7" x14ac:dyDescent="0.25">
      <c r="A176" t="s">
        <v>6</v>
      </c>
      <c r="B176" t="s">
        <v>1</v>
      </c>
      <c r="C176" t="s">
        <v>7</v>
      </c>
      <c r="D176" s="1">
        <v>45409</v>
      </c>
      <c r="E176" s="2">
        <v>0.54166666666666663</v>
      </c>
      <c r="F176" t="s">
        <v>24</v>
      </c>
      <c r="G176" t="s">
        <v>9</v>
      </c>
    </row>
    <row r="177" spans="1:7" x14ac:dyDescent="0.25">
      <c r="A177" t="s">
        <v>6</v>
      </c>
      <c r="B177" t="s">
        <v>1</v>
      </c>
      <c r="C177" t="s">
        <v>8</v>
      </c>
      <c r="D177" s="1">
        <v>45409</v>
      </c>
      <c r="E177" s="2">
        <v>0.54166666666666663</v>
      </c>
      <c r="F177" t="s">
        <v>23</v>
      </c>
      <c r="G177" t="s">
        <v>72</v>
      </c>
    </row>
    <row r="178" spans="1:7" x14ac:dyDescent="0.25">
      <c r="A178" t="s">
        <v>6</v>
      </c>
      <c r="B178" t="s">
        <v>1</v>
      </c>
      <c r="C178" t="s">
        <v>7</v>
      </c>
      <c r="D178" s="1">
        <v>45409</v>
      </c>
      <c r="E178" s="2">
        <v>0.55555555555555558</v>
      </c>
      <c r="F178" t="s">
        <v>65</v>
      </c>
      <c r="G178" t="s">
        <v>73</v>
      </c>
    </row>
    <row r="179" spans="1:7" x14ac:dyDescent="0.25">
      <c r="A179" t="s">
        <v>6</v>
      </c>
      <c r="B179" t="s">
        <v>25</v>
      </c>
      <c r="C179" t="s">
        <v>8</v>
      </c>
      <c r="D179" s="1">
        <v>45409</v>
      </c>
      <c r="E179" s="2">
        <v>0.55555555555555558</v>
      </c>
      <c r="F179" t="s">
        <v>17</v>
      </c>
      <c r="G179" t="s">
        <v>30</v>
      </c>
    </row>
    <row r="180" spans="1:7" x14ac:dyDescent="0.25">
      <c r="A180" t="s">
        <v>6</v>
      </c>
      <c r="B180" t="s">
        <v>25</v>
      </c>
      <c r="C180" t="s">
        <v>7</v>
      </c>
      <c r="D180" s="1">
        <v>45409</v>
      </c>
      <c r="E180" s="2">
        <v>0.56944444444444442</v>
      </c>
      <c r="F180" t="s">
        <v>64</v>
      </c>
      <c r="G180" t="s">
        <v>26</v>
      </c>
    </row>
    <row r="181" spans="1:7" x14ac:dyDescent="0.25">
      <c r="A181" t="s">
        <v>6</v>
      </c>
      <c r="B181" t="s">
        <v>25</v>
      </c>
      <c r="C181" t="s">
        <v>8</v>
      </c>
      <c r="D181" s="1">
        <v>45409</v>
      </c>
      <c r="E181" s="2">
        <v>0.56944444444444442</v>
      </c>
      <c r="F181" t="s">
        <v>77</v>
      </c>
      <c r="G181" t="s">
        <v>82</v>
      </c>
    </row>
    <row r="182" spans="1:7" x14ac:dyDescent="0.25">
      <c r="A182" t="s">
        <v>6</v>
      </c>
      <c r="B182" t="s">
        <v>1</v>
      </c>
      <c r="C182" t="s">
        <v>7</v>
      </c>
      <c r="D182" s="1">
        <v>45409</v>
      </c>
      <c r="E182" s="2">
        <v>0.58333333333333337</v>
      </c>
      <c r="F182" t="s">
        <v>9</v>
      </c>
      <c r="G182" t="s">
        <v>23</v>
      </c>
    </row>
    <row r="183" spans="1:7" x14ac:dyDescent="0.25">
      <c r="A183" t="s">
        <v>6</v>
      </c>
      <c r="B183" t="s">
        <v>1</v>
      </c>
      <c r="C183" t="s">
        <v>8</v>
      </c>
      <c r="D183" s="1">
        <v>45409</v>
      </c>
      <c r="E183" s="2">
        <v>0.58333333333333337</v>
      </c>
      <c r="F183" t="s">
        <v>24</v>
      </c>
      <c r="G183" t="s">
        <v>65</v>
      </c>
    </row>
    <row r="184" spans="1:7" x14ac:dyDescent="0.25">
      <c r="A184" t="s">
        <v>6</v>
      </c>
      <c r="B184" t="s">
        <v>1</v>
      </c>
      <c r="C184" t="s">
        <v>7</v>
      </c>
      <c r="D184" s="1">
        <v>45409</v>
      </c>
      <c r="E184" s="2">
        <v>0.59722222222222221</v>
      </c>
      <c r="F184" t="s">
        <v>73</v>
      </c>
      <c r="G184" t="s">
        <v>72</v>
      </c>
    </row>
    <row r="185" spans="1:7" x14ac:dyDescent="0.25">
      <c r="A185" t="s">
        <v>6</v>
      </c>
      <c r="B185" t="s">
        <v>25</v>
      </c>
      <c r="C185" t="s">
        <v>8</v>
      </c>
      <c r="D185" s="1">
        <v>45409</v>
      </c>
      <c r="E185" s="2">
        <v>0.59722222222222221</v>
      </c>
      <c r="F185" t="s">
        <v>30</v>
      </c>
      <c r="G185" t="s">
        <v>64</v>
      </c>
    </row>
    <row r="186" spans="1:7" x14ac:dyDescent="0.25">
      <c r="A186" t="s">
        <v>6</v>
      </c>
      <c r="B186" t="s">
        <v>25</v>
      </c>
      <c r="C186" t="s">
        <v>7</v>
      </c>
      <c r="D186" s="1">
        <v>45409</v>
      </c>
      <c r="E186" s="2">
        <v>0.61111111111111105</v>
      </c>
      <c r="F186" t="s">
        <v>17</v>
      </c>
      <c r="G186" t="s">
        <v>77</v>
      </c>
    </row>
    <row r="187" spans="1:7" x14ac:dyDescent="0.25">
      <c r="A187" t="s">
        <v>6</v>
      </c>
      <c r="B187" t="s">
        <v>25</v>
      </c>
      <c r="C187" t="s">
        <v>8</v>
      </c>
      <c r="D187" s="1">
        <v>45409</v>
      </c>
      <c r="E187" s="2">
        <v>0.61111111111111105</v>
      </c>
      <c r="F187" t="s">
        <v>82</v>
      </c>
      <c r="G187" t="s">
        <v>26</v>
      </c>
    </row>
    <row r="188" spans="1:7" x14ac:dyDescent="0.25">
      <c r="A188" t="s">
        <v>37</v>
      </c>
      <c r="B188" t="s">
        <v>1</v>
      </c>
      <c r="C188" t="s">
        <v>11</v>
      </c>
      <c r="D188" s="1">
        <v>45410</v>
      </c>
      <c r="E188" s="2">
        <v>0.41666666666666669</v>
      </c>
      <c r="F188" t="s">
        <v>84</v>
      </c>
      <c r="G188" t="s">
        <v>38</v>
      </c>
    </row>
    <row r="189" spans="1:7" x14ac:dyDescent="0.25">
      <c r="A189" t="s">
        <v>37</v>
      </c>
      <c r="B189" t="s">
        <v>1</v>
      </c>
      <c r="C189" t="s">
        <v>13</v>
      </c>
      <c r="D189" s="1">
        <v>45410</v>
      </c>
      <c r="E189" s="2">
        <v>0.41666666666666669</v>
      </c>
      <c r="F189" t="s">
        <v>61</v>
      </c>
      <c r="G189" t="s">
        <v>85</v>
      </c>
    </row>
    <row r="190" spans="1:7" x14ac:dyDescent="0.25">
      <c r="A190" t="s">
        <v>37</v>
      </c>
      <c r="B190" t="s">
        <v>1</v>
      </c>
      <c r="C190" t="s">
        <v>11</v>
      </c>
      <c r="D190" s="1">
        <v>45410</v>
      </c>
      <c r="E190" s="2">
        <v>0.43055555555555558</v>
      </c>
      <c r="F190" t="s">
        <v>71</v>
      </c>
      <c r="G190" t="s">
        <v>41</v>
      </c>
    </row>
    <row r="191" spans="1:7" x14ac:dyDescent="0.25">
      <c r="A191" t="s">
        <v>37</v>
      </c>
      <c r="B191" t="s">
        <v>25</v>
      </c>
      <c r="C191" t="s">
        <v>13</v>
      </c>
      <c r="D191" s="1">
        <v>45410</v>
      </c>
      <c r="E191" s="2">
        <v>0.43055555555555558</v>
      </c>
      <c r="F191" t="s">
        <v>42</v>
      </c>
      <c r="G191" t="s">
        <v>88</v>
      </c>
    </row>
    <row r="192" spans="1:7" x14ac:dyDescent="0.25">
      <c r="A192" t="s">
        <v>37</v>
      </c>
      <c r="B192" t="s">
        <v>25</v>
      </c>
      <c r="C192" t="s">
        <v>11</v>
      </c>
      <c r="D192" s="1">
        <v>45410</v>
      </c>
      <c r="E192" s="2">
        <v>0.44444444444444442</v>
      </c>
      <c r="F192" t="s">
        <v>70</v>
      </c>
      <c r="G192" t="s">
        <v>46</v>
      </c>
    </row>
    <row r="193" spans="1:7" x14ac:dyDescent="0.25">
      <c r="A193" t="s">
        <v>37</v>
      </c>
      <c r="B193" t="s">
        <v>25</v>
      </c>
      <c r="C193" t="s">
        <v>13</v>
      </c>
      <c r="D193" s="1">
        <v>45410</v>
      </c>
      <c r="E193" s="2">
        <v>0.44444444444444442</v>
      </c>
      <c r="F193" t="s">
        <v>63</v>
      </c>
      <c r="G193" t="s">
        <v>89</v>
      </c>
    </row>
    <row r="194" spans="1:7" x14ac:dyDescent="0.25">
      <c r="A194" t="s">
        <v>37</v>
      </c>
      <c r="B194" t="s">
        <v>1</v>
      </c>
      <c r="C194" t="s">
        <v>11</v>
      </c>
      <c r="D194" s="1">
        <v>45410</v>
      </c>
      <c r="E194" s="2">
        <v>0.45833333333333331</v>
      </c>
      <c r="F194" t="s">
        <v>84</v>
      </c>
      <c r="G194" t="s">
        <v>85</v>
      </c>
    </row>
    <row r="195" spans="1:7" x14ac:dyDescent="0.25">
      <c r="A195" t="s">
        <v>37</v>
      </c>
      <c r="B195" t="s">
        <v>1</v>
      </c>
      <c r="C195" t="s">
        <v>13</v>
      </c>
      <c r="D195" s="1">
        <v>45410</v>
      </c>
      <c r="E195" s="2">
        <v>0.45833333333333331</v>
      </c>
      <c r="F195" t="s">
        <v>41</v>
      </c>
      <c r="G195" t="s">
        <v>61</v>
      </c>
    </row>
    <row r="196" spans="1:7" x14ac:dyDescent="0.25">
      <c r="A196" t="s">
        <v>37</v>
      </c>
      <c r="B196" t="s">
        <v>1</v>
      </c>
      <c r="C196" t="s">
        <v>11</v>
      </c>
      <c r="D196" s="1">
        <v>45410</v>
      </c>
      <c r="E196" s="2">
        <v>0.47222222222222227</v>
      </c>
      <c r="F196" t="s">
        <v>38</v>
      </c>
      <c r="G196" t="s">
        <v>71</v>
      </c>
    </row>
    <row r="197" spans="1:7" x14ac:dyDescent="0.25">
      <c r="A197" t="s">
        <v>37</v>
      </c>
      <c r="B197" t="s">
        <v>25</v>
      </c>
      <c r="C197" t="s">
        <v>13</v>
      </c>
      <c r="D197" s="1">
        <v>45410</v>
      </c>
      <c r="E197" s="2">
        <v>0.47222222222222227</v>
      </c>
      <c r="F197" t="s">
        <v>42</v>
      </c>
      <c r="G197" t="s">
        <v>46</v>
      </c>
    </row>
    <row r="198" spans="1:7" x14ac:dyDescent="0.25">
      <c r="A198" t="s">
        <v>37</v>
      </c>
      <c r="B198" t="s">
        <v>25</v>
      </c>
      <c r="C198" t="s">
        <v>11</v>
      </c>
      <c r="D198" s="1">
        <v>45410</v>
      </c>
      <c r="E198" s="2">
        <v>0.4861111111111111</v>
      </c>
      <c r="F198" t="s">
        <v>89</v>
      </c>
      <c r="G198" t="s">
        <v>70</v>
      </c>
    </row>
    <row r="199" spans="1:7" x14ac:dyDescent="0.25">
      <c r="A199" t="s">
        <v>37</v>
      </c>
      <c r="B199" t="s">
        <v>25</v>
      </c>
      <c r="C199" t="s">
        <v>13</v>
      </c>
      <c r="D199" s="1">
        <v>45410</v>
      </c>
      <c r="E199" s="2">
        <v>0.4861111111111111</v>
      </c>
      <c r="F199" t="s">
        <v>88</v>
      </c>
      <c r="G199" t="s">
        <v>63</v>
      </c>
    </row>
    <row r="200" spans="1:7" x14ac:dyDescent="0.25">
      <c r="A200" t="s">
        <v>37</v>
      </c>
      <c r="B200" t="s">
        <v>1</v>
      </c>
      <c r="C200" t="s">
        <v>11</v>
      </c>
      <c r="D200" s="1">
        <v>45410</v>
      </c>
      <c r="E200" s="2">
        <v>0.5</v>
      </c>
      <c r="F200" t="s">
        <v>84</v>
      </c>
      <c r="G200" t="s">
        <v>41</v>
      </c>
    </row>
    <row r="201" spans="1:7" x14ac:dyDescent="0.25">
      <c r="A201" t="s">
        <v>37</v>
      </c>
      <c r="B201" t="s">
        <v>1</v>
      </c>
      <c r="C201" t="s">
        <v>13</v>
      </c>
      <c r="D201" s="1">
        <v>45410</v>
      </c>
      <c r="E201" s="2">
        <v>0.5</v>
      </c>
      <c r="F201" t="s">
        <v>85</v>
      </c>
      <c r="G201" t="s">
        <v>38</v>
      </c>
    </row>
    <row r="202" spans="1:7" x14ac:dyDescent="0.25">
      <c r="A202" t="s">
        <v>37</v>
      </c>
      <c r="B202" t="s">
        <v>1</v>
      </c>
      <c r="C202" t="s">
        <v>11</v>
      </c>
      <c r="D202" s="1">
        <v>45410</v>
      </c>
      <c r="E202" s="2">
        <v>0.51388888888888895</v>
      </c>
      <c r="F202" t="s">
        <v>61</v>
      </c>
      <c r="G202" t="s">
        <v>71</v>
      </c>
    </row>
    <row r="203" spans="1:7" x14ac:dyDescent="0.25">
      <c r="A203" t="s">
        <v>37</v>
      </c>
      <c r="B203" t="s">
        <v>25</v>
      </c>
      <c r="C203" t="s">
        <v>13</v>
      </c>
      <c r="D203" s="1">
        <v>45410</v>
      </c>
      <c r="E203" s="2">
        <v>0.51388888888888895</v>
      </c>
      <c r="F203" t="s">
        <v>42</v>
      </c>
      <c r="G203" t="s">
        <v>89</v>
      </c>
    </row>
    <row r="204" spans="1:7" x14ac:dyDescent="0.25">
      <c r="A204" t="s">
        <v>37</v>
      </c>
      <c r="B204" t="s">
        <v>25</v>
      </c>
      <c r="C204" t="s">
        <v>11</v>
      </c>
      <c r="D204" s="1">
        <v>45410</v>
      </c>
      <c r="E204" s="2">
        <v>0.52777777777777779</v>
      </c>
      <c r="F204" t="s">
        <v>46</v>
      </c>
      <c r="G204" t="s">
        <v>88</v>
      </c>
    </row>
    <row r="205" spans="1:7" x14ac:dyDescent="0.25">
      <c r="A205" t="s">
        <v>37</v>
      </c>
      <c r="B205" t="s">
        <v>25</v>
      </c>
      <c r="C205" t="s">
        <v>13</v>
      </c>
      <c r="D205" s="1">
        <v>45410</v>
      </c>
      <c r="E205" s="2">
        <v>0.52777777777777779</v>
      </c>
      <c r="F205" t="s">
        <v>70</v>
      </c>
      <c r="G205" t="s">
        <v>63</v>
      </c>
    </row>
    <row r="206" spans="1:7" x14ac:dyDescent="0.25">
      <c r="A206" t="s">
        <v>37</v>
      </c>
      <c r="B206" t="s">
        <v>1</v>
      </c>
      <c r="C206" t="s">
        <v>11</v>
      </c>
      <c r="D206" s="1">
        <v>45410</v>
      </c>
      <c r="E206" s="2">
        <v>0.54166666666666663</v>
      </c>
      <c r="F206" t="s">
        <v>41</v>
      </c>
      <c r="G206" t="s">
        <v>85</v>
      </c>
    </row>
    <row r="207" spans="1:7" x14ac:dyDescent="0.25">
      <c r="A207" t="s">
        <v>37</v>
      </c>
      <c r="B207" t="s">
        <v>1</v>
      </c>
      <c r="C207" t="s">
        <v>13</v>
      </c>
      <c r="D207" s="1">
        <v>45410</v>
      </c>
      <c r="E207" s="2">
        <v>0.54166666666666663</v>
      </c>
      <c r="F207" t="s">
        <v>71</v>
      </c>
      <c r="G207" t="s">
        <v>84</v>
      </c>
    </row>
    <row r="208" spans="1:7" x14ac:dyDescent="0.25">
      <c r="A208" t="s">
        <v>37</v>
      </c>
      <c r="B208" t="s">
        <v>1</v>
      </c>
      <c r="C208" t="s">
        <v>11</v>
      </c>
      <c r="D208" s="1">
        <v>45410</v>
      </c>
      <c r="E208" s="2">
        <v>0.55555555555555558</v>
      </c>
      <c r="F208" t="s">
        <v>38</v>
      </c>
      <c r="G208" t="s">
        <v>61</v>
      </c>
    </row>
    <row r="209" spans="1:7" x14ac:dyDescent="0.25">
      <c r="A209" t="s">
        <v>37</v>
      </c>
      <c r="B209" t="s">
        <v>25</v>
      </c>
      <c r="C209" t="s">
        <v>13</v>
      </c>
      <c r="D209" s="1">
        <v>45410</v>
      </c>
      <c r="E209" s="2">
        <v>0.55555555555555558</v>
      </c>
      <c r="F209" t="s">
        <v>89</v>
      </c>
      <c r="G209" t="s">
        <v>46</v>
      </c>
    </row>
    <row r="210" spans="1:7" x14ac:dyDescent="0.25">
      <c r="A210" t="s">
        <v>37</v>
      </c>
      <c r="B210" t="s">
        <v>25</v>
      </c>
      <c r="C210" t="s">
        <v>11</v>
      </c>
      <c r="D210" s="1">
        <v>45410</v>
      </c>
      <c r="E210" s="2">
        <v>0.56944444444444442</v>
      </c>
      <c r="F210" t="s">
        <v>63</v>
      </c>
      <c r="G210" t="s">
        <v>42</v>
      </c>
    </row>
    <row r="211" spans="1:7" x14ac:dyDescent="0.25">
      <c r="A211" t="s">
        <v>37</v>
      </c>
      <c r="B211" t="s">
        <v>25</v>
      </c>
      <c r="C211" t="s">
        <v>13</v>
      </c>
      <c r="D211" s="1">
        <v>45410</v>
      </c>
      <c r="E211" s="2">
        <v>0.56944444444444442</v>
      </c>
      <c r="F211" t="s">
        <v>88</v>
      </c>
      <c r="G211" t="s">
        <v>70</v>
      </c>
    </row>
    <row r="212" spans="1:7" x14ac:dyDescent="0.25">
      <c r="A212" t="s">
        <v>37</v>
      </c>
      <c r="B212" t="s">
        <v>1</v>
      </c>
      <c r="C212" t="s">
        <v>11</v>
      </c>
      <c r="D212" s="1">
        <v>45410</v>
      </c>
      <c r="E212" s="2">
        <v>0.58333333333333337</v>
      </c>
      <c r="F212" t="s">
        <v>85</v>
      </c>
      <c r="G212" t="s">
        <v>71</v>
      </c>
    </row>
    <row r="213" spans="1:7" x14ac:dyDescent="0.25">
      <c r="A213" t="s">
        <v>37</v>
      </c>
      <c r="B213" t="s">
        <v>1</v>
      </c>
      <c r="C213" t="s">
        <v>13</v>
      </c>
      <c r="D213" s="1">
        <v>45410</v>
      </c>
      <c r="E213" s="2">
        <v>0.58333333333333337</v>
      </c>
      <c r="F213" t="s">
        <v>41</v>
      </c>
      <c r="G213" t="s">
        <v>38</v>
      </c>
    </row>
    <row r="214" spans="1:7" x14ac:dyDescent="0.25">
      <c r="A214" t="s">
        <v>37</v>
      </c>
      <c r="B214" t="s">
        <v>1</v>
      </c>
      <c r="C214" t="s">
        <v>11</v>
      </c>
      <c r="D214" s="1">
        <v>45410</v>
      </c>
      <c r="E214" s="2">
        <v>0.59722222222222221</v>
      </c>
      <c r="F214" t="s">
        <v>61</v>
      </c>
      <c r="G214" t="s">
        <v>84</v>
      </c>
    </row>
    <row r="215" spans="1:7" x14ac:dyDescent="0.25">
      <c r="A215" t="s">
        <v>37</v>
      </c>
      <c r="B215" t="s">
        <v>25</v>
      </c>
      <c r="C215" t="s">
        <v>13</v>
      </c>
      <c r="D215" s="1">
        <v>45410</v>
      </c>
      <c r="E215" s="2">
        <v>0.59722222222222221</v>
      </c>
      <c r="F215" t="s">
        <v>46</v>
      </c>
      <c r="G215" t="s">
        <v>63</v>
      </c>
    </row>
    <row r="216" spans="1:7" x14ac:dyDescent="0.25">
      <c r="A216" t="s">
        <v>37</v>
      </c>
      <c r="B216" t="s">
        <v>25</v>
      </c>
      <c r="C216" t="s">
        <v>11</v>
      </c>
      <c r="D216" s="1">
        <v>45410</v>
      </c>
      <c r="E216" s="2">
        <v>0.61111111111111105</v>
      </c>
      <c r="F216" t="s">
        <v>89</v>
      </c>
      <c r="G216" t="s">
        <v>88</v>
      </c>
    </row>
    <row r="217" spans="1:7" x14ac:dyDescent="0.25">
      <c r="A217" t="s">
        <v>37</v>
      </c>
      <c r="B217" t="s">
        <v>25</v>
      </c>
      <c r="C217" t="s">
        <v>13</v>
      </c>
      <c r="D217" s="1">
        <v>45410</v>
      </c>
      <c r="E217" s="2">
        <v>0.61111111111111105</v>
      </c>
      <c r="F217" t="s">
        <v>70</v>
      </c>
      <c r="G217" t="s">
        <v>42</v>
      </c>
    </row>
    <row r="218" spans="1:7" x14ac:dyDescent="0.25">
      <c r="A218" t="s">
        <v>0</v>
      </c>
      <c r="B218" t="s">
        <v>1</v>
      </c>
      <c r="C218" t="s">
        <v>2</v>
      </c>
      <c r="D218" s="1">
        <v>45409</v>
      </c>
      <c r="E218" s="2">
        <v>0.41666666666666669</v>
      </c>
      <c r="F218" t="s">
        <v>22</v>
      </c>
      <c r="G218" t="s">
        <v>56</v>
      </c>
    </row>
    <row r="219" spans="1:7" x14ac:dyDescent="0.25">
      <c r="A219" t="s">
        <v>0</v>
      </c>
      <c r="B219" t="s">
        <v>1</v>
      </c>
      <c r="C219" t="s">
        <v>3</v>
      </c>
      <c r="D219" s="1">
        <v>45409</v>
      </c>
      <c r="E219" s="2">
        <v>0.41666666666666669</v>
      </c>
      <c r="F219" t="s">
        <v>64</v>
      </c>
      <c r="G219" t="s">
        <v>106</v>
      </c>
    </row>
    <row r="220" spans="1:7" x14ac:dyDescent="0.25">
      <c r="A220" t="s">
        <v>0</v>
      </c>
      <c r="B220" t="s">
        <v>1</v>
      </c>
      <c r="C220" t="s">
        <v>2</v>
      </c>
      <c r="D220" s="1">
        <v>45409</v>
      </c>
      <c r="E220" s="2">
        <v>0.43055555555555558</v>
      </c>
      <c r="F220" t="s">
        <v>58</v>
      </c>
      <c r="G220" t="s">
        <v>65</v>
      </c>
    </row>
    <row r="221" spans="1:7" x14ac:dyDescent="0.25">
      <c r="A221" t="s">
        <v>0</v>
      </c>
      <c r="B221" t="s">
        <v>1</v>
      </c>
      <c r="C221" t="s">
        <v>3</v>
      </c>
      <c r="D221" s="1">
        <v>45409</v>
      </c>
      <c r="E221" s="2">
        <v>0.43055555555555558</v>
      </c>
      <c r="F221" t="s">
        <v>5</v>
      </c>
      <c r="G221" t="s">
        <v>4</v>
      </c>
    </row>
    <row r="222" spans="1:7" x14ac:dyDescent="0.25">
      <c r="A222" t="s">
        <v>0</v>
      </c>
      <c r="B222" t="s">
        <v>1</v>
      </c>
      <c r="C222" t="s">
        <v>2</v>
      </c>
      <c r="D222" s="1">
        <v>45409</v>
      </c>
      <c r="E222" s="2">
        <v>0.44444444444444442</v>
      </c>
      <c r="F222" t="s">
        <v>76</v>
      </c>
      <c r="G222" t="s">
        <v>56</v>
      </c>
    </row>
    <row r="223" spans="1:7" x14ac:dyDescent="0.25">
      <c r="A223" t="s">
        <v>0</v>
      </c>
      <c r="B223" t="s">
        <v>1</v>
      </c>
      <c r="C223" t="s">
        <v>3</v>
      </c>
      <c r="D223" s="1">
        <v>45409</v>
      </c>
      <c r="E223" s="2">
        <v>0.44444444444444442</v>
      </c>
      <c r="F223" t="s">
        <v>64</v>
      </c>
      <c r="G223" t="s">
        <v>22</v>
      </c>
    </row>
    <row r="224" spans="1:7" x14ac:dyDescent="0.25">
      <c r="A224" t="s">
        <v>0</v>
      </c>
      <c r="B224" t="s">
        <v>1</v>
      </c>
      <c r="C224" t="s">
        <v>2</v>
      </c>
      <c r="D224" s="1">
        <v>45409</v>
      </c>
      <c r="E224" s="2">
        <v>0.45833333333333331</v>
      </c>
      <c r="F224" t="s">
        <v>106</v>
      </c>
      <c r="G224" t="s">
        <v>58</v>
      </c>
    </row>
    <row r="225" spans="1:7" x14ac:dyDescent="0.25">
      <c r="A225" t="s">
        <v>0</v>
      </c>
      <c r="B225" t="s">
        <v>1</v>
      </c>
      <c r="C225" t="s">
        <v>3</v>
      </c>
      <c r="D225" s="1">
        <v>45409</v>
      </c>
      <c r="E225" s="2">
        <v>0.45833333333333331</v>
      </c>
      <c r="F225" t="s">
        <v>65</v>
      </c>
      <c r="G225" t="s">
        <v>4</v>
      </c>
    </row>
    <row r="226" spans="1:7" x14ac:dyDescent="0.25">
      <c r="A226" t="s">
        <v>0</v>
      </c>
      <c r="B226" t="s">
        <v>1</v>
      </c>
      <c r="C226" t="s">
        <v>2</v>
      </c>
      <c r="D226" s="1">
        <v>45409</v>
      </c>
      <c r="E226" s="2">
        <v>0.47222222222222227</v>
      </c>
      <c r="F226" t="s">
        <v>5</v>
      </c>
      <c r="G226" t="s">
        <v>56</v>
      </c>
    </row>
    <row r="227" spans="1:7" x14ac:dyDescent="0.25">
      <c r="A227" t="s">
        <v>0</v>
      </c>
      <c r="B227" t="s">
        <v>1</v>
      </c>
      <c r="C227" t="s">
        <v>3</v>
      </c>
      <c r="D227" s="1">
        <v>45409</v>
      </c>
      <c r="E227" s="2">
        <v>0.47222222222222227</v>
      </c>
      <c r="F227" t="s">
        <v>76</v>
      </c>
      <c r="G227" t="s">
        <v>22</v>
      </c>
    </row>
    <row r="228" spans="1:7" x14ac:dyDescent="0.25">
      <c r="A228" t="s">
        <v>0</v>
      </c>
      <c r="B228" t="s">
        <v>1</v>
      </c>
      <c r="C228" t="s">
        <v>2</v>
      </c>
      <c r="D228" s="1">
        <v>45409</v>
      </c>
      <c r="E228" s="2">
        <v>0.4861111111111111</v>
      </c>
      <c r="F228" t="s">
        <v>64</v>
      </c>
      <c r="G228" t="s">
        <v>58</v>
      </c>
    </row>
    <row r="229" spans="1:7" x14ac:dyDescent="0.25">
      <c r="A229" t="s">
        <v>0</v>
      </c>
      <c r="B229" t="s">
        <v>1</v>
      </c>
      <c r="C229" t="s">
        <v>3</v>
      </c>
      <c r="D229" s="1">
        <v>45409</v>
      </c>
      <c r="E229" s="2">
        <v>0.4861111111111111</v>
      </c>
      <c r="F229" t="s">
        <v>106</v>
      </c>
      <c r="G229" t="s">
        <v>4</v>
      </c>
    </row>
    <row r="230" spans="1:7" x14ac:dyDescent="0.25">
      <c r="A230" t="s">
        <v>0</v>
      </c>
      <c r="B230" t="s">
        <v>1</v>
      </c>
      <c r="C230" t="s">
        <v>2</v>
      </c>
      <c r="D230" s="1">
        <v>45409</v>
      </c>
      <c r="E230" s="2">
        <v>0.5</v>
      </c>
      <c r="F230" t="s">
        <v>65</v>
      </c>
      <c r="G230" t="s">
        <v>56</v>
      </c>
    </row>
    <row r="231" spans="1:7" x14ac:dyDescent="0.25">
      <c r="A231" t="s">
        <v>0</v>
      </c>
      <c r="B231" t="s">
        <v>1</v>
      </c>
      <c r="C231" t="s">
        <v>3</v>
      </c>
      <c r="D231" s="1">
        <v>45409</v>
      </c>
      <c r="E231" s="2">
        <v>0.5</v>
      </c>
      <c r="F231" t="s">
        <v>5</v>
      </c>
      <c r="G231" t="s">
        <v>76</v>
      </c>
    </row>
    <row r="232" spans="1:7" x14ac:dyDescent="0.25">
      <c r="A232" t="s">
        <v>0</v>
      </c>
      <c r="B232" t="s">
        <v>1</v>
      </c>
      <c r="C232" t="s">
        <v>2</v>
      </c>
      <c r="D232" s="1">
        <v>45409</v>
      </c>
      <c r="E232" s="2">
        <v>0.51388888888888895</v>
      </c>
      <c r="F232" t="s">
        <v>64</v>
      </c>
      <c r="G232" t="s">
        <v>4</v>
      </c>
    </row>
    <row r="233" spans="1:7" x14ac:dyDescent="0.25">
      <c r="A233" t="s">
        <v>0</v>
      </c>
      <c r="B233" t="s">
        <v>1</v>
      </c>
      <c r="C233" t="s">
        <v>3</v>
      </c>
      <c r="D233" s="1">
        <v>45409</v>
      </c>
      <c r="E233" s="2">
        <v>0.51388888888888895</v>
      </c>
      <c r="F233" t="s">
        <v>106</v>
      </c>
      <c r="G233" t="s">
        <v>22</v>
      </c>
    </row>
    <row r="234" spans="1:7" x14ac:dyDescent="0.25">
      <c r="A234" t="s">
        <v>0</v>
      </c>
      <c r="B234" t="s">
        <v>1</v>
      </c>
      <c r="C234" t="s">
        <v>2</v>
      </c>
      <c r="D234" s="1">
        <v>45409</v>
      </c>
      <c r="E234" s="2">
        <v>0.52777777777777779</v>
      </c>
      <c r="F234" t="s">
        <v>58</v>
      </c>
      <c r="G234" t="s">
        <v>56</v>
      </c>
    </row>
    <row r="235" spans="1:7" x14ac:dyDescent="0.25">
      <c r="A235" t="s">
        <v>0</v>
      </c>
      <c r="B235" t="s">
        <v>1</v>
      </c>
      <c r="C235" t="s">
        <v>3</v>
      </c>
      <c r="D235" s="1">
        <v>45409</v>
      </c>
      <c r="E235" s="2">
        <v>0.52777777777777779</v>
      </c>
      <c r="F235" t="s">
        <v>65</v>
      </c>
      <c r="G235" t="s">
        <v>5</v>
      </c>
    </row>
    <row r="236" spans="1:7" x14ac:dyDescent="0.25">
      <c r="A236" t="s">
        <v>0</v>
      </c>
      <c r="B236" t="s">
        <v>1</v>
      </c>
      <c r="C236" t="s">
        <v>2</v>
      </c>
      <c r="D236" s="1">
        <v>45409</v>
      </c>
      <c r="E236" s="2">
        <v>0.54166666666666663</v>
      </c>
      <c r="F236" t="s">
        <v>64</v>
      </c>
      <c r="G236" t="s">
        <v>76</v>
      </c>
    </row>
    <row r="237" spans="1:7" x14ac:dyDescent="0.25">
      <c r="A237" t="s">
        <v>0</v>
      </c>
      <c r="B237" t="s">
        <v>1</v>
      </c>
      <c r="C237" t="s">
        <v>2</v>
      </c>
      <c r="D237" s="1">
        <v>45409</v>
      </c>
      <c r="E237" s="2">
        <v>0.55555555555555558</v>
      </c>
      <c r="F237" t="s">
        <v>106</v>
      </c>
      <c r="G237" t="s">
        <v>56</v>
      </c>
    </row>
    <row r="238" spans="1:7" x14ac:dyDescent="0.25">
      <c r="A238" t="s">
        <v>0</v>
      </c>
      <c r="B238" t="s">
        <v>1</v>
      </c>
      <c r="C238" t="s">
        <v>3</v>
      </c>
      <c r="D238" s="1">
        <v>45409</v>
      </c>
      <c r="E238" s="2">
        <v>0.55555555555555558</v>
      </c>
      <c r="F238" t="s">
        <v>58</v>
      </c>
      <c r="G238" t="s">
        <v>4</v>
      </c>
    </row>
    <row r="239" spans="1:7" x14ac:dyDescent="0.25">
      <c r="A239" t="s">
        <v>0</v>
      </c>
      <c r="B239" t="s">
        <v>1</v>
      </c>
      <c r="C239" t="s">
        <v>2</v>
      </c>
      <c r="D239" s="1">
        <v>45409</v>
      </c>
      <c r="E239" s="2">
        <v>0.56944444444444442</v>
      </c>
      <c r="F239" t="s">
        <v>22</v>
      </c>
      <c r="G239" t="s">
        <v>5</v>
      </c>
    </row>
    <row r="240" spans="1:7" x14ac:dyDescent="0.25">
      <c r="A240" t="s">
        <v>0</v>
      </c>
      <c r="B240" t="s">
        <v>1</v>
      </c>
      <c r="C240" t="s">
        <v>3</v>
      </c>
      <c r="D240" s="1">
        <v>45409</v>
      </c>
      <c r="E240" s="2">
        <v>0.56944444444444442</v>
      </c>
      <c r="F240" t="s">
        <v>65</v>
      </c>
      <c r="G240" t="s">
        <v>76</v>
      </c>
    </row>
  </sheetData>
  <phoneticPr fontId="20" type="noConversion"/>
  <pageMargins left="0.75" right="0.75" top="1" bottom="1" header="0.5" footer="0.5"/>
  <headerFooter>
    <oddFooter>&amp;L_x000D_&amp;1#&amp;"Calibri"&amp;10&amp;K000000 CLASSIFICATION: CONFIDENTIAL</oddFooter>
  </headerFooter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>
      <selection activeCell="F10" sqref="F10"/>
    </sheetView>
  </sheetViews>
  <sheetFormatPr defaultColWidth="11" defaultRowHeight="15.75" x14ac:dyDescent="0.25"/>
  <cols>
    <col min="1" max="1" width="9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15.62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32</v>
      </c>
      <c r="B2" s="6" t="s">
        <v>1</v>
      </c>
      <c r="C2" s="6" t="s">
        <v>2</v>
      </c>
      <c r="D2" s="7">
        <v>45410</v>
      </c>
      <c r="E2" s="8">
        <v>0.41666666666666669</v>
      </c>
      <c r="F2" s="6" t="s">
        <v>64</v>
      </c>
      <c r="G2" s="6" t="s">
        <v>75</v>
      </c>
    </row>
    <row r="3" spans="1:7" x14ac:dyDescent="0.25">
      <c r="A3" s="9" t="s">
        <v>32</v>
      </c>
      <c r="B3" s="9" t="s">
        <v>1</v>
      </c>
      <c r="C3" s="9" t="s">
        <v>3</v>
      </c>
      <c r="D3" s="10">
        <v>45410</v>
      </c>
      <c r="E3" s="11">
        <v>0.41666666666666669</v>
      </c>
      <c r="F3" s="9" t="s">
        <v>69</v>
      </c>
      <c r="G3" s="9" t="s">
        <v>84</v>
      </c>
    </row>
    <row r="4" spans="1:7" x14ac:dyDescent="0.25">
      <c r="A4" s="6" t="s">
        <v>32</v>
      </c>
      <c r="B4" s="6" t="s">
        <v>1</v>
      </c>
      <c r="C4" s="6" t="s">
        <v>2</v>
      </c>
      <c r="D4" s="7">
        <v>45410</v>
      </c>
      <c r="E4" s="8">
        <v>0.44444444444444442</v>
      </c>
      <c r="F4" s="6" t="s">
        <v>75</v>
      </c>
      <c r="G4" s="6" t="s">
        <v>88</v>
      </c>
    </row>
    <row r="5" spans="1:7" x14ac:dyDescent="0.25">
      <c r="A5" s="9" t="s">
        <v>32</v>
      </c>
      <c r="B5" s="9" t="s">
        <v>1</v>
      </c>
      <c r="C5" s="9" t="s">
        <v>3</v>
      </c>
      <c r="D5" s="10">
        <v>45410</v>
      </c>
      <c r="E5" s="11">
        <v>0.44444444444444442</v>
      </c>
      <c r="F5" s="9" t="s">
        <v>84</v>
      </c>
      <c r="G5" s="9" t="s">
        <v>64</v>
      </c>
    </row>
    <row r="6" spans="1:7" x14ac:dyDescent="0.25">
      <c r="A6" s="6" t="s">
        <v>32</v>
      </c>
      <c r="B6" s="6" t="s">
        <v>1</v>
      </c>
      <c r="C6" s="6" t="s">
        <v>2</v>
      </c>
      <c r="D6" s="7">
        <v>45410</v>
      </c>
      <c r="E6" s="8">
        <v>0.47222222222222227</v>
      </c>
      <c r="F6" s="6" t="s">
        <v>88</v>
      </c>
      <c r="G6" s="6" t="s">
        <v>69</v>
      </c>
    </row>
    <row r="7" spans="1:7" x14ac:dyDescent="0.25">
      <c r="A7" s="9" t="s">
        <v>32</v>
      </c>
      <c r="B7" s="9" t="s">
        <v>1</v>
      </c>
      <c r="C7" s="9" t="s">
        <v>3</v>
      </c>
      <c r="D7" s="10">
        <v>45410</v>
      </c>
      <c r="E7" s="11">
        <v>0.47222222222222227</v>
      </c>
      <c r="F7" s="9" t="s">
        <v>75</v>
      </c>
      <c r="G7" s="9" t="s">
        <v>84</v>
      </c>
    </row>
    <row r="8" spans="1:7" x14ac:dyDescent="0.25">
      <c r="A8" s="6" t="s">
        <v>32</v>
      </c>
      <c r="B8" s="6" t="s">
        <v>1</v>
      </c>
      <c r="C8" s="6" t="s">
        <v>2</v>
      </c>
      <c r="D8" s="7">
        <v>45410</v>
      </c>
      <c r="E8" s="8">
        <v>0.5</v>
      </c>
      <c r="F8" s="6" t="s">
        <v>88</v>
      </c>
      <c r="G8" s="6" t="s">
        <v>64</v>
      </c>
    </row>
    <row r="9" spans="1:7" x14ac:dyDescent="0.25">
      <c r="A9" s="9" t="s">
        <v>32</v>
      </c>
      <c r="B9" s="9" t="s">
        <v>1</v>
      </c>
      <c r="C9" s="9" t="s">
        <v>3</v>
      </c>
      <c r="D9" s="10">
        <v>45410</v>
      </c>
      <c r="E9" s="11">
        <v>0.5</v>
      </c>
      <c r="F9" s="9" t="s">
        <v>69</v>
      </c>
      <c r="G9" s="9" t="s">
        <v>75</v>
      </c>
    </row>
    <row r="10" spans="1:7" x14ac:dyDescent="0.25">
      <c r="A10" s="6" t="s">
        <v>32</v>
      </c>
      <c r="B10" s="6" t="s">
        <v>1</v>
      </c>
      <c r="C10" s="6" t="s">
        <v>2</v>
      </c>
      <c r="D10" s="7">
        <v>45410</v>
      </c>
      <c r="E10" s="8">
        <v>0.52777777777777779</v>
      </c>
      <c r="F10" s="6" t="s">
        <v>84</v>
      </c>
      <c r="G10" s="6" t="s">
        <v>69</v>
      </c>
    </row>
    <row r="11" spans="1:7" x14ac:dyDescent="0.25">
      <c r="A11" s="9" t="s">
        <v>32</v>
      </c>
      <c r="B11" s="9" t="s">
        <v>1</v>
      </c>
      <c r="C11" s="9" t="s">
        <v>3</v>
      </c>
      <c r="D11" s="10">
        <v>45410</v>
      </c>
      <c r="E11" s="11">
        <v>0.52777777777777779</v>
      </c>
      <c r="F11" s="9" t="s">
        <v>88</v>
      </c>
      <c r="G11" s="9" t="s">
        <v>64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workbookViewId="0">
      <selection sqref="A1:G1048576"/>
    </sheetView>
  </sheetViews>
  <sheetFormatPr defaultColWidth="11" defaultRowHeight="15.75" x14ac:dyDescent="0.25"/>
  <cols>
    <col min="1" max="1" width="9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17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10</v>
      </c>
      <c r="B2" s="6" t="s">
        <v>1</v>
      </c>
      <c r="C2" s="6" t="s">
        <v>11</v>
      </c>
      <c r="D2" s="7">
        <v>45409</v>
      </c>
      <c r="E2" s="8">
        <v>0.41666666666666669</v>
      </c>
      <c r="F2" s="6" t="s">
        <v>94</v>
      </c>
      <c r="G2" s="6" t="s">
        <v>12</v>
      </c>
    </row>
    <row r="3" spans="1:7" x14ac:dyDescent="0.25">
      <c r="A3" s="9" t="s">
        <v>10</v>
      </c>
      <c r="B3" s="9" t="s">
        <v>1</v>
      </c>
      <c r="C3" s="9" t="s">
        <v>13</v>
      </c>
      <c r="D3" s="10">
        <v>45409</v>
      </c>
      <c r="E3" s="11">
        <v>0.41666666666666669</v>
      </c>
      <c r="F3" s="9" t="s">
        <v>14</v>
      </c>
      <c r="G3" s="9" t="s">
        <v>74</v>
      </c>
    </row>
    <row r="4" spans="1:7" x14ac:dyDescent="0.25">
      <c r="A4" s="6" t="s">
        <v>10</v>
      </c>
      <c r="B4" s="6" t="s">
        <v>1</v>
      </c>
      <c r="C4" s="6" t="s">
        <v>11</v>
      </c>
      <c r="D4" s="7">
        <v>45409</v>
      </c>
      <c r="E4" s="8">
        <v>0.43055555555555558</v>
      </c>
      <c r="F4" s="6" t="s">
        <v>78</v>
      </c>
      <c r="G4" s="6" t="s">
        <v>65</v>
      </c>
    </row>
    <row r="5" spans="1:7" x14ac:dyDescent="0.25">
      <c r="A5" s="9" t="s">
        <v>10</v>
      </c>
      <c r="B5" s="9" t="s">
        <v>25</v>
      </c>
      <c r="C5" s="9" t="s">
        <v>13</v>
      </c>
      <c r="D5" s="10">
        <v>45409</v>
      </c>
      <c r="E5" s="11">
        <v>0.43055555555555558</v>
      </c>
      <c r="F5" s="9" t="s">
        <v>9</v>
      </c>
      <c r="G5" s="9" t="s">
        <v>64</v>
      </c>
    </row>
    <row r="6" spans="1:7" x14ac:dyDescent="0.25">
      <c r="A6" s="6" t="s">
        <v>10</v>
      </c>
      <c r="B6" s="6" t="s">
        <v>25</v>
      </c>
      <c r="C6" s="6" t="s">
        <v>11</v>
      </c>
      <c r="D6" s="7">
        <v>45409</v>
      </c>
      <c r="E6" s="8">
        <v>0.44444444444444442</v>
      </c>
      <c r="F6" s="6" t="s">
        <v>95</v>
      </c>
      <c r="G6" s="6" t="s">
        <v>57</v>
      </c>
    </row>
    <row r="7" spans="1:7" x14ac:dyDescent="0.25">
      <c r="A7" s="9" t="s">
        <v>10</v>
      </c>
      <c r="B7" s="9" t="s">
        <v>25</v>
      </c>
      <c r="C7" s="9" t="s">
        <v>13</v>
      </c>
      <c r="D7" s="10">
        <v>45409</v>
      </c>
      <c r="E7" s="11">
        <v>0.44444444444444442</v>
      </c>
      <c r="F7" s="9" t="s">
        <v>59</v>
      </c>
      <c r="G7" s="9" t="s">
        <v>75</v>
      </c>
    </row>
    <row r="8" spans="1:7" x14ac:dyDescent="0.25">
      <c r="A8" s="6" t="s">
        <v>10</v>
      </c>
      <c r="B8" s="6" t="s">
        <v>1</v>
      </c>
      <c r="C8" s="6" t="s">
        <v>11</v>
      </c>
      <c r="D8" s="7">
        <v>45409</v>
      </c>
      <c r="E8" s="8">
        <v>0.45833333333333331</v>
      </c>
      <c r="F8" s="6" t="s">
        <v>94</v>
      </c>
      <c r="G8" s="6" t="s">
        <v>74</v>
      </c>
    </row>
    <row r="9" spans="1:7" x14ac:dyDescent="0.25">
      <c r="A9" s="9" t="s">
        <v>10</v>
      </c>
      <c r="B9" s="9" t="s">
        <v>1</v>
      </c>
      <c r="C9" s="9" t="s">
        <v>13</v>
      </c>
      <c r="D9" s="10">
        <v>45409</v>
      </c>
      <c r="E9" s="11">
        <v>0.45833333333333331</v>
      </c>
      <c r="F9" s="9" t="s">
        <v>65</v>
      </c>
      <c r="G9" s="9" t="s">
        <v>14</v>
      </c>
    </row>
    <row r="10" spans="1:7" x14ac:dyDescent="0.25">
      <c r="A10" s="6" t="s">
        <v>10</v>
      </c>
      <c r="B10" s="6" t="s">
        <v>1</v>
      </c>
      <c r="C10" s="6" t="s">
        <v>11</v>
      </c>
      <c r="D10" s="7">
        <v>45409</v>
      </c>
      <c r="E10" s="8">
        <v>0.47222222222222227</v>
      </c>
      <c r="F10" s="6" t="s">
        <v>12</v>
      </c>
      <c r="G10" s="6" t="s">
        <v>78</v>
      </c>
    </row>
    <row r="11" spans="1:7" x14ac:dyDescent="0.25">
      <c r="A11" s="9" t="s">
        <v>10</v>
      </c>
      <c r="B11" s="9" t="s">
        <v>25</v>
      </c>
      <c r="C11" s="9" t="s">
        <v>13</v>
      </c>
      <c r="D11" s="10">
        <v>45409</v>
      </c>
      <c r="E11" s="11">
        <v>0.47222222222222227</v>
      </c>
      <c r="F11" s="9" t="s">
        <v>9</v>
      </c>
      <c r="G11" s="9" t="s">
        <v>57</v>
      </c>
    </row>
    <row r="12" spans="1:7" x14ac:dyDescent="0.25">
      <c r="A12" s="6" t="s">
        <v>10</v>
      </c>
      <c r="B12" s="6" t="s">
        <v>25</v>
      </c>
      <c r="C12" s="6" t="s">
        <v>11</v>
      </c>
      <c r="D12" s="7">
        <v>45409</v>
      </c>
      <c r="E12" s="8">
        <v>0.4861111111111111</v>
      </c>
      <c r="F12" s="6" t="s">
        <v>75</v>
      </c>
      <c r="G12" s="6" t="s">
        <v>95</v>
      </c>
    </row>
    <row r="13" spans="1:7" x14ac:dyDescent="0.25">
      <c r="A13" s="9" t="s">
        <v>10</v>
      </c>
      <c r="B13" s="9" t="s">
        <v>25</v>
      </c>
      <c r="C13" s="9" t="s">
        <v>13</v>
      </c>
      <c r="D13" s="10">
        <v>45409</v>
      </c>
      <c r="E13" s="11">
        <v>0.4861111111111111</v>
      </c>
      <c r="F13" s="9" t="s">
        <v>64</v>
      </c>
      <c r="G13" s="9" t="s">
        <v>59</v>
      </c>
    </row>
    <row r="14" spans="1:7" x14ac:dyDescent="0.25">
      <c r="A14" s="6" t="s">
        <v>10</v>
      </c>
      <c r="B14" s="6" t="s">
        <v>1</v>
      </c>
      <c r="C14" s="6" t="s">
        <v>11</v>
      </c>
      <c r="D14" s="7">
        <v>45409</v>
      </c>
      <c r="E14" s="8">
        <v>0.5</v>
      </c>
      <c r="F14" s="6" t="s">
        <v>94</v>
      </c>
      <c r="G14" s="6" t="s">
        <v>65</v>
      </c>
    </row>
    <row r="15" spans="1:7" x14ac:dyDescent="0.25">
      <c r="A15" s="9" t="s">
        <v>10</v>
      </c>
      <c r="B15" s="9" t="s">
        <v>1</v>
      </c>
      <c r="C15" s="9" t="s">
        <v>13</v>
      </c>
      <c r="D15" s="10">
        <v>45409</v>
      </c>
      <c r="E15" s="11">
        <v>0.5</v>
      </c>
      <c r="F15" s="9" t="s">
        <v>74</v>
      </c>
      <c r="G15" s="9" t="s">
        <v>12</v>
      </c>
    </row>
    <row r="16" spans="1:7" x14ac:dyDescent="0.25">
      <c r="A16" s="6" t="s">
        <v>10</v>
      </c>
      <c r="B16" s="6" t="s">
        <v>1</v>
      </c>
      <c r="C16" s="6" t="s">
        <v>11</v>
      </c>
      <c r="D16" s="7">
        <v>45409</v>
      </c>
      <c r="E16" s="8">
        <v>0.51388888888888895</v>
      </c>
      <c r="F16" s="6" t="s">
        <v>14</v>
      </c>
      <c r="G16" s="6" t="s">
        <v>78</v>
      </c>
    </row>
    <row r="17" spans="1:7" x14ac:dyDescent="0.25">
      <c r="A17" s="9" t="s">
        <v>10</v>
      </c>
      <c r="B17" s="9" t="s">
        <v>25</v>
      </c>
      <c r="C17" s="9" t="s">
        <v>13</v>
      </c>
      <c r="D17" s="10">
        <v>45409</v>
      </c>
      <c r="E17" s="11">
        <v>0.51388888888888895</v>
      </c>
      <c r="F17" s="9" t="s">
        <v>9</v>
      </c>
      <c r="G17" s="9" t="s">
        <v>75</v>
      </c>
    </row>
    <row r="18" spans="1:7" x14ac:dyDescent="0.25">
      <c r="A18" s="6" t="s">
        <v>10</v>
      </c>
      <c r="B18" s="6" t="s">
        <v>25</v>
      </c>
      <c r="C18" s="6" t="s">
        <v>11</v>
      </c>
      <c r="D18" s="7">
        <v>45409</v>
      </c>
      <c r="E18" s="8">
        <v>0.52777777777777779</v>
      </c>
      <c r="F18" s="6" t="s">
        <v>57</v>
      </c>
      <c r="G18" s="6" t="s">
        <v>64</v>
      </c>
    </row>
    <row r="19" spans="1:7" x14ac:dyDescent="0.25">
      <c r="A19" s="9" t="s">
        <v>10</v>
      </c>
      <c r="B19" s="9" t="s">
        <v>25</v>
      </c>
      <c r="C19" s="9" t="s">
        <v>13</v>
      </c>
      <c r="D19" s="10">
        <v>45409</v>
      </c>
      <c r="E19" s="11">
        <v>0.52777777777777779</v>
      </c>
      <c r="F19" s="9" t="s">
        <v>95</v>
      </c>
      <c r="G19" s="9" t="s">
        <v>59</v>
      </c>
    </row>
    <row r="20" spans="1:7" x14ac:dyDescent="0.25">
      <c r="A20" s="6" t="s">
        <v>10</v>
      </c>
      <c r="B20" s="6" t="s">
        <v>1</v>
      </c>
      <c r="C20" s="6" t="s">
        <v>11</v>
      </c>
      <c r="D20" s="7">
        <v>45409</v>
      </c>
      <c r="E20" s="8">
        <v>0.54166666666666663</v>
      </c>
      <c r="F20" s="6" t="s">
        <v>65</v>
      </c>
      <c r="G20" s="6" t="s">
        <v>74</v>
      </c>
    </row>
    <row r="21" spans="1:7" x14ac:dyDescent="0.25">
      <c r="A21" s="9" t="s">
        <v>10</v>
      </c>
      <c r="B21" s="9" t="s">
        <v>1</v>
      </c>
      <c r="C21" s="9" t="s">
        <v>13</v>
      </c>
      <c r="D21" s="10">
        <v>45409</v>
      </c>
      <c r="E21" s="11">
        <v>0.54166666666666663</v>
      </c>
      <c r="F21" s="9" t="s">
        <v>78</v>
      </c>
      <c r="G21" s="9" t="s">
        <v>94</v>
      </c>
    </row>
    <row r="22" spans="1:7" x14ac:dyDescent="0.25">
      <c r="A22" s="6" t="s">
        <v>10</v>
      </c>
      <c r="B22" s="6" t="s">
        <v>1</v>
      </c>
      <c r="C22" s="6" t="s">
        <v>11</v>
      </c>
      <c r="D22" s="7">
        <v>45409</v>
      </c>
      <c r="E22" s="8">
        <v>0.55555555555555558</v>
      </c>
      <c r="F22" s="6" t="s">
        <v>12</v>
      </c>
      <c r="G22" s="6" t="s">
        <v>14</v>
      </c>
    </row>
    <row r="23" spans="1:7" x14ac:dyDescent="0.25">
      <c r="A23" s="9" t="s">
        <v>10</v>
      </c>
      <c r="B23" s="9" t="s">
        <v>25</v>
      </c>
      <c r="C23" s="9" t="s">
        <v>13</v>
      </c>
      <c r="D23" s="10">
        <v>45409</v>
      </c>
      <c r="E23" s="11">
        <v>0.55555555555555558</v>
      </c>
      <c r="F23" s="9" t="s">
        <v>75</v>
      </c>
      <c r="G23" s="9" t="s">
        <v>57</v>
      </c>
    </row>
    <row r="24" spans="1:7" x14ac:dyDescent="0.25">
      <c r="A24" s="6" t="s">
        <v>10</v>
      </c>
      <c r="B24" s="6" t="s">
        <v>25</v>
      </c>
      <c r="C24" s="6" t="s">
        <v>11</v>
      </c>
      <c r="D24" s="7">
        <v>45409</v>
      </c>
      <c r="E24" s="8">
        <v>0.56944444444444442</v>
      </c>
      <c r="F24" s="6" t="s">
        <v>59</v>
      </c>
      <c r="G24" s="6" t="s">
        <v>9</v>
      </c>
    </row>
    <row r="25" spans="1:7" x14ac:dyDescent="0.25">
      <c r="A25" s="9" t="s">
        <v>10</v>
      </c>
      <c r="B25" s="9" t="s">
        <v>25</v>
      </c>
      <c r="C25" s="9" t="s">
        <v>13</v>
      </c>
      <c r="D25" s="10">
        <v>45409</v>
      </c>
      <c r="E25" s="11">
        <v>0.56944444444444442</v>
      </c>
      <c r="F25" s="9" t="s">
        <v>64</v>
      </c>
      <c r="G25" s="9" t="s">
        <v>95</v>
      </c>
    </row>
    <row r="26" spans="1:7" x14ac:dyDescent="0.25">
      <c r="A26" s="6" t="s">
        <v>10</v>
      </c>
      <c r="B26" s="6" t="s">
        <v>1</v>
      </c>
      <c r="C26" s="6" t="s">
        <v>11</v>
      </c>
      <c r="D26" s="7">
        <v>45409</v>
      </c>
      <c r="E26" s="8">
        <v>0.58333333333333337</v>
      </c>
      <c r="F26" s="6" t="s">
        <v>74</v>
      </c>
      <c r="G26" s="6" t="s">
        <v>78</v>
      </c>
    </row>
    <row r="27" spans="1:7" x14ac:dyDescent="0.25">
      <c r="A27" s="9" t="s">
        <v>10</v>
      </c>
      <c r="B27" s="9" t="s">
        <v>1</v>
      </c>
      <c r="C27" s="9" t="s">
        <v>13</v>
      </c>
      <c r="D27" s="10">
        <v>45409</v>
      </c>
      <c r="E27" s="11">
        <v>0.58333333333333337</v>
      </c>
      <c r="F27" s="9" t="s">
        <v>65</v>
      </c>
      <c r="G27" s="9" t="s">
        <v>12</v>
      </c>
    </row>
    <row r="28" spans="1:7" x14ac:dyDescent="0.25">
      <c r="A28" s="6" t="s">
        <v>10</v>
      </c>
      <c r="B28" s="6" t="s">
        <v>1</v>
      </c>
      <c r="C28" s="6" t="s">
        <v>11</v>
      </c>
      <c r="D28" s="7">
        <v>45409</v>
      </c>
      <c r="E28" s="8">
        <v>0.59722222222222221</v>
      </c>
      <c r="F28" s="6" t="s">
        <v>14</v>
      </c>
      <c r="G28" s="6" t="s">
        <v>94</v>
      </c>
    </row>
    <row r="29" spans="1:7" x14ac:dyDescent="0.25">
      <c r="A29" s="9" t="s">
        <v>10</v>
      </c>
      <c r="B29" s="9" t="s">
        <v>25</v>
      </c>
      <c r="C29" s="9" t="s">
        <v>13</v>
      </c>
      <c r="D29" s="10">
        <v>45409</v>
      </c>
      <c r="E29" s="11">
        <v>0.59722222222222221</v>
      </c>
      <c r="F29" s="9" t="s">
        <v>57</v>
      </c>
      <c r="G29" s="9" t="s">
        <v>59</v>
      </c>
    </row>
    <row r="30" spans="1:7" x14ac:dyDescent="0.25">
      <c r="A30" s="6" t="s">
        <v>10</v>
      </c>
      <c r="B30" s="6" t="s">
        <v>25</v>
      </c>
      <c r="C30" s="6" t="s">
        <v>11</v>
      </c>
      <c r="D30" s="7">
        <v>45409</v>
      </c>
      <c r="E30" s="8">
        <v>0.61111111111111105</v>
      </c>
      <c r="F30" s="6" t="s">
        <v>75</v>
      </c>
      <c r="G30" s="6" t="s">
        <v>64</v>
      </c>
    </row>
    <row r="31" spans="1:7" x14ac:dyDescent="0.25">
      <c r="A31" s="9" t="s">
        <v>10</v>
      </c>
      <c r="B31" s="9" t="s">
        <v>25</v>
      </c>
      <c r="C31" s="9" t="s">
        <v>13</v>
      </c>
      <c r="D31" s="10">
        <v>45409</v>
      </c>
      <c r="E31" s="11">
        <v>0.61111111111111105</v>
      </c>
      <c r="F31" s="9" t="s">
        <v>95</v>
      </c>
      <c r="G31" s="9" t="s">
        <v>9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9"/>
  <sheetViews>
    <sheetView workbookViewId="0">
      <selection activeCell="G8" sqref="G8"/>
    </sheetView>
  </sheetViews>
  <sheetFormatPr defaultColWidth="11" defaultRowHeight="15.75" x14ac:dyDescent="0.25"/>
  <cols>
    <col min="1" max="1" width="9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6" width="16.5" bestFit="1" customWidth="1"/>
    <col min="7" max="7" width="22.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33</v>
      </c>
      <c r="B2" s="6" t="s">
        <v>1</v>
      </c>
      <c r="C2" s="6" t="s">
        <v>7</v>
      </c>
      <c r="D2" s="7">
        <v>45410</v>
      </c>
      <c r="E2" s="8">
        <v>0.41666666666666669</v>
      </c>
      <c r="F2" s="6" t="s">
        <v>34</v>
      </c>
      <c r="G2" s="6" t="s">
        <v>35</v>
      </c>
    </row>
    <row r="3" spans="1:7" x14ac:dyDescent="0.25">
      <c r="A3" s="9" t="s">
        <v>33</v>
      </c>
      <c r="B3" s="9" t="s">
        <v>1</v>
      </c>
      <c r="C3" s="9" t="s">
        <v>8</v>
      </c>
      <c r="D3" s="10">
        <v>45410</v>
      </c>
      <c r="E3" s="11">
        <v>0.41666666666666669</v>
      </c>
      <c r="F3" s="9" t="s">
        <v>57</v>
      </c>
      <c r="G3" s="9" t="s">
        <v>36</v>
      </c>
    </row>
    <row r="4" spans="1:7" x14ac:dyDescent="0.25">
      <c r="A4" s="6" t="s">
        <v>33</v>
      </c>
      <c r="B4" s="6" t="s">
        <v>1</v>
      </c>
      <c r="C4" s="6" t="s">
        <v>7</v>
      </c>
      <c r="D4" s="7">
        <v>45410</v>
      </c>
      <c r="E4" s="8">
        <v>0.43055555555555558</v>
      </c>
      <c r="F4" s="6" t="s">
        <v>66</v>
      </c>
      <c r="G4" s="6" t="s">
        <v>40</v>
      </c>
    </row>
    <row r="5" spans="1:7" x14ac:dyDescent="0.25">
      <c r="A5" s="9" t="s">
        <v>33</v>
      </c>
      <c r="B5" s="9" t="s">
        <v>1</v>
      </c>
      <c r="C5" s="9" t="s">
        <v>8</v>
      </c>
      <c r="D5" s="10">
        <v>45410</v>
      </c>
      <c r="E5" s="11">
        <v>0.43055555555555558</v>
      </c>
      <c r="F5" s="9" t="s">
        <v>12</v>
      </c>
      <c r="G5" s="9" t="s">
        <v>87</v>
      </c>
    </row>
    <row r="6" spans="1:7" x14ac:dyDescent="0.25">
      <c r="A6" s="6" t="s">
        <v>33</v>
      </c>
      <c r="B6" s="6" t="s">
        <v>1</v>
      </c>
      <c r="C6" s="6" t="s">
        <v>7</v>
      </c>
      <c r="D6" s="7">
        <v>45410</v>
      </c>
      <c r="E6" s="8">
        <v>0.44444444444444442</v>
      </c>
      <c r="F6" s="6" t="s">
        <v>14</v>
      </c>
      <c r="G6" s="6" t="s">
        <v>9</v>
      </c>
    </row>
    <row r="7" spans="1:7" x14ac:dyDescent="0.25">
      <c r="A7" s="9" t="s">
        <v>33</v>
      </c>
      <c r="B7" s="9" t="s">
        <v>1</v>
      </c>
      <c r="C7" s="9" t="s">
        <v>8</v>
      </c>
      <c r="D7" s="10">
        <v>45410</v>
      </c>
      <c r="E7" s="11">
        <v>0.44444444444444442</v>
      </c>
      <c r="F7" s="9" t="s">
        <v>57</v>
      </c>
      <c r="G7" s="9" t="s">
        <v>80</v>
      </c>
    </row>
    <row r="8" spans="1:7" x14ac:dyDescent="0.25">
      <c r="A8" s="6" t="s">
        <v>33</v>
      </c>
      <c r="B8" s="6" t="s">
        <v>1</v>
      </c>
      <c r="C8" s="6" t="s">
        <v>7</v>
      </c>
      <c r="D8" s="7">
        <v>45410</v>
      </c>
      <c r="E8" s="8">
        <v>0.45833333333333331</v>
      </c>
      <c r="F8" s="6" t="s">
        <v>34</v>
      </c>
      <c r="G8" s="6" t="s">
        <v>36</v>
      </c>
    </row>
    <row r="9" spans="1:7" x14ac:dyDescent="0.25">
      <c r="A9" s="9" t="s">
        <v>33</v>
      </c>
      <c r="B9" s="9" t="s">
        <v>1</v>
      </c>
      <c r="C9" s="9" t="s">
        <v>8</v>
      </c>
      <c r="D9" s="10">
        <v>45410</v>
      </c>
      <c r="E9" s="11">
        <v>0.45833333333333331</v>
      </c>
      <c r="F9" s="9" t="s">
        <v>35</v>
      </c>
      <c r="G9" s="9" t="s">
        <v>66</v>
      </c>
    </row>
    <row r="10" spans="1:7" x14ac:dyDescent="0.25">
      <c r="A10" s="6" t="s">
        <v>33</v>
      </c>
      <c r="B10" s="6" t="s">
        <v>1</v>
      </c>
      <c r="C10" s="6" t="s">
        <v>7</v>
      </c>
      <c r="D10" s="7">
        <v>45410</v>
      </c>
      <c r="E10" s="8">
        <v>0.47222222222222227</v>
      </c>
      <c r="F10" s="6" t="s">
        <v>40</v>
      </c>
      <c r="G10" s="6" t="s">
        <v>14</v>
      </c>
    </row>
    <row r="11" spans="1:7" x14ac:dyDescent="0.25">
      <c r="A11" s="9" t="s">
        <v>33</v>
      </c>
      <c r="B11" s="9" t="s">
        <v>1</v>
      </c>
      <c r="C11" s="9" t="s">
        <v>8</v>
      </c>
      <c r="D11" s="10">
        <v>45410</v>
      </c>
      <c r="E11" s="11">
        <v>0.47222222222222227</v>
      </c>
      <c r="F11" s="9" t="s">
        <v>12</v>
      </c>
      <c r="G11" s="9" t="s">
        <v>9</v>
      </c>
    </row>
    <row r="12" spans="1:7" x14ac:dyDescent="0.25">
      <c r="A12" s="6" t="s">
        <v>33</v>
      </c>
      <c r="B12" s="6" t="s">
        <v>1</v>
      </c>
      <c r="C12" s="6" t="s">
        <v>7</v>
      </c>
      <c r="D12" s="7">
        <v>45410</v>
      </c>
      <c r="E12" s="8">
        <v>0.4861111111111111</v>
      </c>
      <c r="F12" s="6" t="s">
        <v>87</v>
      </c>
      <c r="G12" s="6" t="s">
        <v>80</v>
      </c>
    </row>
    <row r="13" spans="1:7" x14ac:dyDescent="0.25">
      <c r="A13" s="9" t="s">
        <v>33</v>
      </c>
      <c r="B13" s="9" t="s">
        <v>1</v>
      </c>
      <c r="C13" s="9" t="s">
        <v>8</v>
      </c>
      <c r="D13" s="10">
        <v>45410</v>
      </c>
      <c r="E13" s="11">
        <v>0.4861111111111111</v>
      </c>
      <c r="F13" s="9" t="s">
        <v>57</v>
      </c>
      <c r="G13" s="9" t="s">
        <v>35</v>
      </c>
    </row>
    <row r="14" spans="1:7" x14ac:dyDescent="0.25">
      <c r="A14" s="6" t="s">
        <v>33</v>
      </c>
      <c r="B14" s="6" t="s">
        <v>1</v>
      </c>
      <c r="C14" s="6" t="s">
        <v>7</v>
      </c>
      <c r="D14" s="7">
        <v>45410</v>
      </c>
      <c r="E14" s="8">
        <v>0.5</v>
      </c>
      <c r="F14" s="6" t="s">
        <v>34</v>
      </c>
      <c r="G14" s="6" t="s">
        <v>66</v>
      </c>
    </row>
    <row r="15" spans="1:7" x14ac:dyDescent="0.25">
      <c r="A15" s="9" t="s">
        <v>33</v>
      </c>
      <c r="B15" s="9" t="s">
        <v>1</v>
      </c>
      <c r="C15" s="9" t="s">
        <v>8</v>
      </c>
      <c r="D15" s="10">
        <v>45410</v>
      </c>
      <c r="E15" s="11">
        <v>0.5</v>
      </c>
      <c r="F15" s="9" t="s">
        <v>36</v>
      </c>
      <c r="G15" s="9" t="s">
        <v>40</v>
      </c>
    </row>
    <row r="16" spans="1:7" x14ac:dyDescent="0.25">
      <c r="A16" s="6" t="s">
        <v>33</v>
      </c>
      <c r="B16" s="6" t="s">
        <v>1</v>
      </c>
      <c r="C16" s="6" t="s">
        <v>7</v>
      </c>
      <c r="D16" s="7">
        <v>45410</v>
      </c>
      <c r="E16" s="8">
        <v>0.51388888888888895</v>
      </c>
      <c r="F16" s="6" t="s">
        <v>12</v>
      </c>
      <c r="G16" s="6" t="s">
        <v>14</v>
      </c>
    </row>
    <row r="17" spans="1:7" x14ac:dyDescent="0.25">
      <c r="A17" s="9" t="s">
        <v>33</v>
      </c>
      <c r="B17" s="9" t="s">
        <v>1</v>
      </c>
      <c r="C17" s="9" t="s">
        <v>8</v>
      </c>
      <c r="D17" s="10">
        <v>45410</v>
      </c>
      <c r="E17" s="11">
        <v>0.51388888888888895</v>
      </c>
      <c r="F17" s="9" t="s">
        <v>87</v>
      </c>
      <c r="G17" s="9" t="s">
        <v>9</v>
      </c>
    </row>
    <row r="18" spans="1:7" x14ac:dyDescent="0.25">
      <c r="A18" s="6" t="s">
        <v>33</v>
      </c>
      <c r="B18" s="6" t="s">
        <v>1</v>
      </c>
      <c r="C18" s="6" t="s">
        <v>7</v>
      </c>
      <c r="D18" s="7">
        <v>45410</v>
      </c>
      <c r="E18" s="8">
        <v>0.52777777777777779</v>
      </c>
      <c r="F18" s="6" t="s">
        <v>57</v>
      </c>
      <c r="G18" s="6" t="s">
        <v>66</v>
      </c>
    </row>
    <row r="19" spans="1:7" x14ac:dyDescent="0.25">
      <c r="A19" s="9" t="s">
        <v>33</v>
      </c>
      <c r="B19" s="9" t="s">
        <v>1</v>
      </c>
      <c r="C19" s="9" t="s">
        <v>8</v>
      </c>
      <c r="D19" s="10">
        <v>45410</v>
      </c>
      <c r="E19" s="11">
        <v>0.52777777777777779</v>
      </c>
      <c r="F19" s="9" t="s">
        <v>34</v>
      </c>
      <c r="G19" s="9" t="s">
        <v>40</v>
      </c>
    </row>
    <row r="20" spans="1:7" x14ac:dyDescent="0.25">
      <c r="A20" s="6" t="s">
        <v>33</v>
      </c>
      <c r="B20" s="6" t="s">
        <v>1</v>
      </c>
      <c r="C20" s="6" t="s">
        <v>7</v>
      </c>
      <c r="D20" s="7">
        <v>45410</v>
      </c>
      <c r="E20" s="8">
        <v>0.54166666666666663</v>
      </c>
      <c r="F20" s="6" t="s">
        <v>35</v>
      </c>
      <c r="G20" s="6" t="s">
        <v>80</v>
      </c>
    </row>
    <row r="21" spans="1:7" x14ac:dyDescent="0.25">
      <c r="A21" s="9" t="s">
        <v>33</v>
      </c>
      <c r="B21" s="9" t="s">
        <v>1</v>
      </c>
      <c r="C21" s="9" t="s">
        <v>8</v>
      </c>
      <c r="D21" s="10">
        <v>45410</v>
      </c>
      <c r="E21" s="11">
        <v>0.54166666666666663</v>
      </c>
      <c r="F21" s="9" t="s">
        <v>36</v>
      </c>
      <c r="G21" s="9" t="s">
        <v>14</v>
      </c>
    </row>
    <row r="22" spans="1:7" x14ac:dyDescent="0.25">
      <c r="A22" s="6" t="s">
        <v>33</v>
      </c>
      <c r="B22" s="6" t="s">
        <v>1</v>
      </c>
      <c r="C22" s="6" t="s">
        <v>7</v>
      </c>
      <c r="D22" s="7">
        <v>45410</v>
      </c>
      <c r="E22" s="8">
        <v>0.55555555555555558</v>
      </c>
      <c r="F22" s="6" t="s">
        <v>12</v>
      </c>
      <c r="G22" s="6" t="s">
        <v>40</v>
      </c>
    </row>
    <row r="23" spans="1:7" x14ac:dyDescent="0.25">
      <c r="A23" s="9" t="s">
        <v>33</v>
      </c>
      <c r="B23" s="9" t="s">
        <v>1</v>
      </c>
      <c r="C23" s="9" t="s">
        <v>8</v>
      </c>
      <c r="D23" s="10">
        <v>45410</v>
      </c>
      <c r="E23" s="11">
        <v>0.55555555555555558</v>
      </c>
      <c r="F23" s="9" t="s">
        <v>87</v>
      </c>
      <c r="G23" s="9" t="s">
        <v>66</v>
      </c>
    </row>
    <row r="24" spans="1:7" x14ac:dyDescent="0.25">
      <c r="A24" s="6" t="s">
        <v>33</v>
      </c>
      <c r="B24" s="6" t="s">
        <v>1</v>
      </c>
      <c r="C24" s="6" t="s">
        <v>7</v>
      </c>
      <c r="D24" s="7">
        <v>45410</v>
      </c>
      <c r="E24" s="8">
        <v>0.56944444444444442</v>
      </c>
      <c r="F24" s="6" t="s">
        <v>9</v>
      </c>
      <c r="G24" s="6" t="s">
        <v>80</v>
      </c>
    </row>
    <row r="25" spans="1:7" x14ac:dyDescent="0.25">
      <c r="A25" s="9" t="s">
        <v>33</v>
      </c>
      <c r="B25" s="9" t="s">
        <v>1</v>
      </c>
      <c r="C25" s="9" t="s">
        <v>8</v>
      </c>
      <c r="D25" s="10">
        <v>45410</v>
      </c>
      <c r="E25" s="11">
        <v>0.56944444444444442</v>
      </c>
      <c r="F25" s="9" t="s">
        <v>57</v>
      </c>
      <c r="G25" s="9" t="s">
        <v>34</v>
      </c>
    </row>
    <row r="26" spans="1:7" x14ac:dyDescent="0.25">
      <c r="A26" s="6" t="s">
        <v>33</v>
      </c>
      <c r="B26" s="6" t="s">
        <v>1</v>
      </c>
      <c r="C26" s="6" t="s">
        <v>7</v>
      </c>
      <c r="D26" s="7">
        <v>45410</v>
      </c>
      <c r="E26" s="8">
        <v>0.58333333333333337</v>
      </c>
      <c r="F26" s="6" t="s">
        <v>35</v>
      </c>
      <c r="G26" s="6" t="s">
        <v>36</v>
      </c>
    </row>
    <row r="27" spans="1:7" x14ac:dyDescent="0.25">
      <c r="A27" s="9" t="s">
        <v>33</v>
      </c>
      <c r="B27" s="9" t="s">
        <v>1</v>
      </c>
      <c r="C27" s="9" t="s">
        <v>8</v>
      </c>
      <c r="D27" s="10">
        <v>45410</v>
      </c>
      <c r="E27" s="11">
        <v>0.58333333333333337</v>
      </c>
      <c r="F27" s="9" t="s">
        <v>87</v>
      </c>
      <c r="G27" s="9" t="s">
        <v>14</v>
      </c>
    </row>
    <row r="28" spans="1:7" x14ac:dyDescent="0.25">
      <c r="A28" s="6" t="s">
        <v>33</v>
      </c>
      <c r="B28" s="6" t="s">
        <v>1</v>
      </c>
      <c r="C28" s="6" t="s">
        <v>7</v>
      </c>
      <c r="D28" s="7">
        <v>45410</v>
      </c>
      <c r="E28" s="8">
        <v>0.59722222222222221</v>
      </c>
      <c r="F28" s="6" t="s">
        <v>12</v>
      </c>
      <c r="G28" s="6" t="s">
        <v>80</v>
      </c>
    </row>
    <row r="29" spans="1:7" x14ac:dyDescent="0.25">
      <c r="A29" s="9" t="s">
        <v>33</v>
      </c>
      <c r="B29" s="9" t="s">
        <v>1</v>
      </c>
      <c r="C29" s="9" t="s">
        <v>8</v>
      </c>
      <c r="D29" s="10">
        <v>45410</v>
      </c>
      <c r="E29" s="11">
        <v>0.59722222222222221</v>
      </c>
      <c r="F29" s="9" t="s">
        <v>9</v>
      </c>
      <c r="G29" s="9" t="s">
        <v>66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9"/>
  <sheetViews>
    <sheetView workbookViewId="0">
      <selection activeCell="G19" sqref="C2:G19"/>
    </sheetView>
  </sheetViews>
  <sheetFormatPr defaultColWidth="11" defaultRowHeight="15.75" x14ac:dyDescent="0.25"/>
  <cols>
    <col min="1" max="1" width="9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14.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15</v>
      </c>
      <c r="B2" s="6" t="s">
        <v>1</v>
      </c>
      <c r="C2" s="6" t="s">
        <v>16</v>
      </c>
      <c r="D2" s="7">
        <v>45409</v>
      </c>
      <c r="E2" s="8">
        <v>0.41666666666666669</v>
      </c>
      <c r="F2" s="6" t="s">
        <v>17</v>
      </c>
      <c r="G2" s="6" t="s">
        <v>18</v>
      </c>
    </row>
    <row r="3" spans="1:7" x14ac:dyDescent="0.25">
      <c r="A3" s="9" t="s">
        <v>15</v>
      </c>
      <c r="B3" s="9" t="s">
        <v>1</v>
      </c>
      <c r="C3" s="9" t="s">
        <v>19</v>
      </c>
      <c r="D3" s="10">
        <v>45409</v>
      </c>
      <c r="E3" s="11">
        <v>0.41666666666666669</v>
      </c>
      <c r="F3" s="9" t="s">
        <v>75</v>
      </c>
      <c r="G3" s="9" t="s">
        <v>66</v>
      </c>
    </row>
    <row r="4" spans="1:7" x14ac:dyDescent="0.25">
      <c r="A4" s="6" t="s">
        <v>15</v>
      </c>
      <c r="B4" s="6" t="s">
        <v>1</v>
      </c>
      <c r="C4" s="6" t="s">
        <v>21</v>
      </c>
      <c r="D4" s="7">
        <v>45409</v>
      </c>
      <c r="E4" s="8">
        <v>0.41666666666666669</v>
      </c>
      <c r="F4" s="6" t="s">
        <v>20</v>
      </c>
      <c r="G4" s="6" t="s">
        <v>67</v>
      </c>
    </row>
    <row r="5" spans="1:7" x14ac:dyDescent="0.25">
      <c r="A5" s="9" t="s">
        <v>15</v>
      </c>
      <c r="B5" s="9" t="s">
        <v>1</v>
      </c>
      <c r="C5" s="9" t="s">
        <v>21</v>
      </c>
      <c r="D5" s="10">
        <v>45409</v>
      </c>
      <c r="E5" s="11">
        <v>0.44444444444444442</v>
      </c>
      <c r="F5" s="9" t="s">
        <v>18</v>
      </c>
      <c r="G5" s="9" t="s">
        <v>68</v>
      </c>
    </row>
    <row r="6" spans="1:7" x14ac:dyDescent="0.25">
      <c r="A6" s="6" t="s">
        <v>15</v>
      </c>
      <c r="B6" s="6" t="s">
        <v>1</v>
      </c>
      <c r="C6" s="6" t="s">
        <v>16</v>
      </c>
      <c r="D6" s="7">
        <v>45409</v>
      </c>
      <c r="E6" s="8">
        <v>0.45833333333333331</v>
      </c>
      <c r="F6" s="6" t="s">
        <v>66</v>
      </c>
      <c r="G6" s="6" t="s">
        <v>17</v>
      </c>
    </row>
    <row r="7" spans="1:7" x14ac:dyDescent="0.25">
      <c r="A7" s="9" t="s">
        <v>15</v>
      </c>
      <c r="B7" s="9" t="s">
        <v>1</v>
      </c>
      <c r="C7" s="9" t="s">
        <v>19</v>
      </c>
      <c r="D7" s="10">
        <v>45409</v>
      </c>
      <c r="E7" s="11">
        <v>0.45833333333333331</v>
      </c>
      <c r="F7" s="9" t="s">
        <v>67</v>
      </c>
      <c r="G7" s="9" t="s">
        <v>75</v>
      </c>
    </row>
    <row r="8" spans="1:7" x14ac:dyDescent="0.25">
      <c r="A8" s="6" t="s">
        <v>15</v>
      </c>
      <c r="B8" s="6" t="s">
        <v>1</v>
      </c>
      <c r="C8" s="6" t="s">
        <v>21</v>
      </c>
      <c r="D8" s="7">
        <v>45409</v>
      </c>
      <c r="E8" s="8">
        <v>0.4861111111111111</v>
      </c>
      <c r="F8" s="6" t="s">
        <v>68</v>
      </c>
      <c r="G8" s="6" t="s">
        <v>20</v>
      </c>
    </row>
    <row r="9" spans="1:7" x14ac:dyDescent="0.25">
      <c r="A9" s="9" t="s">
        <v>15</v>
      </c>
      <c r="B9" s="9" t="s">
        <v>1</v>
      </c>
      <c r="C9" s="9" t="s">
        <v>16</v>
      </c>
      <c r="D9" s="10">
        <v>45409</v>
      </c>
      <c r="E9" s="11">
        <v>0.5</v>
      </c>
      <c r="F9" s="9" t="s">
        <v>75</v>
      </c>
      <c r="G9" s="9" t="s">
        <v>18</v>
      </c>
    </row>
    <row r="10" spans="1:7" x14ac:dyDescent="0.25">
      <c r="A10" s="6" t="s">
        <v>15</v>
      </c>
      <c r="B10" s="6" t="s">
        <v>1</v>
      </c>
      <c r="C10" s="6" t="s">
        <v>19</v>
      </c>
      <c r="D10" s="7">
        <v>45409</v>
      </c>
      <c r="E10" s="8">
        <v>0.5</v>
      </c>
      <c r="F10" s="6" t="s">
        <v>67</v>
      </c>
      <c r="G10" s="6" t="s">
        <v>17</v>
      </c>
    </row>
    <row r="11" spans="1:7" x14ac:dyDescent="0.25">
      <c r="A11" s="9" t="s">
        <v>15</v>
      </c>
      <c r="B11" s="9" t="s">
        <v>1</v>
      </c>
      <c r="C11" s="9" t="s">
        <v>21</v>
      </c>
      <c r="D11" s="10">
        <v>45409</v>
      </c>
      <c r="E11" s="11">
        <v>0.52777777777777779</v>
      </c>
      <c r="F11" s="9" t="s">
        <v>18</v>
      </c>
      <c r="G11" s="9" t="s">
        <v>66</v>
      </c>
    </row>
    <row r="12" spans="1:7" x14ac:dyDescent="0.25">
      <c r="A12" s="6" t="s">
        <v>15</v>
      </c>
      <c r="B12" s="6" t="s">
        <v>1</v>
      </c>
      <c r="C12" s="6" t="s">
        <v>19</v>
      </c>
      <c r="D12" s="7">
        <v>45409</v>
      </c>
      <c r="E12" s="8">
        <v>0.54166666666666663</v>
      </c>
      <c r="F12" s="6" t="s">
        <v>17</v>
      </c>
      <c r="G12" s="6" t="s">
        <v>20</v>
      </c>
    </row>
    <row r="13" spans="1:7" x14ac:dyDescent="0.25">
      <c r="A13" s="9" t="s">
        <v>15</v>
      </c>
      <c r="B13" s="9" t="s">
        <v>1</v>
      </c>
      <c r="C13" s="9" t="s">
        <v>21</v>
      </c>
      <c r="D13" s="10">
        <v>45409</v>
      </c>
      <c r="E13" s="11">
        <v>0.56944444444444442</v>
      </c>
      <c r="F13" s="9" t="s">
        <v>75</v>
      </c>
      <c r="G13" s="9" t="s">
        <v>68</v>
      </c>
    </row>
    <row r="14" spans="1:7" x14ac:dyDescent="0.25">
      <c r="A14" s="6" t="s">
        <v>15</v>
      </c>
      <c r="B14" s="6" t="s">
        <v>1</v>
      </c>
      <c r="C14" s="6" t="s">
        <v>16</v>
      </c>
      <c r="D14" s="7">
        <v>45409</v>
      </c>
      <c r="E14" s="8">
        <v>0.58333333333333337</v>
      </c>
      <c r="F14" s="6" t="s">
        <v>66</v>
      </c>
      <c r="G14" s="6" t="s">
        <v>20</v>
      </c>
    </row>
    <row r="15" spans="1:7" x14ac:dyDescent="0.25">
      <c r="A15" s="9" t="s">
        <v>15</v>
      </c>
      <c r="B15" s="9" t="s">
        <v>1</v>
      </c>
      <c r="C15" s="9" t="s">
        <v>19</v>
      </c>
      <c r="D15" s="10">
        <v>45409</v>
      </c>
      <c r="E15" s="11">
        <v>0.58333333333333337</v>
      </c>
      <c r="F15" s="9" t="s">
        <v>18</v>
      </c>
      <c r="G15" s="9" t="s">
        <v>67</v>
      </c>
    </row>
    <row r="16" spans="1:7" x14ac:dyDescent="0.25">
      <c r="A16" s="6" t="s">
        <v>15</v>
      </c>
      <c r="B16" s="6" t="s">
        <v>1</v>
      </c>
      <c r="C16" s="6" t="s">
        <v>19</v>
      </c>
      <c r="D16" s="7">
        <v>45409</v>
      </c>
      <c r="E16" s="8">
        <v>0.61111111111111105</v>
      </c>
      <c r="F16" s="6" t="s">
        <v>68</v>
      </c>
      <c r="G16" s="6" t="s">
        <v>17</v>
      </c>
    </row>
    <row r="17" spans="1:7" x14ac:dyDescent="0.25">
      <c r="A17" s="9" t="s">
        <v>15</v>
      </c>
      <c r="B17" s="9" t="s">
        <v>1</v>
      </c>
      <c r="C17" s="9" t="s">
        <v>21</v>
      </c>
      <c r="D17" s="10">
        <v>45409</v>
      </c>
      <c r="E17" s="11">
        <v>0.61111111111111105</v>
      </c>
      <c r="F17" s="9" t="s">
        <v>66</v>
      </c>
      <c r="G17" s="9" t="s">
        <v>67</v>
      </c>
    </row>
    <row r="18" spans="1:7" x14ac:dyDescent="0.25">
      <c r="A18" s="6" t="s">
        <v>15</v>
      </c>
      <c r="B18" s="6" t="s">
        <v>1</v>
      </c>
      <c r="C18" s="6" t="s">
        <v>16</v>
      </c>
      <c r="D18" s="7">
        <v>45409</v>
      </c>
      <c r="E18" s="8">
        <v>0.625</v>
      </c>
      <c r="F18" s="6" t="s">
        <v>20</v>
      </c>
      <c r="G18" s="6" t="s">
        <v>75</v>
      </c>
    </row>
    <row r="19" spans="1:7" x14ac:dyDescent="0.25">
      <c r="A19" s="13" t="s">
        <v>15</v>
      </c>
      <c r="B19" s="13" t="s">
        <v>1</v>
      </c>
      <c r="C19" s="13" t="s">
        <v>16</v>
      </c>
      <c r="D19" s="14">
        <v>45409</v>
      </c>
      <c r="E19" s="15">
        <v>0.63888888888888895</v>
      </c>
      <c r="F19" s="13" t="s">
        <v>68</v>
      </c>
      <c r="G19" s="13" t="s">
        <v>66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workbookViewId="0">
      <selection activeCell="F9" sqref="F9"/>
    </sheetView>
  </sheetViews>
  <sheetFormatPr defaultColWidth="11" defaultRowHeight="15.75" x14ac:dyDescent="0.25"/>
  <cols>
    <col min="1" max="1" width="9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25.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43</v>
      </c>
      <c r="B2" s="6" t="s">
        <v>1</v>
      </c>
      <c r="C2" s="6" t="s">
        <v>19</v>
      </c>
      <c r="D2" s="7">
        <v>45410</v>
      </c>
      <c r="E2" s="8">
        <v>0.43055555555555558</v>
      </c>
      <c r="F2" s="6" t="s">
        <v>44</v>
      </c>
      <c r="G2" s="6" t="s">
        <v>45</v>
      </c>
    </row>
    <row r="3" spans="1:7" x14ac:dyDescent="0.25">
      <c r="A3" s="9" t="s">
        <v>43</v>
      </c>
      <c r="B3" s="9" t="s">
        <v>1</v>
      </c>
      <c r="C3" s="9" t="s">
        <v>21</v>
      </c>
      <c r="D3" s="10">
        <v>45410</v>
      </c>
      <c r="E3" s="11">
        <v>0.43055555555555558</v>
      </c>
      <c r="F3" s="9" t="s">
        <v>66</v>
      </c>
      <c r="G3" s="9" t="s">
        <v>68</v>
      </c>
    </row>
    <row r="4" spans="1:7" x14ac:dyDescent="0.25">
      <c r="A4" s="6" t="s">
        <v>43</v>
      </c>
      <c r="B4" s="6" t="s">
        <v>1</v>
      </c>
      <c r="C4" s="6" t="s">
        <v>16</v>
      </c>
      <c r="D4" s="7">
        <v>45410</v>
      </c>
      <c r="E4" s="8">
        <v>0.44444444444444442</v>
      </c>
      <c r="F4" s="6" t="s">
        <v>35</v>
      </c>
      <c r="G4" s="6" t="s">
        <v>90</v>
      </c>
    </row>
    <row r="5" spans="1:7" x14ac:dyDescent="0.25">
      <c r="A5" s="9" t="s">
        <v>43</v>
      </c>
      <c r="B5" s="9" t="s">
        <v>1</v>
      </c>
      <c r="C5" s="9" t="s">
        <v>19</v>
      </c>
      <c r="D5" s="10">
        <v>45410</v>
      </c>
      <c r="E5" s="11">
        <v>0.44444444444444442</v>
      </c>
      <c r="F5" s="9" t="s">
        <v>57</v>
      </c>
      <c r="G5" s="9" t="s">
        <v>91</v>
      </c>
    </row>
    <row r="6" spans="1:7" x14ac:dyDescent="0.25">
      <c r="A6" s="6" t="s">
        <v>43</v>
      </c>
      <c r="B6" s="6" t="s">
        <v>1</v>
      </c>
      <c r="C6" s="6" t="s">
        <v>21</v>
      </c>
      <c r="D6" s="7">
        <v>45410</v>
      </c>
      <c r="E6" s="8">
        <v>0.44444444444444442</v>
      </c>
      <c r="F6" s="6" t="s">
        <v>92</v>
      </c>
      <c r="G6" s="6" t="s">
        <v>93</v>
      </c>
    </row>
    <row r="7" spans="1:7" x14ac:dyDescent="0.25">
      <c r="A7" s="9" t="s">
        <v>43</v>
      </c>
      <c r="B7" s="9" t="s">
        <v>1</v>
      </c>
      <c r="C7" s="9" t="s">
        <v>19</v>
      </c>
      <c r="D7" s="10">
        <v>45410</v>
      </c>
      <c r="E7" s="11">
        <v>0.47222222222222227</v>
      </c>
      <c r="F7" s="9" t="s">
        <v>66</v>
      </c>
      <c r="G7" s="9" t="s">
        <v>92</v>
      </c>
    </row>
    <row r="8" spans="1:7" x14ac:dyDescent="0.25">
      <c r="A8" s="6" t="s">
        <v>43</v>
      </c>
      <c r="B8" s="6" t="s">
        <v>1</v>
      </c>
      <c r="C8" s="6" t="s">
        <v>21</v>
      </c>
      <c r="D8" s="7">
        <v>45410</v>
      </c>
      <c r="E8" s="8">
        <v>0.47222222222222227</v>
      </c>
      <c r="F8" s="6" t="s">
        <v>91</v>
      </c>
      <c r="G8" s="6" t="s">
        <v>44</v>
      </c>
    </row>
    <row r="9" spans="1:7" x14ac:dyDescent="0.25">
      <c r="A9" s="9" t="s">
        <v>43</v>
      </c>
      <c r="B9" s="9" t="s">
        <v>1</v>
      </c>
      <c r="C9" s="9" t="s">
        <v>16</v>
      </c>
      <c r="D9" s="10">
        <v>45410</v>
      </c>
      <c r="E9" s="11">
        <v>0.4861111111111111</v>
      </c>
      <c r="F9" s="9" t="s">
        <v>68</v>
      </c>
      <c r="G9" s="9" t="s">
        <v>45</v>
      </c>
    </row>
    <row r="10" spans="1:7" x14ac:dyDescent="0.25">
      <c r="A10" s="6" t="s">
        <v>43</v>
      </c>
      <c r="B10" s="6" t="s">
        <v>1</v>
      </c>
      <c r="C10" s="6" t="s">
        <v>19</v>
      </c>
      <c r="D10" s="7">
        <v>45410</v>
      </c>
      <c r="E10" s="8">
        <v>0.4861111111111111</v>
      </c>
      <c r="F10" s="6" t="s">
        <v>90</v>
      </c>
      <c r="G10" s="6" t="s">
        <v>57</v>
      </c>
    </row>
    <row r="11" spans="1:7" x14ac:dyDescent="0.25">
      <c r="A11" s="9" t="s">
        <v>43</v>
      </c>
      <c r="B11" s="9" t="s">
        <v>1</v>
      </c>
      <c r="C11" s="9" t="s">
        <v>21</v>
      </c>
      <c r="D11" s="10">
        <v>45410</v>
      </c>
      <c r="E11" s="11">
        <v>0.4861111111111111</v>
      </c>
      <c r="F11" s="9" t="s">
        <v>93</v>
      </c>
      <c r="G11" s="9" t="s">
        <v>35</v>
      </c>
    </row>
    <row r="12" spans="1:7" x14ac:dyDescent="0.25">
      <c r="A12" s="6" t="s">
        <v>43</v>
      </c>
      <c r="B12" s="6" t="s">
        <v>1</v>
      </c>
      <c r="C12" s="6" t="s">
        <v>19</v>
      </c>
      <c r="D12" s="7">
        <v>45410</v>
      </c>
      <c r="E12" s="8">
        <v>0.51388888888888895</v>
      </c>
      <c r="F12" s="6" t="s">
        <v>44</v>
      </c>
      <c r="G12" s="6" t="s">
        <v>90</v>
      </c>
    </row>
    <row r="13" spans="1:7" x14ac:dyDescent="0.25">
      <c r="A13" s="9" t="s">
        <v>43</v>
      </c>
      <c r="B13" s="9" t="s">
        <v>1</v>
      </c>
      <c r="C13" s="9" t="s">
        <v>21</v>
      </c>
      <c r="D13" s="10">
        <v>45410</v>
      </c>
      <c r="E13" s="11">
        <v>0.51388888888888895</v>
      </c>
      <c r="F13" s="9" t="s">
        <v>45</v>
      </c>
      <c r="G13" s="9" t="s">
        <v>91</v>
      </c>
    </row>
    <row r="14" spans="1:7" x14ac:dyDescent="0.25">
      <c r="A14" s="6" t="s">
        <v>43</v>
      </c>
      <c r="B14" s="6" t="s">
        <v>1</v>
      </c>
      <c r="C14" s="6" t="s">
        <v>16</v>
      </c>
      <c r="D14" s="7">
        <v>45410</v>
      </c>
      <c r="E14" s="8">
        <v>0.52777777777777779</v>
      </c>
      <c r="F14" s="6" t="s">
        <v>57</v>
      </c>
      <c r="G14" s="6" t="s">
        <v>93</v>
      </c>
    </row>
    <row r="15" spans="1:7" x14ac:dyDescent="0.25">
      <c r="A15" s="9" t="s">
        <v>43</v>
      </c>
      <c r="B15" s="9" t="s">
        <v>1</v>
      </c>
      <c r="C15" s="9" t="s">
        <v>19</v>
      </c>
      <c r="D15" s="10">
        <v>45410</v>
      </c>
      <c r="E15" s="11">
        <v>0.52777777777777779</v>
      </c>
      <c r="F15" s="9" t="s">
        <v>35</v>
      </c>
      <c r="G15" s="9" t="s">
        <v>66</v>
      </c>
    </row>
    <row r="16" spans="1:7" x14ac:dyDescent="0.25">
      <c r="A16" s="6" t="s">
        <v>43</v>
      </c>
      <c r="B16" s="6" t="s">
        <v>1</v>
      </c>
      <c r="C16" s="6" t="s">
        <v>21</v>
      </c>
      <c r="D16" s="7">
        <v>45410</v>
      </c>
      <c r="E16" s="8">
        <v>0.52777777777777779</v>
      </c>
      <c r="F16" s="6" t="s">
        <v>92</v>
      </c>
      <c r="G16" s="6" t="s">
        <v>68</v>
      </c>
    </row>
    <row r="17" spans="1:7" x14ac:dyDescent="0.25">
      <c r="A17" s="9" t="s">
        <v>43</v>
      </c>
      <c r="B17" s="9" t="s">
        <v>1</v>
      </c>
      <c r="C17" s="9" t="s">
        <v>19</v>
      </c>
      <c r="D17" s="10">
        <v>45410</v>
      </c>
      <c r="E17" s="11">
        <v>0.55555555555555558</v>
      </c>
      <c r="F17" s="9" t="s">
        <v>66</v>
      </c>
      <c r="G17" s="9" t="s">
        <v>57</v>
      </c>
    </row>
    <row r="18" spans="1:7" x14ac:dyDescent="0.25">
      <c r="A18" s="6" t="s">
        <v>43</v>
      </c>
      <c r="B18" s="6" t="s">
        <v>1</v>
      </c>
      <c r="C18" s="6" t="s">
        <v>21</v>
      </c>
      <c r="D18" s="7">
        <v>45410</v>
      </c>
      <c r="E18" s="8">
        <v>0.55555555555555558</v>
      </c>
      <c r="F18" s="6" t="s">
        <v>90</v>
      </c>
      <c r="G18" s="6" t="s">
        <v>45</v>
      </c>
    </row>
    <row r="19" spans="1:7" x14ac:dyDescent="0.25">
      <c r="A19" s="9" t="s">
        <v>43</v>
      </c>
      <c r="B19" s="9" t="s">
        <v>1</v>
      </c>
      <c r="C19" s="9" t="s">
        <v>16</v>
      </c>
      <c r="D19" s="10">
        <v>45410</v>
      </c>
      <c r="E19" s="11">
        <v>0.56944444444444442</v>
      </c>
      <c r="F19" s="9" t="s">
        <v>68</v>
      </c>
      <c r="G19" s="9" t="s">
        <v>91</v>
      </c>
    </row>
    <row r="20" spans="1:7" x14ac:dyDescent="0.25">
      <c r="A20" s="6" t="s">
        <v>43</v>
      </c>
      <c r="B20" s="6" t="s">
        <v>1</v>
      </c>
      <c r="C20" s="6" t="s">
        <v>19</v>
      </c>
      <c r="D20" s="7">
        <v>45410</v>
      </c>
      <c r="E20" s="8">
        <v>0.56944444444444442</v>
      </c>
      <c r="F20" s="6" t="s">
        <v>93</v>
      </c>
      <c r="G20" s="6" t="s">
        <v>44</v>
      </c>
    </row>
    <row r="21" spans="1:7" x14ac:dyDescent="0.25">
      <c r="A21" s="9" t="s">
        <v>43</v>
      </c>
      <c r="B21" s="9" t="s">
        <v>1</v>
      </c>
      <c r="C21" s="9" t="s">
        <v>21</v>
      </c>
      <c r="D21" s="10">
        <v>45410</v>
      </c>
      <c r="E21" s="11">
        <v>0.56944444444444442</v>
      </c>
      <c r="F21" s="9" t="s">
        <v>92</v>
      </c>
      <c r="G21" s="9" t="s">
        <v>35</v>
      </c>
    </row>
    <row r="22" spans="1:7" x14ac:dyDescent="0.25">
      <c r="A22" s="6" t="s">
        <v>43</v>
      </c>
      <c r="B22" s="6" t="s">
        <v>1</v>
      </c>
      <c r="C22" s="6" t="s">
        <v>19</v>
      </c>
      <c r="D22" s="7">
        <v>45410</v>
      </c>
      <c r="E22" s="8">
        <v>0.59722222222222221</v>
      </c>
      <c r="F22" s="6" t="s">
        <v>91</v>
      </c>
      <c r="G22" s="6" t="s">
        <v>90</v>
      </c>
    </row>
    <row r="23" spans="1:7" x14ac:dyDescent="0.25">
      <c r="A23" s="9" t="s">
        <v>43</v>
      </c>
      <c r="B23" s="9" t="s">
        <v>1</v>
      </c>
      <c r="C23" s="9" t="s">
        <v>21</v>
      </c>
      <c r="D23" s="10">
        <v>45410</v>
      </c>
      <c r="E23" s="11">
        <v>0.59722222222222221</v>
      </c>
      <c r="F23" s="9" t="s">
        <v>44</v>
      </c>
      <c r="G23" s="9" t="s">
        <v>66</v>
      </c>
    </row>
    <row r="24" spans="1:7" x14ac:dyDescent="0.25">
      <c r="A24" s="6" t="s">
        <v>43</v>
      </c>
      <c r="B24" s="6" t="s">
        <v>1</v>
      </c>
      <c r="C24" s="6" t="s">
        <v>16</v>
      </c>
      <c r="D24" s="7">
        <v>45410</v>
      </c>
      <c r="E24" s="8">
        <v>0.61111111111111105</v>
      </c>
      <c r="F24" s="6" t="s">
        <v>57</v>
      </c>
      <c r="G24" s="6" t="s">
        <v>92</v>
      </c>
    </row>
    <row r="25" spans="1:7" x14ac:dyDescent="0.25">
      <c r="A25" s="9" t="s">
        <v>43</v>
      </c>
      <c r="B25" s="9" t="s">
        <v>1</v>
      </c>
      <c r="C25" s="9" t="s">
        <v>19</v>
      </c>
      <c r="D25" s="10">
        <v>45410</v>
      </c>
      <c r="E25" s="11">
        <v>0.61111111111111105</v>
      </c>
      <c r="F25" s="9" t="s">
        <v>45</v>
      </c>
      <c r="G25" s="9" t="s">
        <v>93</v>
      </c>
    </row>
    <row r="26" spans="1:7" x14ac:dyDescent="0.25">
      <c r="A26" s="6" t="s">
        <v>43</v>
      </c>
      <c r="B26" s="6" t="s">
        <v>1</v>
      </c>
      <c r="C26" s="6" t="s">
        <v>21</v>
      </c>
      <c r="D26" s="7">
        <v>45410</v>
      </c>
      <c r="E26" s="8">
        <v>0.61111111111111105</v>
      </c>
      <c r="F26" s="6" t="s">
        <v>35</v>
      </c>
      <c r="G26" s="6" t="s">
        <v>68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"/>
  <sheetViews>
    <sheetView workbookViewId="0">
      <selection activeCell="A17" sqref="A17"/>
    </sheetView>
  </sheetViews>
  <sheetFormatPr defaultColWidth="11" defaultRowHeight="15.75" x14ac:dyDescent="0.25"/>
  <cols>
    <col min="1" max="1" width="6" customWidth="1"/>
    <col min="2" max="2" width="16.875" customWidth="1"/>
    <col min="3" max="5" width="20.875" customWidth="1"/>
    <col min="6" max="9" width="16.875" customWidth="1"/>
    <col min="10" max="11" width="17" customWidth="1"/>
    <col min="12" max="13" width="17" bestFit="1" customWidth="1"/>
    <col min="14" max="14" width="22.5" bestFit="1" customWidth="1"/>
    <col min="15" max="15" width="16.875" bestFit="1" customWidth="1"/>
    <col min="16" max="16" width="14.5" bestFit="1" customWidth="1"/>
    <col min="17" max="18" width="22.5" bestFit="1" customWidth="1"/>
    <col min="19" max="19" width="14.5" bestFit="1" customWidth="1"/>
  </cols>
  <sheetData>
    <row r="1" spans="1:19" ht="16.5" thickBot="1" x14ac:dyDescent="0.3">
      <c r="A1" s="24" t="s">
        <v>96</v>
      </c>
      <c r="B1" s="80" t="s">
        <v>97</v>
      </c>
      <c r="C1" s="81"/>
      <c r="D1" s="80" t="s">
        <v>98</v>
      </c>
      <c r="E1" s="81"/>
      <c r="F1" s="78" t="s">
        <v>99</v>
      </c>
      <c r="G1" s="79"/>
      <c r="H1" s="78" t="s">
        <v>100</v>
      </c>
      <c r="I1" s="79"/>
      <c r="J1" s="78" t="s">
        <v>101</v>
      </c>
      <c r="K1" s="79"/>
      <c r="L1" s="78" t="s">
        <v>102</v>
      </c>
      <c r="M1" s="79"/>
      <c r="N1" s="78" t="s">
        <v>103</v>
      </c>
      <c r="O1" s="79"/>
      <c r="P1" s="80" t="s">
        <v>104</v>
      </c>
      <c r="Q1" s="81"/>
      <c r="R1" s="80" t="s">
        <v>105</v>
      </c>
      <c r="S1" s="81"/>
    </row>
    <row r="2" spans="1:19" x14ac:dyDescent="0.25">
      <c r="A2" s="11">
        <v>0.41666666666666669</v>
      </c>
      <c r="B2" s="26" t="s">
        <v>22</v>
      </c>
      <c r="C2" s="27" t="s">
        <v>56</v>
      </c>
      <c r="D2" s="26" t="s">
        <v>64</v>
      </c>
      <c r="E2" s="27" t="s">
        <v>106</v>
      </c>
      <c r="F2" t="s">
        <v>72</v>
      </c>
      <c r="G2" s="21" t="s">
        <v>65</v>
      </c>
      <c r="H2" s="20" t="s">
        <v>73</v>
      </c>
      <c r="I2" s="21" t="s">
        <v>9</v>
      </c>
      <c r="J2" s="20" t="s">
        <v>94</v>
      </c>
      <c r="K2" s="21" t="s">
        <v>12</v>
      </c>
      <c r="L2" s="20" t="s">
        <v>14</v>
      </c>
      <c r="M2" s="21" t="s">
        <v>74</v>
      </c>
      <c r="N2" s="26" t="s">
        <v>17</v>
      </c>
      <c r="O2" s="27" t="s">
        <v>18</v>
      </c>
      <c r="P2" s="29" t="s">
        <v>75</v>
      </c>
      <c r="Q2" s="34" t="s">
        <v>66</v>
      </c>
      <c r="R2" s="26" t="s">
        <v>20</v>
      </c>
      <c r="S2" s="27" t="s">
        <v>67</v>
      </c>
    </row>
    <row r="3" spans="1:19" x14ac:dyDescent="0.25">
      <c r="A3" s="11">
        <v>0.43055555555555558</v>
      </c>
      <c r="B3" s="20" t="s">
        <v>58</v>
      </c>
      <c r="C3" s="21" t="s">
        <v>65</v>
      </c>
      <c r="D3" s="20" t="s">
        <v>5</v>
      </c>
      <c r="E3" s="21" t="s">
        <v>4</v>
      </c>
      <c r="F3" t="s">
        <v>23</v>
      </c>
      <c r="G3" s="21" t="s">
        <v>24</v>
      </c>
      <c r="H3" s="20" t="s">
        <v>26</v>
      </c>
      <c r="I3" s="21" t="s">
        <v>77</v>
      </c>
      <c r="J3" s="20" t="s">
        <v>78</v>
      </c>
      <c r="K3" s="21" t="s">
        <v>65</v>
      </c>
      <c r="L3" s="20" t="s">
        <v>9</v>
      </c>
      <c r="M3" s="21" t="s">
        <v>64</v>
      </c>
      <c r="N3" s="20" t="s">
        <v>28</v>
      </c>
      <c r="O3" s="21" t="s">
        <v>79</v>
      </c>
      <c r="P3" s="20" t="s">
        <v>66</v>
      </c>
      <c r="Q3" t="s">
        <v>29</v>
      </c>
      <c r="R3" s="20" t="s">
        <v>80</v>
      </c>
      <c r="S3" s="21" t="s">
        <v>81</v>
      </c>
    </row>
    <row r="4" spans="1:19" x14ac:dyDescent="0.25">
      <c r="A4" s="11">
        <v>0.44444444444444442</v>
      </c>
      <c r="B4" s="20" t="s">
        <v>76</v>
      </c>
      <c r="C4" s="21" t="s">
        <v>56</v>
      </c>
      <c r="D4" s="20" t="s">
        <v>64</v>
      </c>
      <c r="E4" s="21" t="s">
        <v>22</v>
      </c>
      <c r="F4" t="s">
        <v>82</v>
      </c>
      <c r="G4" s="21" t="s">
        <v>30</v>
      </c>
      <c r="H4" s="20" t="s">
        <v>64</v>
      </c>
      <c r="I4" s="21" t="s">
        <v>17</v>
      </c>
      <c r="J4" s="20" t="s">
        <v>95</v>
      </c>
      <c r="K4" s="21" t="s">
        <v>57</v>
      </c>
      <c r="L4" s="20" t="s">
        <v>59</v>
      </c>
      <c r="M4" s="21" t="s">
        <v>75</v>
      </c>
      <c r="N4" s="20" t="s">
        <v>83</v>
      </c>
      <c r="O4" s="21" t="s">
        <v>31</v>
      </c>
      <c r="P4" s="20" t="s">
        <v>60</v>
      </c>
      <c r="Q4" t="s">
        <v>9</v>
      </c>
      <c r="R4" s="18" t="s">
        <v>18</v>
      </c>
      <c r="S4" s="19" t="s">
        <v>68</v>
      </c>
    </row>
    <row r="5" spans="1:19" x14ac:dyDescent="0.25">
      <c r="A5" s="11">
        <v>0.45833333333333331</v>
      </c>
      <c r="B5" s="20" t="s">
        <v>106</v>
      </c>
      <c r="C5" s="21" t="s">
        <v>58</v>
      </c>
      <c r="D5" s="20" t="s">
        <v>65</v>
      </c>
      <c r="E5" s="21" t="s">
        <v>4</v>
      </c>
      <c r="F5" t="s">
        <v>72</v>
      </c>
      <c r="G5" s="21" t="s">
        <v>9</v>
      </c>
      <c r="H5" s="20" t="s">
        <v>24</v>
      </c>
      <c r="I5" s="21" t="s">
        <v>73</v>
      </c>
      <c r="J5" s="20" t="s">
        <v>94</v>
      </c>
      <c r="K5" s="21" t="s">
        <v>74</v>
      </c>
      <c r="L5" s="20" t="s">
        <v>65</v>
      </c>
      <c r="M5" s="21" t="s">
        <v>14</v>
      </c>
      <c r="N5" s="20" t="s">
        <v>66</v>
      </c>
      <c r="O5" s="21" t="s">
        <v>17</v>
      </c>
      <c r="P5" s="18" t="s">
        <v>67</v>
      </c>
      <c r="Q5" s="9" t="s">
        <v>75</v>
      </c>
      <c r="R5" s="20"/>
      <c r="S5" s="21"/>
    </row>
    <row r="6" spans="1:19" x14ac:dyDescent="0.25">
      <c r="A6" s="11">
        <v>0.47222222222222227</v>
      </c>
      <c r="B6" s="20" t="s">
        <v>5</v>
      </c>
      <c r="C6" s="21" t="s">
        <v>56</v>
      </c>
      <c r="D6" s="20" t="s">
        <v>76</v>
      </c>
      <c r="E6" s="21" t="s">
        <v>22</v>
      </c>
      <c r="F6" t="s">
        <v>65</v>
      </c>
      <c r="G6" s="21" t="s">
        <v>23</v>
      </c>
      <c r="H6" s="20" t="s">
        <v>26</v>
      </c>
      <c r="I6" s="21" t="s">
        <v>30</v>
      </c>
      <c r="J6" s="20" t="s">
        <v>12</v>
      </c>
      <c r="K6" s="21" t="s">
        <v>78</v>
      </c>
      <c r="L6" s="20" t="s">
        <v>9</v>
      </c>
      <c r="M6" s="21" t="s">
        <v>57</v>
      </c>
      <c r="N6" s="20" t="s">
        <v>66</v>
      </c>
      <c r="O6" s="21" t="s">
        <v>60</v>
      </c>
      <c r="P6" s="20" t="s">
        <v>31</v>
      </c>
      <c r="Q6" t="s">
        <v>28</v>
      </c>
      <c r="R6" s="20" t="s">
        <v>29</v>
      </c>
      <c r="S6" s="21" t="s">
        <v>79</v>
      </c>
    </row>
    <row r="7" spans="1:19" x14ac:dyDescent="0.25">
      <c r="A7" s="11">
        <v>0.4861111111111111</v>
      </c>
      <c r="B7" s="20" t="s">
        <v>64</v>
      </c>
      <c r="C7" s="21" t="s">
        <v>58</v>
      </c>
      <c r="D7" s="20" t="s">
        <v>106</v>
      </c>
      <c r="E7" s="21" t="s">
        <v>4</v>
      </c>
      <c r="F7" t="s">
        <v>17</v>
      </c>
      <c r="G7" s="21" t="s">
        <v>82</v>
      </c>
      <c r="H7" s="20" t="s">
        <v>77</v>
      </c>
      <c r="I7" s="21" t="s">
        <v>64</v>
      </c>
      <c r="J7" s="20" t="s">
        <v>75</v>
      </c>
      <c r="K7" s="21" t="s">
        <v>95</v>
      </c>
      <c r="L7" s="20" t="s">
        <v>64</v>
      </c>
      <c r="M7" s="21" t="s">
        <v>59</v>
      </c>
      <c r="N7" s="20" t="s">
        <v>81</v>
      </c>
      <c r="O7" s="21" t="s">
        <v>83</v>
      </c>
      <c r="P7" s="20" t="s">
        <v>9</v>
      </c>
      <c r="Q7" t="s">
        <v>80</v>
      </c>
      <c r="R7" s="20" t="s">
        <v>68</v>
      </c>
      <c r="S7" s="21" t="s">
        <v>20</v>
      </c>
    </row>
    <row r="8" spans="1:19" x14ac:dyDescent="0.25">
      <c r="A8" s="11">
        <v>0.5</v>
      </c>
      <c r="B8" s="20" t="s">
        <v>65</v>
      </c>
      <c r="C8" s="21" t="s">
        <v>56</v>
      </c>
      <c r="D8" s="20" t="s">
        <v>5</v>
      </c>
      <c r="E8" s="21" t="s">
        <v>76</v>
      </c>
      <c r="F8" t="s">
        <v>72</v>
      </c>
      <c r="G8" s="21" t="s">
        <v>24</v>
      </c>
      <c r="H8" s="20" t="s">
        <v>9</v>
      </c>
      <c r="I8" s="21" t="s">
        <v>65</v>
      </c>
      <c r="J8" s="20" t="s">
        <v>94</v>
      </c>
      <c r="K8" s="21" t="s">
        <v>65</v>
      </c>
      <c r="L8" s="20" t="s">
        <v>74</v>
      </c>
      <c r="M8" s="21" t="s">
        <v>12</v>
      </c>
      <c r="N8" s="18" t="s">
        <v>75</v>
      </c>
      <c r="O8" s="19" t="s">
        <v>18</v>
      </c>
      <c r="P8" s="20" t="s">
        <v>67</v>
      </c>
      <c r="Q8" t="s">
        <v>17</v>
      </c>
      <c r="R8" s="20"/>
      <c r="S8" s="21"/>
    </row>
    <row r="9" spans="1:19" x14ac:dyDescent="0.25">
      <c r="A9" s="2">
        <v>0.51388888888888895</v>
      </c>
      <c r="B9" s="20" t="s">
        <v>64</v>
      </c>
      <c r="C9" s="21" t="s">
        <v>4</v>
      </c>
      <c r="D9" s="20" t="s">
        <v>106</v>
      </c>
      <c r="E9" s="21" t="s">
        <v>22</v>
      </c>
      <c r="F9" t="s">
        <v>73</v>
      </c>
      <c r="G9" s="21" t="s">
        <v>23</v>
      </c>
      <c r="H9" s="20" t="s">
        <v>26</v>
      </c>
      <c r="I9" s="21" t="s">
        <v>17</v>
      </c>
      <c r="J9" s="20" t="s">
        <v>14</v>
      </c>
      <c r="K9" s="21" t="s">
        <v>78</v>
      </c>
      <c r="L9" s="20" t="s">
        <v>9</v>
      </c>
      <c r="M9" s="21" t="s">
        <v>75</v>
      </c>
      <c r="N9" s="20" t="s">
        <v>28</v>
      </c>
      <c r="O9" s="21" t="s">
        <v>81</v>
      </c>
      <c r="P9" s="20" t="s">
        <v>79</v>
      </c>
      <c r="Q9" t="s">
        <v>31</v>
      </c>
      <c r="R9" s="20" t="s">
        <v>83</v>
      </c>
      <c r="S9" s="21" t="s">
        <v>9</v>
      </c>
    </row>
    <row r="10" spans="1:19" x14ac:dyDescent="0.25">
      <c r="A10" s="11">
        <v>0.52777777777777779</v>
      </c>
      <c r="B10" s="20" t="s">
        <v>58</v>
      </c>
      <c r="C10" s="21" t="s">
        <v>56</v>
      </c>
      <c r="D10" s="20" t="s">
        <v>65</v>
      </c>
      <c r="E10" s="21" t="s">
        <v>5</v>
      </c>
      <c r="F10" t="s">
        <v>30</v>
      </c>
      <c r="G10" s="21" t="s">
        <v>77</v>
      </c>
      <c r="H10" s="20" t="s">
        <v>82</v>
      </c>
      <c r="I10" s="21" t="s">
        <v>64</v>
      </c>
      <c r="J10" s="20" t="s">
        <v>57</v>
      </c>
      <c r="K10" s="21" t="s">
        <v>64</v>
      </c>
      <c r="L10" s="20" t="s">
        <v>95</v>
      </c>
      <c r="M10" s="21" t="s">
        <v>59</v>
      </c>
      <c r="N10" s="20" t="s">
        <v>80</v>
      </c>
      <c r="O10" s="21" t="s">
        <v>66</v>
      </c>
      <c r="P10" s="20" t="s">
        <v>60</v>
      </c>
      <c r="Q10" t="s">
        <v>29</v>
      </c>
      <c r="R10" s="18" t="s">
        <v>18</v>
      </c>
      <c r="S10" s="19" t="s">
        <v>66</v>
      </c>
    </row>
    <row r="11" spans="1:19" x14ac:dyDescent="0.25">
      <c r="A11" s="11">
        <v>0.54166666666666663</v>
      </c>
      <c r="B11" s="20" t="s">
        <v>64</v>
      </c>
      <c r="C11" s="21" t="s">
        <v>76</v>
      </c>
      <c r="D11" s="20"/>
      <c r="E11" s="21"/>
      <c r="F11" t="s">
        <v>24</v>
      </c>
      <c r="G11" s="21" t="s">
        <v>9</v>
      </c>
      <c r="H11" s="20" t="s">
        <v>23</v>
      </c>
      <c r="I11" s="21" t="s">
        <v>72</v>
      </c>
      <c r="J11" s="20" t="s">
        <v>65</v>
      </c>
      <c r="K11" s="21" t="s">
        <v>74</v>
      </c>
      <c r="L11" s="20" t="s">
        <v>78</v>
      </c>
      <c r="M11" s="21" t="s">
        <v>94</v>
      </c>
      <c r="N11" s="20"/>
      <c r="O11" s="21"/>
      <c r="P11" s="20" t="s">
        <v>17</v>
      </c>
      <c r="Q11" t="s">
        <v>20</v>
      </c>
      <c r="R11" s="20"/>
      <c r="S11" s="21"/>
    </row>
    <row r="12" spans="1:19" x14ac:dyDescent="0.25">
      <c r="A12" s="11">
        <v>0.55555555555555558</v>
      </c>
      <c r="B12" s="20" t="s">
        <v>106</v>
      </c>
      <c r="C12" s="21" t="s">
        <v>56</v>
      </c>
      <c r="D12" s="20" t="s">
        <v>58</v>
      </c>
      <c r="E12" s="21" t="s">
        <v>4</v>
      </c>
      <c r="F12" t="s">
        <v>65</v>
      </c>
      <c r="G12" s="21" t="s">
        <v>73</v>
      </c>
      <c r="H12" s="20" t="s">
        <v>17</v>
      </c>
      <c r="I12" s="21" t="s">
        <v>30</v>
      </c>
      <c r="J12" s="20" t="s">
        <v>12</v>
      </c>
      <c r="K12" s="21" t="s">
        <v>14</v>
      </c>
      <c r="L12" s="20" t="s">
        <v>75</v>
      </c>
      <c r="M12" s="21" t="s">
        <v>57</v>
      </c>
      <c r="N12" s="20" t="s">
        <v>66</v>
      </c>
      <c r="O12" s="21" t="s">
        <v>83</v>
      </c>
      <c r="P12" s="20" t="s">
        <v>81</v>
      </c>
      <c r="Q12" t="s">
        <v>79</v>
      </c>
      <c r="R12" s="20" t="s">
        <v>29</v>
      </c>
      <c r="S12" s="21" t="s">
        <v>31</v>
      </c>
    </row>
    <row r="13" spans="1:19" x14ac:dyDescent="0.25">
      <c r="A13" s="11">
        <v>0.56944444444444442</v>
      </c>
      <c r="B13" s="20" t="s">
        <v>22</v>
      </c>
      <c r="C13" s="21" t="s">
        <v>5</v>
      </c>
      <c r="D13" s="20" t="s">
        <v>65</v>
      </c>
      <c r="E13" s="21" t="s">
        <v>76</v>
      </c>
      <c r="F13" t="s">
        <v>64</v>
      </c>
      <c r="G13" s="21" t="s">
        <v>26</v>
      </c>
      <c r="H13" s="20" t="s">
        <v>77</v>
      </c>
      <c r="I13" s="21" t="s">
        <v>82</v>
      </c>
      <c r="J13" s="20" t="s">
        <v>59</v>
      </c>
      <c r="K13" s="21" t="s">
        <v>9</v>
      </c>
      <c r="L13" s="20" t="s">
        <v>64</v>
      </c>
      <c r="M13" s="21" t="s">
        <v>95</v>
      </c>
      <c r="N13" s="20" t="s">
        <v>9</v>
      </c>
      <c r="O13" s="21" t="s">
        <v>28</v>
      </c>
      <c r="P13" s="20" t="s">
        <v>60</v>
      </c>
      <c r="Q13" t="s">
        <v>80</v>
      </c>
      <c r="R13" s="18" t="s">
        <v>75</v>
      </c>
      <c r="S13" s="19" t="s">
        <v>68</v>
      </c>
    </row>
    <row r="14" spans="1:19" x14ac:dyDescent="0.25">
      <c r="A14" s="2">
        <v>0.58333333333333337</v>
      </c>
      <c r="B14" s="20"/>
      <c r="C14" s="21"/>
      <c r="D14" s="20"/>
      <c r="E14" s="21"/>
      <c r="F14" t="s">
        <v>9</v>
      </c>
      <c r="G14" s="21" t="s">
        <v>23</v>
      </c>
      <c r="H14" s="20" t="s">
        <v>24</v>
      </c>
      <c r="I14" s="21" t="s">
        <v>65</v>
      </c>
      <c r="J14" s="20" t="s">
        <v>74</v>
      </c>
      <c r="K14" s="21" t="s">
        <v>78</v>
      </c>
      <c r="L14" s="20" t="s">
        <v>65</v>
      </c>
      <c r="M14" s="21" t="s">
        <v>12</v>
      </c>
      <c r="N14" s="20" t="s">
        <v>66</v>
      </c>
      <c r="O14" s="21" t="s">
        <v>20</v>
      </c>
      <c r="P14" s="18" t="s">
        <v>18</v>
      </c>
      <c r="Q14" s="9" t="s">
        <v>67</v>
      </c>
      <c r="R14" s="20" t="s">
        <v>31</v>
      </c>
      <c r="S14" s="21" t="s">
        <v>81</v>
      </c>
    </row>
    <row r="15" spans="1:19" x14ac:dyDescent="0.25">
      <c r="A15" s="2">
        <v>0.59722222222222221</v>
      </c>
      <c r="B15" s="20"/>
      <c r="C15" s="21"/>
      <c r="D15" s="20"/>
      <c r="E15" s="21"/>
      <c r="F15" t="s">
        <v>73</v>
      </c>
      <c r="G15" s="21" t="s">
        <v>72</v>
      </c>
      <c r="H15" s="20" t="s">
        <v>30</v>
      </c>
      <c r="I15" s="21" t="s">
        <v>64</v>
      </c>
      <c r="J15" s="20" t="s">
        <v>14</v>
      </c>
      <c r="K15" s="21" t="s">
        <v>94</v>
      </c>
      <c r="L15" s="20" t="s">
        <v>57</v>
      </c>
      <c r="M15" s="21" t="s">
        <v>59</v>
      </c>
      <c r="N15" s="20" t="s">
        <v>28</v>
      </c>
      <c r="O15" s="21" t="s">
        <v>66</v>
      </c>
      <c r="P15" s="20" t="s">
        <v>83</v>
      </c>
      <c r="Q15" t="s">
        <v>60</v>
      </c>
      <c r="R15" s="20" t="s">
        <v>79</v>
      </c>
      <c r="S15" s="21" t="s">
        <v>9</v>
      </c>
    </row>
    <row r="16" spans="1:19" x14ac:dyDescent="0.25">
      <c r="A16" s="2">
        <v>0.61111111111111105</v>
      </c>
      <c r="B16" s="20"/>
      <c r="C16" s="21"/>
      <c r="D16" s="20"/>
      <c r="E16" s="21"/>
      <c r="F16" t="s">
        <v>17</v>
      </c>
      <c r="G16" s="21" t="s">
        <v>77</v>
      </c>
      <c r="H16" s="20" t="s">
        <v>82</v>
      </c>
      <c r="I16" s="21" t="s">
        <v>26</v>
      </c>
      <c r="J16" s="20" t="s">
        <v>75</v>
      </c>
      <c r="K16" s="21" t="s">
        <v>64</v>
      </c>
      <c r="L16" s="20" t="s">
        <v>95</v>
      </c>
      <c r="M16" s="21" t="s">
        <v>9</v>
      </c>
      <c r="N16" s="20" t="s">
        <v>80</v>
      </c>
      <c r="O16" s="21" t="s">
        <v>29</v>
      </c>
      <c r="P16" s="20" t="s">
        <v>68</v>
      </c>
      <c r="Q16" t="s">
        <v>17</v>
      </c>
      <c r="R16" s="18" t="s">
        <v>66</v>
      </c>
      <c r="S16" s="19" t="s">
        <v>67</v>
      </c>
    </row>
    <row r="17" spans="1:19" x14ac:dyDescent="0.25">
      <c r="A17" s="2">
        <v>0.625</v>
      </c>
      <c r="B17" s="20"/>
      <c r="C17" s="21"/>
      <c r="D17" s="20"/>
      <c r="E17" s="21"/>
      <c r="G17" s="21"/>
      <c r="H17" s="20"/>
      <c r="I17" s="21"/>
      <c r="J17" s="20"/>
      <c r="K17" s="21"/>
      <c r="L17" s="20"/>
      <c r="M17" s="21"/>
      <c r="N17" s="20" t="s">
        <v>20</v>
      </c>
      <c r="O17" s="21" t="s">
        <v>75</v>
      </c>
      <c r="P17" s="20"/>
      <c r="R17" s="20"/>
      <c r="S17" s="21"/>
    </row>
    <row r="18" spans="1:19" ht="16.5" thickBot="1" x14ac:dyDescent="0.3">
      <c r="A18" s="2">
        <v>0.63888888888888895</v>
      </c>
      <c r="B18" s="22"/>
      <c r="C18" s="23"/>
      <c r="D18" s="22"/>
      <c r="E18" s="23"/>
      <c r="F18" s="25"/>
      <c r="G18" s="23"/>
      <c r="H18" s="22"/>
      <c r="I18" s="23"/>
      <c r="J18" s="22"/>
      <c r="K18" s="23"/>
      <c r="L18" s="22"/>
      <c r="M18" s="23"/>
      <c r="N18" s="30" t="s">
        <v>68</v>
      </c>
      <c r="O18" s="31" t="s">
        <v>66</v>
      </c>
      <c r="P18" s="22"/>
      <c r="Q18" s="25"/>
      <c r="R18" s="22"/>
      <c r="S18" s="23"/>
    </row>
  </sheetData>
  <mergeCells count="9">
    <mergeCell ref="L1:M1"/>
    <mergeCell ref="N1:O1"/>
    <mergeCell ref="P1:Q1"/>
    <mergeCell ref="R1:S1"/>
    <mergeCell ref="B1:C1"/>
    <mergeCell ref="D1:E1"/>
    <mergeCell ref="F1:G1"/>
    <mergeCell ref="H1:I1"/>
    <mergeCell ref="J1:K1"/>
  </mergeCells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topLeftCell="K1" workbookViewId="0">
      <selection activeCell="R5" sqref="R5"/>
    </sheetView>
  </sheetViews>
  <sheetFormatPr defaultColWidth="11" defaultRowHeight="15.75" x14ac:dyDescent="0.25"/>
  <cols>
    <col min="1" max="1" width="6" customWidth="1"/>
    <col min="2" max="2" width="15.125" bestFit="1" customWidth="1"/>
    <col min="3" max="4" width="15.625" bestFit="1" customWidth="1"/>
    <col min="5" max="5" width="15.125" bestFit="1" customWidth="1"/>
    <col min="6" max="6" width="16.5" bestFit="1" customWidth="1"/>
    <col min="7" max="7" width="22.5" bestFit="1" customWidth="1"/>
    <col min="8" max="8" width="16.5" bestFit="1" customWidth="1"/>
    <col min="9" max="9" width="22.5" bestFit="1" customWidth="1"/>
    <col min="10" max="13" width="17.5" bestFit="1" customWidth="1"/>
    <col min="14" max="14" width="15.875" bestFit="1" customWidth="1"/>
    <col min="15" max="19" width="25.5" bestFit="1" customWidth="1"/>
  </cols>
  <sheetData>
    <row r="1" spans="1:19" ht="16.5" thickBot="1" x14ac:dyDescent="0.3">
      <c r="A1" s="28" t="s">
        <v>96</v>
      </c>
      <c r="B1" s="78" t="s">
        <v>97</v>
      </c>
      <c r="C1" s="79"/>
      <c r="D1" s="78" t="s">
        <v>98</v>
      </c>
      <c r="E1" s="79"/>
      <c r="F1" s="78" t="s">
        <v>99</v>
      </c>
      <c r="G1" s="79"/>
      <c r="H1" s="78" t="s">
        <v>100</v>
      </c>
      <c r="I1" s="79"/>
      <c r="J1" s="78" t="s">
        <v>101</v>
      </c>
      <c r="K1" s="79"/>
      <c r="L1" s="78" t="s">
        <v>102</v>
      </c>
      <c r="M1" s="79"/>
      <c r="N1" s="78" t="s">
        <v>103</v>
      </c>
      <c r="O1" s="79"/>
      <c r="P1" s="78" t="s">
        <v>104</v>
      </c>
      <c r="Q1" s="79"/>
      <c r="R1" s="78" t="s">
        <v>105</v>
      </c>
      <c r="S1" s="79"/>
    </row>
    <row r="2" spans="1:19" x14ac:dyDescent="0.25">
      <c r="A2" s="11">
        <v>0.41666666666666669</v>
      </c>
      <c r="B2" s="26" t="s">
        <v>64</v>
      </c>
      <c r="C2" s="27" t="s">
        <v>75</v>
      </c>
      <c r="D2" s="26" t="s">
        <v>69</v>
      </c>
      <c r="E2" s="27" t="s">
        <v>84</v>
      </c>
      <c r="F2" s="26" t="s">
        <v>34</v>
      </c>
      <c r="G2" s="27" t="s">
        <v>35</v>
      </c>
      <c r="H2" s="26" t="s">
        <v>57</v>
      </c>
      <c r="I2" s="27" t="s">
        <v>36</v>
      </c>
      <c r="J2" s="26" t="s">
        <v>84</v>
      </c>
      <c r="K2" s="27" t="s">
        <v>38</v>
      </c>
      <c r="L2" s="26" t="s">
        <v>61</v>
      </c>
      <c r="M2" s="27" t="s">
        <v>85</v>
      </c>
      <c r="N2" s="26" t="s">
        <v>79</v>
      </c>
      <c r="O2" s="27" t="s">
        <v>62</v>
      </c>
      <c r="P2" s="26"/>
      <c r="Q2" s="27"/>
      <c r="R2" s="26" t="s">
        <v>70</v>
      </c>
      <c r="S2" s="27" t="s">
        <v>86</v>
      </c>
    </row>
    <row r="3" spans="1:19" x14ac:dyDescent="0.25">
      <c r="A3" s="11">
        <v>0.43055555555555558</v>
      </c>
      <c r="B3" s="20"/>
      <c r="C3" s="21"/>
      <c r="D3" s="20"/>
      <c r="E3" s="21"/>
      <c r="F3" s="20" t="s">
        <v>66</v>
      </c>
      <c r="G3" s="21" t="s">
        <v>40</v>
      </c>
      <c r="H3" s="20" t="s">
        <v>12</v>
      </c>
      <c r="I3" s="21" t="s">
        <v>87</v>
      </c>
      <c r="J3" s="20" t="s">
        <v>71</v>
      </c>
      <c r="K3" s="21" t="s">
        <v>41</v>
      </c>
      <c r="L3" s="20" t="s">
        <v>42</v>
      </c>
      <c r="M3" s="21" t="s">
        <v>88</v>
      </c>
      <c r="N3" s="20" t="s">
        <v>83</v>
      </c>
      <c r="O3" s="21" t="s">
        <v>71</v>
      </c>
      <c r="P3" s="20" t="s">
        <v>44</v>
      </c>
      <c r="Q3" s="21" t="s">
        <v>45</v>
      </c>
      <c r="R3" s="20" t="s">
        <v>66</v>
      </c>
      <c r="S3" s="21" t="s">
        <v>68</v>
      </c>
    </row>
    <row r="4" spans="1:19" x14ac:dyDescent="0.25">
      <c r="A4" s="11">
        <v>0.44444444444444442</v>
      </c>
      <c r="B4" s="20" t="s">
        <v>75</v>
      </c>
      <c r="C4" s="21" t="s">
        <v>88</v>
      </c>
      <c r="D4" s="20" t="s">
        <v>84</v>
      </c>
      <c r="E4" s="21" t="s">
        <v>64</v>
      </c>
      <c r="F4" s="20" t="s">
        <v>14</v>
      </c>
      <c r="G4" s="21" t="s">
        <v>9</v>
      </c>
      <c r="H4" s="20" t="s">
        <v>57</v>
      </c>
      <c r="I4" s="21" t="s">
        <v>80</v>
      </c>
      <c r="J4" s="20" t="s">
        <v>70</v>
      </c>
      <c r="K4" s="21" t="s">
        <v>46</v>
      </c>
      <c r="L4" s="20" t="s">
        <v>63</v>
      </c>
      <c r="M4" s="21" t="s">
        <v>89</v>
      </c>
      <c r="N4" s="20" t="s">
        <v>35</v>
      </c>
      <c r="O4" s="21" t="s">
        <v>90</v>
      </c>
      <c r="P4" s="20" t="s">
        <v>57</v>
      </c>
      <c r="Q4" s="21" t="s">
        <v>91</v>
      </c>
      <c r="R4" s="20" t="s">
        <v>92</v>
      </c>
      <c r="S4" s="21" t="s">
        <v>93</v>
      </c>
    </row>
    <row r="5" spans="1:19" x14ac:dyDescent="0.25">
      <c r="A5" s="11">
        <v>0.45833333333333331</v>
      </c>
      <c r="B5" s="20"/>
      <c r="C5" s="21"/>
      <c r="D5" s="20"/>
      <c r="E5" s="21"/>
      <c r="F5" s="20" t="s">
        <v>34</v>
      </c>
      <c r="G5" s="21" t="s">
        <v>36</v>
      </c>
      <c r="H5" s="20" t="s">
        <v>35</v>
      </c>
      <c r="I5" s="21" t="s">
        <v>66</v>
      </c>
      <c r="J5" s="20" t="s">
        <v>84</v>
      </c>
      <c r="K5" s="21" t="s">
        <v>85</v>
      </c>
      <c r="L5" s="20" t="s">
        <v>41</v>
      </c>
      <c r="M5" s="21" t="s">
        <v>61</v>
      </c>
      <c r="N5" s="20" t="s">
        <v>47</v>
      </c>
      <c r="O5" s="21" t="s">
        <v>62</v>
      </c>
      <c r="P5" s="20" t="s">
        <v>48</v>
      </c>
      <c r="Q5" s="21" t="s">
        <v>79</v>
      </c>
      <c r="R5" s="20"/>
      <c r="S5" s="21"/>
    </row>
    <row r="6" spans="1:19" x14ac:dyDescent="0.25">
      <c r="A6" s="11">
        <v>0.47222222222222227</v>
      </c>
      <c r="B6" s="20" t="s">
        <v>88</v>
      </c>
      <c r="C6" s="21" t="s">
        <v>69</v>
      </c>
      <c r="D6" s="20" t="s">
        <v>75</v>
      </c>
      <c r="E6" s="21" t="s">
        <v>84</v>
      </c>
      <c r="F6" s="20" t="s">
        <v>40</v>
      </c>
      <c r="G6" s="21" t="s">
        <v>14</v>
      </c>
      <c r="H6" s="20" t="s">
        <v>12</v>
      </c>
      <c r="I6" s="21" t="s">
        <v>9</v>
      </c>
      <c r="J6" s="20" t="s">
        <v>38</v>
      </c>
      <c r="K6" s="21" t="s">
        <v>71</v>
      </c>
      <c r="L6" s="20" t="s">
        <v>42</v>
      </c>
      <c r="M6" s="21" t="s">
        <v>46</v>
      </c>
      <c r="N6" s="20" t="s">
        <v>86</v>
      </c>
      <c r="O6" s="21" t="s">
        <v>83</v>
      </c>
      <c r="P6" s="20" t="s">
        <v>66</v>
      </c>
      <c r="Q6" s="21" t="s">
        <v>92</v>
      </c>
      <c r="R6" s="20" t="s">
        <v>91</v>
      </c>
      <c r="S6" s="21" t="s">
        <v>44</v>
      </c>
    </row>
    <row r="7" spans="1:19" x14ac:dyDescent="0.25">
      <c r="A7" s="11">
        <v>0.4861111111111111</v>
      </c>
      <c r="B7" s="20"/>
      <c r="C7" s="21"/>
      <c r="D7" s="20"/>
      <c r="E7" s="21"/>
      <c r="F7" s="20" t="s">
        <v>87</v>
      </c>
      <c r="G7" s="21" t="s">
        <v>80</v>
      </c>
      <c r="H7" s="20" t="s">
        <v>57</v>
      </c>
      <c r="I7" s="21" t="s">
        <v>35</v>
      </c>
      <c r="J7" s="20" t="s">
        <v>89</v>
      </c>
      <c r="K7" s="21" t="s">
        <v>70</v>
      </c>
      <c r="L7" s="20" t="s">
        <v>88</v>
      </c>
      <c r="M7" s="21" t="s">
        <v>63</v>
      </c>
      <c r="N7" s="20" t="s">
        <v>68</v>
      </c>
      <c r="O7" s="21" t="s">
        <v>45</v>
      </c>
      <c r="P7" s="20" t="s">
        <v>90</v>
      </c>
      <c r="Q7" s="21" t="s">
        <v>57</v>
      </c>
      <c r="R7" s="20" t="s">
        <v>93</v>
      </c>
      <c r="S7" s="21" t="s">
        <v>35</v>
      </c>
    </row>
    <row r="8" spans="1:19" x14ac:dyDescent="0.25">
      <c r="A8" s="11">
        <v>0.5</v>
      </c>
      <c r="B8" s="20" t="s">
        <v>88</v>
      </c>
      <c r="C8" s="21" t="s">
        <v>64</v>
      </c>
      <c r="D8" s="20" t="s">
        <v>69</v>
      </c>
      <c r="E8" s="21" t="s">
        <v>75</v>
      </c>
      <c r="F8" s="20" t="s">
        <v>34</v>
      </c>
      <c r="G8" s="21" t="s">
        <v>66</v>
      </c>
      <c r="H8" s="20" t="s">
        <v>36</v>
      </c>
      <c r="I8" s="21" t="s">
        <v>40</v>
      </c>
      <c r="J8" s="20" t="s">
        <v>84</v>
      </c>
      <c r="K8" s="21" t="s">
        <v>41</v>
      </c>
      <c r="L8" s="20" t="s">
        <v>85</v>
      </c>
      <c r="M8" s="21" t="s">
        <v>38</v>
      </c>
      <c r="N8" s="20" t="s">
        <v>62</v>
      </c>
      <c r="O8" s="21" t="s">
        <v>48</v>
      </c>
      <c r="P8" s="20" t="s">
        <v>79</v>
      </c>
      <c r="Q8" s="21" t="s">
        <v>47</v>
      </c>
      <c r="R8" s="20" t="s">
        <v>70</v>
      </c>
      <c r="S8" s="21" t="s">
        <v>83</v>
      </c>
    </row>
    <row r="9" spans="1:19" x14ac:dyDescent="0.25">
      <c r="A9" s="2">
        <v>0.51388888888888895</v>
      </c>
      <c r="B9" s="20"/>
      <c r="C9" s="21"/>
      <c r="D9" s="20"/>
      <c r="E9" s="21"/>
      <c r="F9" s="20" t="s">
        <v>12</v>
      </c>
      <c r="G9" s="21" t="s">
        <v>14</v>
      </c>
      <c r="H9" s="20" t="s">
        <v>87</v>
      </c>
      <c r="I9" s="21" t="s">
        <v>9</v>
      </c>
      <c r="J9" s="20" t="s">
        <v>61</v>
      </c>
      <c r="K9" s="21" t="s">
        <v>71</v>
      </c>
      <c r="L9" s="20" t="s">
        <v>42</v>
      </c>
      <c r="M9" s="21" t="s">
        <v>89</v>
      </c>
      <c r="N9" s="20" t="s">
        <v>71</v>
      </c>
      <c r="O9" s="21" t="s">
        <v>86</v>
      </c>
      <c r="P9" s="20" t="s">
        <v>44</v>
      </c>
      <c r="Q9" s="21" t="s">
        <v>90</v>
      </c>
      <c r="R9" s="20" t="s">
        <v>45</v>
      </c>
      <c r="S9" s="21" t="s">
        <v>91</v>
      </c>
    </row>
    <row r="10" spans="1:19" x14ac:dyDescent="0.25">
      <c r="A10" s="11">
        <v>0.52777777777777779</v>
      </c>
      <c r="B10" s="20" t="s">
        <v>84</v>
      </c>
      <c r="C10" s="21" t="s">
        <v>65</v>
      </c>
      <c r="D10" s="20" t="s">
        <v>88</v>
      </c>
      <c r="E10" s="21" t="s">
        <v>64</v>
      </c>
      <c r="F10" s="20" t="s">
        <v>57</v>
      </c>
      <c r="G10" s="21" t="s">
        <v>66</v>
      </c>
      <c r="H10" s="20" t="s">
        <v>34</v>
      </c>
      <c r="I10" s="21" t="s">
        <v>40</v>
      </c>
      <c r="J10" s="20" t="s">
        <v>46</v>
      </c>
      <c r="K10" s="21" t="s">
        <v>88</v>
      </c>
      <c r="L10" s="20" t="s">
        <v>70</v>
      </c>
      <c r="M10" s="21" t="s">
        <v>63</v>
      </c>
      <c r="N10" s="20" t="s">
        <v>57</v>
      </c>
      <c r="O10" s="21" t="s">
        <v>93</v>
      </c>
      <c r="P10" s="20" t="s">
        <v>35</v>
      </c>
      <c r="Q10" s="21" t="s">
        <v>66</v>
      </c>
      <c r="R10" s="20" t="s">
        <v>92</v>
      </c>
      <c r="S10" s="21" t="s">
        <v>68</v>
      </c>
    </row>
    <row r="11" spans="1:19" x14ac:dyDescent="0.25">
      <c r="A11" s="11">
        <v>0.54166666666666663</v>
      </c>
      <c r="B11" s="18"/>
      <c r="C11" s="19"/>
      <c r="D11" s="20"/>
      <c r="E11" s="21"/>
      <c r="F11" s="20" t="s">
        <v>35</v>
      </c>
      <c r="G11" s="21" t="s">
        <v>80</v>
      </c>
      <c r="H11" s="20" t="s">
        <v>36</v>
      </c>
      <c r="I11" s="21" t="s">
        <v>14</v>
      </c>
      <c r="J11" s="20" t="s">
        <v>41</v>
      </c>
      <c r="K11" s="21" t="s">
        <v>85</v>
      </c>
      <c r="L11" s="20" t="s">
        <v>71</v>
      </c>
      <c r="M11" s="21" t="s">
        <v>84</v>
      </c>
      <c r="N11" s="20" t="s">
        <v>62</v>
      </c>
      <c r="O11" s="21" t="s">
        <v>70</v>
      </c>
      <c r="P11" s="20" t="s">
        <v>83</v>
      </c>
      <c r="Q11" s="21" t="s">
        <v>47</v>
      </c>
      <c r="R11" s="20" t="s">
        <v>86</v>
      </c>
      <c r="S11" s="21" t="s">
        <v>48</v>
      </c>
    </row>
    <row r="12" spans="1:19" x14ac:dyDescent="0.25">
      <c r="A12" s="11">
        <v>0.55555555555555558</v>
      </c>
      <c r="B12" s="18"/>
      <c r="C12" s="19"/>
      <c r="D12" s="20"/>
      <c r="E12" s="21"/>
      <c r="F12" s="20" t="s">
        <v>12</v>
      </c>
      <c r="G12" s="21" t="s">
        <v>40</v>
      </c>
      <c r="H12" s="20" t="s">
        <v>87</v>
      </c>
      <c r="I12" s="21" t="s">
        <v>66</v>
      </c>
      <c r="J12" s="20" t="s">
        <v>38</v>
      </c>
      <c r="K12" s="21" t="s">
        <v>61</v>
      </c>
      <c r="L12" s="20" t="s">
        <v>89</v>
      </c>
      <c r="M12" s="21" t="s">
        <v>46</v>
      </c>
      <c r="N12" s="20" t="s">
        <v>79</v>
      </c>
      <c r="O12" s="21" t="s">
        <v>71</v>
      </c>
      <c r="P12" s="20" t="s">
        <v>66</v>
      </c>
      <c r="Q12" s="21" t="s">
        <v>57</v>
      </c>
      <c r="R12" s="20" t="s">
        <v>90</v>
      </c>
      <c r="S12" s="21" t="s">
        <v>45</v>
      </c>
    </row>
    <row r="13" spans="1:19" x14ac:dyDescent="0.25">
      <c r="A13" s="11">
        <v>0.56944444444444442</v>
      </c>
      <c r="B13" s="18"/>
      <c r="C13" s="19"/>
      <c r="D13" s="20"/>
      <c r="E13" s="21"/>
      <c r="F13" s="20" t="s">
        <v>9</v>
      </c>
      <c r="G13" s="21" t="s">
        <v>80</v>
      </c>
      <c r="H13" s="20" t="s">
        <v>57</v>
      </c>
      <c r="I13" s="21" t="s">
        <v>34</v>
      </c>
      <c r="J13" s="20" t="s">
        <v>63</v>
      </c>
      <c r="K13" s="21" t="s">
        <v>42</v>
      </c>
      <c r="L13" s="20" t="s">
        <v>88</v>
      </c>
      <c r="M13" s="21" t="s">
        <v>70</v>
      </c>
      <c r="N13" s="20" t="s">
        <v>68</v>
      </c>
      <c r="O13" s="21" t="s">
        <v>91</v>
      </c>
      <c r="P13" s="20" t="s">
        <v>93</v>
      </c>
      <c r="Q13" s="21" t="s">
        <v>44</v>
      </c>
      <c r="R13" s="20" t="s">
        <v>92</v>
      </c>
      <c r="S13" s="21" t="s">
        <v>35</v>
      </c>
    </row>
    <row r="14" spans="1:19" x14ac:dyDescent="0.25">
      <c r="A14" s="2">
        <v>0.58333333333333337</v>
      </c>
      <c r="B14" s="20"/>
      <c r="C14" s="21"/>
      <c r="D14" s="20"/>
      <c r="E14" s="21"/>
      <c r="F14" s="20" t="s">
        <v>35</v>
      </c>
      <c r="G14" s="21" t="s">
        <v>36</v>
      </c>
      <c r="H14" s="20" t="s">
        <v>87</v>
      </c>
      <c r="I14" s="21" t="s">
        <v>14</v>
      </c>
      <c r="J14" s="20" t="s">
        <v>85</v>
      </c>
      <c r="K14" s="21" t="s">
        <v>71</v>
      </c>
      <c r="L14" s="20" t="s">
        <v>41</v>
      </c>
      <c r="M14" s="21" t="s">
        <v>38</v>
      </c>
      <c r="N14" s="20" t="s">
        <v>47</v>
      </c>
      <c r="O14" s="21" t="s">
        <v>86</v>
      </c>
      <c r="P14" s="20" t="s">
        <v>48</v>
      </c>
      <c r="Q14" s="21" t="s">
        <v>83</v>
      </c>
      <c r="R14" s="20" t="s">
        <v>71</v>
      </c>
      <c r="S14" s="21" t="s">
        <v>62</v>
      </c>
    </row>
    <row r="15" spans="1:19" x14ac:dyDescent="0.25">
      <c r="A15" s="2">
        <v>0.59722222222222221</v>
      </c>
      <c r="B15" s="20"/>
      <c r="C15" s="21"/>
      <c r="D15" s="20"/>
      <c r="E15" s="21"/>
      <c r="F15" s="20" t="s">
        <v>12</v>
      </c>
      <c r="G15" s="21" t="s">
        <v>80</v>
      </c>
      <c r="H15" s="20" t="s">
        <v>9</v>
      </c>
      <c r="I15" s="21" t="s">
        <v>66</v>
      </c>
      <c r="J15" s="20" t="s">
        <v>61</v>
      </c>
      <c r="K15" s="21" t="s">
        <v>84</v>
      </c>
      <c r="L15" s="20" t="s">
        <v>46</v>
      </c>
      <c r="M15" s="21" t="s">
        <v>63</v>
      </c>
      <c r="N15" s="20" t="s">
        <v>70</v>
      </c>
      <c r="O15" s="21" t="s">
        <v>79</v>
      </c>
      <c r="P15" s="20" t="s">
        <v>91</v>
      </c>
      <c r="Q15" s="21" t="s">
        <v>90</v>
      </c>
      <c r="R15" s="20" t="s">
        <v>44</v>
      </c>
      <c r="S15" s="21" t="s">
        <v>66</v>
      </c>
    </row>
    <row r="16" spans="1:19" x14ac:dyDescent="0.25">
      <c r="A16" s="2">
        <v>0.61111111111111105</v>
      </c>
      <c r="B16" s="20"/>
      <c r="C16" s="21"/>
      <c r="D16" s="20"/>
      <c r="E16" s="21"/>
      <c r="F16" s="20"/>
      <c r="G16" s="21"/>
      <c r="H16" s="20"/>
      <c r="I16" s="21"/>
      <c r="J16" s="20" t="s">
        <v>89</v>
      </c>
      <c r="K16" s="21" t="s">
        <v>88</v>
      </c>
      <c r="L16" s="20" t="s">
        <v>70</v>
      </c>
      <c r="M16" s="21" t="s">
        <v>42</v>
      </c>
      <c r="N16" s="20" t="s">
        <v>57</v>
      </c>
      <c r="O16" s="21" t="s">
        <v>92</v>
      </c>
      <c r="P16" s="20" t="s">
        <v>45</v>
      </c>
      <c r="Q16" s="21" t="s">
        <v>93</v>
      </c>
      <c r="R16" s="20" t="s">
        <v>35</v>
      </c>
      <c r="S16" s="21" t="s">
        <v>68</v>
      </c>
    </row>
    <row r="17" spans="1:19" x14ac:dyDescent="0.25">
      <c r="A17" s="2">
        <v>0.625</v>
      </c>
      <c r="B17" s="20"/>
      <c r="C17" s="21"/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20"/>
      <c r="O17" s="21"/>
      <c r="P17" s="20" t="s">
        <v>48</v>
      </c>
      <c r="Q17" s="21" t="s">
        <v>71</v>
      </c>
      <c r="R17" s="20"/>
      <c r="S17" s="21"/>
    </row>
    <row r="18" spans="1:19" ht="16.5" thickBot="1" x14ac:dyDescent="0.3">
      <c r="A18" s="2">
        <v>0.63888888888888895</v>
      </c>
      <c r="B18" s="22"/>
      <c r="C18" s="23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 t="s">
        <v>47</v>
      </c>
      <c r="O18" s="23" t="s">
        <v>70</v>
      </c>
      <c r="P18" s="22"/>
      <c r="Q18" s="23"/>
      <c r="R18" s="22"/>
      <c r="S18" s="23"/>
    </row>
  </sheetData>
  <mergeCells count="9">
    <mergeCell ref="N1:O1"/>
    <mergeCell ref="P1:Q1"/>
    <mergeCell ref="R1:S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7C1E-C606-614C-A3C9-7B5C5E84BA87}">
  <dimension ref="B2:AH21"/>
  <sheetViews>
    <sheetView workbookViewId="0">
      <selection activeCell="AI27" sqref="A1:AI27"/>
    </sheetView>
  </sheetViews>
  <sheetFormatPr defaultColWidth="11" defaultRowHeight="15.75" x14ac:dyDescent="0.25"/>
  <cols>
    <col min="1" max="1" width="2.875" customWidth="1"/>
    <col min="2" max="2" width="7.625" bestFit="1" customWidth="1"/>
    <col min="3" max="3" width="7.625" customWidth="1"/>
    <col min="4" max="4" width="12.5" customWidth="1"/>
    <col min="5" max="5" width="1.5" customWidth="1"/>
    <col min="6" max="6" width="8.125" customWidth="1"/>
    <col min="7" max="9" width="5.5" bestFit="1" customWidth="1"/>
    <col min="10" max="10" width="1.5" customWidth="1"/>
    <col min="11" max="14" width="5.5" bestFit="1" customWidth="1"/>
    <col min="15" max="15" width="1.5" customWidth="1"/>
    <col min="16" max="17" width="5.5" bestFit="1" customWidth="1"/>
    <col min="18" max="18" width="4.625" customWidth="1"/>
    <col min="19" max="19" width="7.625" bestFit="1" customWidth="1"/>
    <col min="20" max="20" width="7.625" customWidth="1"/>
    <col min="21" max="21" width="12.875" bestFit="1" customWidth="1"/>
    <col min="22" max="22" width="1.375" customWidth="1"/>
    <col min="24" max="26" width="5.5" bestFit="1" customWidth="1"/>
    <col min="27" max="27" width="1.5" customWidth="1"/>
    <col min="28" max="31" width="5.5" bestFit="1" customWidth="1"/>
    <col min="32" max="32" width="1.375" customWidth="1"/>
    <col min="33" max="34" width="5.5" bestFit="1" customWidth="1"/>
  </cols>
  <sheetData>
    <row r="2" spans="2:34" ht="29.1" customHeight="1" x14ac:dyDescent="0.35">
      <c r="B2" s="84" t="s">
        <v>135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S2" s="84" t="s">
        <v>138</v>
      </c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</row>
    <row r="3" spans="2:34" x14ac:dyDescent="0.25">
      <c r="B3" s="35" t="s">
        <v>107</v>
      </c>
      <c r="C3" t="s">
        <v>139</v>
      </c>
      <c r="D3" t="s">
        <v>136</v>
      </c>
      <c r="F3" t="s">
        <v>122</v>
      </c>
      <c r="G3" s="82" t="s">
        <v>124</v>
      </c>
      <c r="H3" s="82"/>
      <c r="I3" s="82"/>
      <c r="J3" s="36"/>
      <c r="K3" s="82" t="s">
        <v>125</v>
      </c>
      <c r="L3" s="82"/>
      <c r="M3" s="82"/>
      <c r="N3" s="82"/>
      <c r="P3" s="82" t="s">
        <v>126</v>
      </c>
      <c r="Q3" s="83"/>
      <c r="S3" s="35" t="s">
        <v>107</v>
      </c>
      <c r="T3" t="s">
        <v>139</v>
      </c>
      <c r="U3" t="s">
        <v>136</v>
      </c>
      <c r="W3" t="s">
        <v>122</v>
      </c>
      <c r="X3" s="82" t="s">
        <v>124</v>
      </c>
      <c r="Y3" s="82"/>
      <c r="Z3" s="82"/>
      <c r="AA3" s="36"/>
      <c r="AB3" s="82" t="s">
        <v>125</v>
      </c>
      <c r="AC3" s="82"/>
      <c r="AD3" s="82"/>
      <c r="AE3" s="82"/>
      <c r="AG3" s="82" t="s">
        <v>126</v>
      </c>
      <c r="AH3" s="83"/>
    </row>
    <row r="4" spans="2:34" x14ac:dyDescent="0.25">
      <c r="B4" s="37" t="s">
        <v>108</v>
      </c>
      <c r="C4" s="40"/>
      <c r="D4">
        <f>COUNTIF($G$5:$Q$22, "A")</f>
        <v>9</v>
      </c>
      <c r="F4" t="s">
        <v>123</v>
      </c>
      <c r="G4" t="s">
        <v>127</v>
      </c>
      <c r="H4" t="s">
        <v>128</v>
      </c>
      <c r="I4" t="s">
        <v>129</v>
      </c>
      <c r="K4" t="s">
        <v>130</v>
      </c>
      <c r="L4" t="s">
        <v>131</v>
      </c>
      <c r="M4" t="s">
        <v>132</v>
      </c>
      <c r="N4" t="s">
        <v>133</v>
      </c>
      <c r="P4" t="s">
        <v>134</v>
      </c>
      <c r="Q4" s="38" t="s">
        <v>137</v>
      </c>
      <c r="S4" s="37" t="s">
        <v>108</v>
      </c>
      <c r="T4" s="40"/>
      <c r="U4">
        <f>COUNTIF($X$5:$AH$21, "A")</f>
        <v>12</v>
      </c>
      <c r="W4" t="s">
        <v>123</v>
      </c>
      <c r="X4" t="s">
        <v>127</v>
      </c>
      <c r="Y4" t="s">
        <v>128</v>
      </c>
      <c r="Z4" t="s">
        <v>129</v>
      </c>
      <c r="AB4" t="s">
        <v>130</v>
      </c>
      <c r="AC4" t="s">
        <v>131</v>
      </c>
      <c r="AD4" t="s">
        <v>132</v>
      </c>
      <c r="AE4" t="s">
        <v>133</v>
      </c>
      <c r="AG4" t="s">
        <v>134</v>
      </c>
      <c r="AH4" s="38" t="s">
        <v>137</v>
      </c>
    </row>
    <row r="5" spans="2:34" x14ac:dyDescent="0.25">
      <c r="B5" s="39" t="s">
        <v>109</v>
      </c>
      <c r="C5" s="54"/>
      <c r="D5">
        <f>COUNTIF($G$5:$Q$22, "B")</f>
        <v>9</v>
      </c>
      <c r="F5" s="2">
        <v>0.41666666666666669</v>
      </c>
      <c r="G5" s="40" t="s">
        <v>108</v>
      </c>
      <c r="H5" s="41" t="s">
        <v>112</v>
      </c>
      <c r="I5" s="42" t="s">
        <v>110</v>
      </c>
      <c r="K5" s="43" t="s">
        <v>118</v>
      </c>
      <c r="L5" s="44" t="s">
        <v>113</v>
      </c>
      <c r="M5" s="45" t="s">
        <v>114</v>
      </c>
      <c r="N5" s="46" t="s">
        <v>115</v>
      </c>
      <c r="P5" s="47" t="s">
        <v>121</v>
      </c>
      <c r="Q5" s="48" t="s">
        <v>119</v>
      </c>
      <c r="S5" s="39" t="s">
        <v>109</v>
      </c>
      <c r="T5" s="54"/>
      <c r="U5">
        <f>COUNTIF($X$5:$AH$21, "B")</f>
        <v>9</v>
      </c>
      <c r="W5" s="2">
        <v>0.41666666666666669</v>
      </c>
      <c r="X5" s="40" t="s">
        <v>108</v>
      </c>
      <c r="Y5" s="57"/>
      <c r="Z5" s="56" t="s">
        <v>111</v>
      </c>
      <c r="AB5" s="43" t="s">
        <v>118</v>
      </c>
      <c r="AC5" s="44" t="s">
        <v>113</v>
      </c>
      <c r="AD5" s="45" t="s">
        <v>114</v>
      </c>
      <c r="AE5" s="46" t="s">
        <v>115</v>
      </c>
      <c r="AG5" s="62" t="s">
        <v>120</v>
      </c>
      <c r="AH5" s="48" t="s">
        <v>119</v>
      </c>
    </row>
    <row r="6" spans="2:34" x14ac:dyDescent="0.25">
      <c r="B6" s="49" t="s">
        <v>110</v>
      </c>
      <c r="C6" s="42"/>
      <c r="D6">
        <f>COUNTIF($G$5:$Q$22, "C")</f>
        <v>8</v>
      </c>
      <c r="F6" s="2">
        <v>0.43055555555555558</v>
      </c>
      <c r="G6" s="40" t="s">
        <v>108</v>
      </c>
      <c r="H6" s="41" t="s">
        <v>112</v>
      </c>
      <c r="I6" s="42" t="s">
        <v>110</v>
      </c>
      <c r="K6" s="43" t="s">
        <v>118</v>
      </c>
      <c r="L6" s="50" t="s">
        <v>116</v>
      </c>
      <c r="M6" s="45" t="s">
        <v>114</v>
      </c>
      <c r="N6" s="51" t="s">
        <v>117</v>
      </c>
      <c r="P6" s="47" t="s">
        <v>121</v>
      </c>
      <c r="Q6" s="52" t="s">
        <v>120</v>
      </c>
      <c r="S6" s="49" t="s">
        <v>110</v>
      </c>
      <c r="T6" s="42"/>
      <c r="U6">
        <f>COUNTIF($X$5:$AH$21, "C")</f>
        <v>10</v>
      </c>
      <c r="W6" s="2">
        <v>0.43055555555555558</v>
      </c>
      <c r="X6" s="40" t="s">
        <v>108</v>
      </c>
      <c r="Y6" s="42" t="s">
        <v>110</v>
      </c>
      <c r="Z6" s="56" t="s">
        <v>111</v>
      </c>
      <c r="AB6" s="43" t="s">
        <v>118</v>
      </c>
      <c r="AC6" s="50" t="s">
        <v>116</v>
      </c>
      <c r="AD6" s="45" t="s">
        <v>114</v>
      </c>
      <c r="AE6" s="51" t="s">
        <v>117</v>
      </c>
      <c r="AG6" s="57"/>
      <c r="AH6" s="66"/>
    </row>
    <row r="7" spans="2:34" x14ac:dyDescent="0.25">
      <c r="B7" s="53" t="s">
        <v>111</v>
      </c>
      <c r="C7" s="56"/>
      <c r="D7">
        <f>COUNTIF($G$5:$Q$22, "D")</f>
        <v>9</v>
      </c>
      <c r="F7" s="2">
        <v>0.44444444444444442</v>
      </c>
      <c r="G7" s="40" t="s">
        <v>108</v>
      </c>
      <c r="H7" s="54" t="s">
        <v>109</v>
      </c>
      <c r="I7" s="42" t="s">
        <v>110</v>
      </c>
      <c r="K7" s="43" t="s">
        <v>118</v>
      </c>
      <c r="L7" s="50" t="s">
        <v>116</v>
      </c>
      <c r="M7" s="45" t="s">
        <v>114</v>
      </c>
      <c r="N7" s="51" t="s">
        <v>117</v>
      </c>
      <c r="P7" s="47" t="s">
        <v>121</v>
      </c>
      <c r="Q7" s="52" t="s">
        <v>120</v>
      </c>
      <c r="S7" s="53" t="s">
        <v>111</v>
      </c>
      <c r="T7" s="56"/>
      <c r="U7">
        <f>COUNTIF($X$5:$AH$21, "D")</f>
        <v>8</v>
      </c>
      <c r="W7" s="2">
        <v>0.44444444444444442</v>
      </c>
      <c r="X7" s="40" t="s">
        <v>108</v>
      </c>
      <c r="Y7" s="42" t="s">
        <v>110</v>
      </c>
      <c r="Z7" s="56" t="s">
        <v>111</v>
      </c>
      <c r="AB7" s="43" t="s">
        <v>118</v>
      </c>
      <c r="AC7" s="50" t="s">
        <v>116</v>
      </c>
      <c r="AD7" s="45" t="s">
        <v>114</v>
      </c>
      <c r="AE7" s="51" t="s">
        <v>117</v>
      </c>
      <c r="AG7" s="62" t="s">
        <v>120</v>
      </c>
      <c r="AH7" s="48" t="s">
        <v>119</v>
      </c>
    </row>
    <row r="8" spans="2:34" x14ac:dyDescent="0.25">
      <c r="B8" s="55" t="s">
        <v>112</v>
      </c>
      <c r="C8" s="41"/>
      <c r="D8">
        <f>COUNTIF($G$5:$Q$22, "E")</f>
        <v>8</v>
      </c>
      <c r="F8" s="2">
        <v>0.45833333333333331</v>
      </c>
      <c r="G8" s="56" t="s">
        <v>111</v>
      </c>
      <c r="H8" s="54" t="s">
        <v>109</v>
      </c>
      <c r="I8" s="57"/>
      <c r="K8" s="44" t="s">
        <v>113</v>
      </c>
      <c r="L8" s="50" t="s">
        <v>116</v>
      </c>
      <c r="M8" s="46" t="s">
        <v>115</v>
      </c>
      <c r="N8" s="51" t="s">
        <v>117</v>
      </c>
      <c r="P8" s="58" t="s">
        <v>119</v>
      </c>
      <c r="Q8" s="52" t="s">
        <v>120</v>
      </c>
      <c r="S8" s="55" t="s">
        <v>112</v>
      </c>
      <c r="T8" s="41"/>
      <c r="U8">
        <f>COUNTIF($X$5:$AH$21, "E")</f>
        <v>6</v>
      </c>
      <c r="W8" s="2">
        <v>0.45833333333333331</v>
      </c>
      <c r="X8" s="54" t="s">
        <v>109</v>
      </c>
      <c r="Y8" s="42" t="s">
        <v>110</v>
      </c>
      <c r="Z8" s="57"/>
      <c r="AB8" s="44" t="s">
        <v>113</v>
      </c>
      <c r="AC8" s="50" t="s">
        <v>116</v>
      </c>
      <c r="AD8" s="46" t="s">
        <v>115</v>
      </c>
      <c r="AE8" s="51" t="s">
        <v>117</v>
      </c>
      <c r="AG8" s="57"/>
      <c r="AH8" s="66"/>
    </row>
    <row r="9" spans="2:34" x14ac:dyDescent="0.25">
      <c r="B9" s="35"/>
      <c r="F9" s="2">
        <v>0.47222222222222227</v>
      </c>
      <c r="G9" s="56" t="s">
        <v>111</v>
      </c>
      <c r="H9" s="41" t="s">
        <v>112</v>
      </c>
      <c r="I9" s="40" t="s">
        <v>108</v>
      </c>
      <c r="K9" s="44" t="s">
        <v>113</v>
      </c>
      <c r="L9" s="43" t="s">
        <v>118</v>
      </c>
      <c r="M9" s="46" t="s">
        <v>115</v>
      </c>
      <c r="N9" s="45" t="s">
        <v>114</v>
      </c>
      <c r="P9" s="58" t="s">
        <v>119</v>
      </c>
      <c r="Q9" s="59" t="s">
        <v>121</v>
      </c>
      <c r="S9" s="35"/>
      <c r="W9" s="2">
        <v>0.47222222222222227</v>
      </c>
      <c r="X9" s="54" t="s">
        <v>109</v>
      </c>
      <c r="Y9" s="40" t="s">
        <v>108</v>
      </c>
      <c r="Z9" s="41" t="s">
        <v>112</v>
      </c>
      <c r="AB9" s="44" t="s">
        <v>113</v>
      </c>
      <c r="AC9" s="43" t="s">
        <v>118</v>
      </c>
      <c r="AD9" s="46" t="s">
        <v>115</v>
      </c>
      <c r="AE9" s="45" t="s">
        <v>114</v>
      </c>
      <c r="AG9" s="62" t="s">
        <v>120</v>
      </c>
      <c r="AH9" s="48" t="s">
        <v>119</v>
      </c>
    </row>
    <row r="10" spans="2:34" x14ac:dyDescent="0.25">
      <c r="B10" s="60" t="s">
        <v>113</v>
      </c>
      <c r="C10" s="44"/>
      <c r="D10">
        <f>COUNTIF($G$5:$Q$22, "F")</f>
        <v>10</v>
      </c>
      <c r="F10" s="2">
        <v>0.4861111111111111</v>
      </c>
      <c r="G10" s="56" t="s">
        <v>111</v>
      </c>
      <c r="H10" s="41" t="s">
        <v>112</v>
      </c>
      <c r="I10" s="54" t="s">
        <v>109</v>
      </c>
      <c r="K10" s="44" t="s">
        <v>113</v>
      </c>
      <c r="L10" s="43" t="s">
        <v>118</v>
      </c>
      <c r="M10" s="46" t="s">
        <v>115</v>
      </c>
      <c r="N10" s="45" t="s">
        <v>114</v>
      </c>
      <c r="P10" s="58" t="s">
        <v>119</v>
      </c>
      <c r="Q10" s="59" t="s">
        <v>121</v>
      </c>
      <c r="S10" s="60" t="s">
        <v>113</v>
      </c>
      <c r="T10" s="44"/>
      <c r="U10">
        <f>COUNTIF($X$5:$AH$21, "F")</f>
        <v>10</v>
      </c>
      <c r="W10" s="2">
        <v>0.4861111111111111</v>
      </c>
      <c r="X10" s="54" t="s">
        <v>109</v>
      </c>
      <c r="Y10" s="40" t="s">
        <v>108</v>
      </c>
      <c r="Z10" s="41" t="s">
        <v>112</v>
      </c>
      <c r="AB10" s="44" t="s">
        <v>113</v>
      </c>
      <c r="AC10" s="43" t="s">
        <v>118</v>
      </c>
      <c r="AD10" s="46" t="s">
        <v>115</v>
      </c>
      <c r="AE10" s="45" t="s">
        <v>114</v>
      </c>
      <c r="AG10" s="57"/>
      <c r="AH10" s="66"/>
    </row>
    <row r="11" spans="2:34" x14ac:dyDescent="0.25">
      <c r="B11" s="61" t="s">
        <v>114</v>
      </c>
      <c r="C11" s="45"/>
      <c r="D11">
        <f>COUNTIF($G$5:$Q$22, "G")</f>
        <v>11</v>
      </c>
      <c r="F11" s="2">
        <v>0.5</v>
      </c>
      <c r="G11" s="42" t="s">
        <v>110</v>
      </c>
      <c r="H11" s="40" t="s">
        <v>108</v>
      </c>
      <c r="I11" s="57"/>
      <c r="K11" s="50" t="s">
        <v>116</v>
      </c>
      <c r="L11" s="43" t="s">
        <v>118</v>
      </c>
      <c r="M11" s="51" t="s">
        <v>117</v>
      </c>
      <c r="N11" s="45" t="s">
        <v>114</v>
      </c>
      <c r="P11" s="62" t="s">
        <v>120</v>
      </c>
      <c r="Q11" s="59" t="s">
        <v>121</v>
      </c>
      <c r="S11" s="61" t="s">
        <v>114</v>
      </c>
      <c r="T11" s="45"/>
      <c r="U11">
        <f>COUNTIF($X$5:$AH$21, "G")</f>
        <v>10</v>
      </c>
      <c r="W11" s="2">
        <v>0.5</v>
      </c>
      <c r="X11" s="42" t="s">
        <v>110</v>
      </c>
      <c r="Y11" s="40" t="s">
        <v>108</v>
      </c>
      <c r="Z11" s="41" t="s">
        <v>112</v>
      </c>
      <c r="AB11" s="50" t="s">
        <v>116</v>
      </c>
      <c r="AC11" s="43" t="s">
        <v>118</v>
      </c>
      <c r="AD11" s="51" t="s">
        <v>117</v>
      </c>
      <c r="AE11" s="45" t="s">
        <v>114</v>
      </c>
      <c r="AG11" s="62" t="s">
        <v>120</v>
      </c>
      <c r="AH11" s="48" t="s">
        <v>119</v>
      </c>
    </row>
    <row r="12" spans="2:34" x14ac:dyDescent="0.25">
      <c r="B12" s="63" t="s">
        <v>115</v>
      </c>
      <c r="C12" s="46"/>
      <c r="D12">
        <f>COUNTIF($G$5:$Q$22, "H")</f>
        <v>10</v>
      </c>
      <c r="F12" s="2">
        <v>0.51388888888888895</v>
      </c>
      <c r="G12" s="42" t="s">
        <v>110</v>
      </c>
      <c r="H12" s="56" t="s">
        <v>111</v>
      </c>
      <c r="I12" s="54" t="s">
        <v>109</v>
      </c>
      <c r="K12" s="50" t="s">
        <v>116</v>
      </c>
      <c r="L12" s="44" t="s">
        <v>113</v>
      </c>
      <c r="M12" s="51" t="s">
        <v>117</v>
      </c>
      <c r="N12" s="46" t="s">
        <v>115</v>
      </c>
      <c r="P12" s="62" t="s">
        <v>120</v>
      </c>
      <c r="Q12" s="48" t="s">
        <v>119</v>
      </c>
      <c r="S12" s="63" t="s">
        <v>115</v>
      </c>
      <c r="T12" s="46"/>
      <c r="U12">
        <f>COUNTIF($X$5:$AH$21, "H")</f>
        <v>10</v>
      </c>
      <c r="W12" s="2">
        <v>0.51388888888888895</v>
      </c>
      <c r="X12" s="42" t="s">
        <v>110</v>
      </c>
      <c r="Y12" s="54" t="s">
        <v>109</v>
      </c>
      <c r="Z12" s="56" t="s">
        <v>111</v>
      </c>
      <c r="AB12" s="50" t="s">
        <v>116</v>
      </c>
      <c r="AC12" s="44" t="s">
        <v>113</v>
      </c>
      <c r="AD12" s="51" t="s">
        <v>117</v>
      </c>
      <c r="AE12" s="46" t="s">
        <v>115</v>
      </c>
      <c r="AG12" s="57"/>
      <c r="AH12" s="66"/>
    </row>
    <row r="13" spans="2:34" x14ac:dyDescent="0.25">
      <c r="B13" s="64" t="s">
        <v>116</v>
      </c>
      <c r="C13" s="50"/>
      <c r="D13">
        <f>COUNTIF($G$5:$Q$22, "I")</f>
        <v>9</v>
      </c>
      <c r="F13" s="2">
        <v>0.52777777777777779</v>
      </c>
      <c r="G13" s="42" t="s">
        <v>110</v>
      </c>
      <c r="H13" s="56" t="s">
        <v>111</v>
      </c>
      <c r="I13" s="41" t="s">
        <v>112</v>
      </c>
      <c r="K13" s="50" t="s">
        <v>116</v>
      </c>
      <c r="L13" s="44" t="s">
        <v>113</v>
      </c>
      <c r="M13" s="51" t="s">
        <v>117</v>
      </c>
      <c r="N13" s="46" t="s">
        <v>115</v>
      </c>
      <c r="P13" s="62" t="s">
        <v>120</v>
      </c>
      <c r="Q13" s="48" t="s">
        <v>119</v>
      </c>
      <c r="S13" s="64" t="s">
        <v>116</v>
      </c>
      <c r="T13" s="50"/>
      <c r="U13">
        <f>COUNTIF($X$5:$AH$21, "I")</f>
        <v>9</v>
      </c>
      <c r="W13" s="2">
        <v>0.52777777777777779</v>
      </c>
      <c r="X13" s="42" t="s">
        <v>110</v>
      </c>
      <c r="Y13" s="54" t="s">
        <v>109</v>
      </c>
      <c r="Z13" s="56" t="s">
        <v>111</v>
      </c>
      <c r="AB13" s="50" t="s">
        <v>116</v>
      </c>
      <c r="AC13" s="44" t="s">
        <v>113</v>
      </c>
      <c r="AD13" s="51" t="s">
        <v>117</v>
      </c>
      <c r="AE13" s="46" t="s">
        <v>115</v>
      </c>
      <c r="AG13" s="62" t="s">
        <v>120</v>
      </c>
      <c r="AH13" s="48" t="s">
        <v>119</v>
      </c>
    </row>
    <row r="14" spans="2:34" x14ac:dyDescent="0.25">
      <c r="B14" s="65" t="s">
        <v>117</v>
      </c>
      <c r="C14" s="51"/>
      <c r="D14">
        <f>COUNTIF($G$5:$Q$22, "J")</f>
        <v>9</v>
      </c>
      <c r="F14" s="2">
        <v>0.54166666666666663</v>
      </c>
      <c r="G14" s="57"/>
      <c r="H14" s="56" t="s">
        <v>111</v>
      </c>
      <c r="I14" s="57"/>
      <c r="K14" s="43" t="s">
        <v>118</v>
      </c>
      <c r="L14" s="44" t="s">
        <v>113</v>
      </c>
      <c r="M14" s="45" t="s">
        <v>114</v>
      </c>
      <c r="N14" s="46" t="s">
        <v>115</v>
      </c>
      <c r="P14" s="47" t="s">
        <v>121</v>
      </c>
      <c r="Q14" s="66"/>
      <c r="S14" s="65" t="s">
        <v>117</v>
      </c>
      <c r="T14" s="51"/>
      <c r="U14">
        <f>COUNTIF($X$5:$AH$21, "J")</f>
        <v>9</v>
      </c>
      <c r="W14" s="2">
        <v>0.54166666666666663</v>
      </c>
      <c r="X14" s="40" t="s">
        <v>108</v>
      </c>
      <c r="Y14" s="54" t="s">
        <v>109</v>
      </c>
      <c r="Z14" s="56" t="s">
        <v>111</v>
      </c>
      <c r="AB14" s="43" t="s">
        <v>118</v>
      </c>
      <c r="AC14" s="44" t="s">
        <v>113</v>
      </c>
      <c r="AD14" s="45" t="s">
        <v>114</v>
      </c>
      <c r="AE14" s="46" t="s">
        <v>115</v>
      </c>
      <c r="AG14" s="57"/>
      <c r="AH14" s="66"/>
    </row>
    <row r="15" spans="2:34" x14ac:dyDescent="0.25">
      <c r="B15" s="67" t="s">
        <v>118</v>
      </c>
      <c r="C15" s="43"/>
      <c r="D15">
        <f>COUNTIF($G$5:$Q$22, "K")</f>
        <v>11</v>
      </c>
      <c r="F15" s="2">
        <v>0.55555555555555558</v>
      </c>
      <c r="G15" s="40" t="s">
        <v>108</v>
      </c>
      <c r="H15" s="54" t="s">
        <v>109</v>
      </c>
      <c r="I15" s="41" t="s">
        <v>112</v>
      </c>
      <c r="K15" s="43" t="s">
        <v>118</v>
      </c>
      <c r="L15" s="50" t="s">
        <v>116</v>
      </c>
      <c r="M15" s="45" t="s">
        <v>114</v>
      </c>
      <c r="N15" s="51" t="s">
        <v>117</v>
      </c>
      <c r="P15" s="47" t="s">
        <v>121</v>
      </c>
      <c r="Q15" s="52" t="s">
        <v>120</v>
      </c>
      <c r="S15" s="67" t="s">
        <v>118</v>
      </c>
      <c r="T15" s="43"/>
      <c r="U15">
        <f>COUNTIF($X$5:$AH$21, "K")</f>
        <v>10</v>
      </c>
      <c r="W15" s="2">
        <v>0.55555555555555558</v>
      </c>
      <c r="X15" s="40" t="s">
        <v>108</v>
      </c>
      <c r="Y15" s="42" t="s">
        <v>110</v>
      </c>
      <c r="Z15" s="41" t="s">
        <v>112</v>
      </c>
      <c r="AB15" s="43" t="s">
        <v>118</v>
      </c>
      <c r="AC15" s="50" t="s">
        <v>116</v>
      </c>
      <c r="AD15" s="45" t="s">
        <v>114</v>
      </c>
      <c r="AE15" s="51" t="s">
        <v>117</v>
      </c>
      <c r="AG15" s="57"/>
      <c r="AH15" s="66"/>
    </row>
    <row r="16" spans="2:34" x14ac:dyDescent="0.25">
      <c r="B16" s="35"/>
      <c r="F16" s="2">
        <v>0.56944444444444442</v>
      </c>
      <c r="G16" s="40" t="s">
        <v>108</v>
      </c>
      <c r="H16" s="54" t="s">
        <v>109</v>
      </c>
      <c r="I16" s="41" t="s">
        <v>112</v>
      </c>
      <c r="K16" s="43" t="s">
        <v>118</v>
      </c>
      <c r="L16" s="50" t="s">
        <v>116</v>
      </c>
      <c r="M16" s="45" t="s">
        <v>114</v>
      </c>
      <c r="N16" s="51" t="s">
        <v>117</v>
      </c>
      <c r="P16" s="58" t="s">
        <v>119</v>
      </c>
      <c r="Q16" s="52" t="s">
        <v>120</v>
      </c>
      <c r="S16" s="35"/>
      <c r="W16" s="2">
        <v>0.56944444444444442</v>
      </c>
      <c r="X16" s="40" t="s">
        <v>108</v>
      </c>
      <c r="Y16" s="42" t="s">
        <v>110</v>
      </c>
      <c r="Z16" s="41" t="s">
        <v>112</v>
      </c>
      <c r="AB16" s="43" t="s">
        <v>118</v>
      </c>
      <c r="AC16" s="50" t="s">
        <v>116</v>
      </c>
      <c r="AD16" s="45" t="s">
        <v>114</v>
      </c>
      <c r="AE16" s="51" t="s">
        <v>117</v>
      </c>
      <c r="AG16" s="57"/>
      <c r="AH16" s="66"/>
    </row>
    <row r="17" spans="2:34" x14ac:dyDescent="0.25">
      <c r="B17" s="68" t="s">
        <v>119</v>
      </c>
      <c r="C17" s="58"/>
      <c r="D17">
        <f>COUNTIF($G$5:$Q$22, "L")</f>
        <v>7</v>
      </c>
      <c r="F17" s="2">
        <v>0.58333333333333337</v>
      </c>
      <c r="G17" s="56" t="s">
        <v>111</v>
      </c>
      <c r="H17" s="54" t="s">
        <v>109</v>
      </c>
      <c r="I17" s="42" t="s">
        <v>110</v>
      </c>
      <c r="K17" s="44" t="s">
        <v>113</v>
      </c>
      <c r="L17" s="50" t="s">
        <v>116</v>
      </c>
      <c r="M17" s="46" t="s">
        <v>115</v>
      </c>
      <c r="N17" s="51" t="s">
        <v>117</v>
      </c>
      <c r="P17" s="57"/>
      <c r="Q17" s="66"/>
      <c r="S17" s="68" t="s">
        <v>119</v>
      </c>
      <c r="T17" s="58"/>
      <c r="U17">
        <f>COUNTIF($X$5:$AH$21, "L")</f>
        <v>5</v>
      </c>
      <c r="W17" s="2">
        <v>0.58333333333333337</v>
      </c>
      <c r="X17" s="54" t="s">
        <v>109</v>
      </c>
      <c r="Y17" s="42" t="s">
        <v>110</v>
      </c>
      <c r="Z17" s="41" t="s">
        <v>112</v>
      </c>
      <c r="AB17" s="44" t="s">
        <v>113</v>
      </c>
      <c r="AC17" s="50" t="s">
        <v>116</v>
      </c>
      <c r="AD17" s="46" t="s">
        <v>115</v>
      </c>
      <c r="AE17" s="51" t="s">
        <v>117</v>
      </c>
      <c r="AG17" s="57"/>
      <c r="AH17" s="66"/>
    </row>
    <row r="18" spans="2:34" x14ac:dyDescent="0.25">
      <c r="B18" s="69" t="s">
        <v>120</v>
      </c>
      <c r="C18" s="62"/>
      <c r="D18">
        <f>COUNTIF($G$5:$Q$22, "M")</f>
        <v>8</v>
      </c>
      <c r="F18" s="2">
        <v>0.59722222222222221</v>
      </c>
      <c r="G18" s="56" t="s">
        <v>111</v>
      </c>
      <c r="H18" s="40" t="s">
        <v>108</v>
      </c>
      <c r="I18" s="42" t="s">
        <v>110</v>
      </c>
      <c r="K18" s="44" t="s">
        <v>113</v>
      </c>
      <c r="L18" s="43" t="s">
        <v>118</v>
      </c>
      <c r="M18" s="46" t="s">
        <v>115</v>
      </c>
      <c r="N18" s="45" t="s">
        <v>114</v>
      </c>
      <c r="P18" s="57"/>
      <c r="Q18" s="66"/>
      <c r="S18" s="69" t="s">
        <v>120</v>
      </c>
      <c r="T18" s="62"/>
      <c r="U18">
        <f>COUNTIF($X$5:$AH$21, "M")</f>
        <v>5</v>
      </c>
      <c r="W18" s="2">
        <v>0.59722222222222221</v>
      </c>
      <c r="X18" s="54" t="s">
        <v>109</v>
      </c>
      <c r="Y18" s="40" t="s">
        <v>108</v>
      </c>
      <c r="Z18" s="56" t="s">
        <v>111</v>
      </c>
      <c r="AB18" s="44" t="s">
        <v>113</v>
      </c>
      <c r="AC18" s="43" t="s">
        <v>118</v>
      </c>
      <c r="AD18" s="46" t="s">
        <v>115</v>
      </c>
      <c r="AE18" s="45" t="s">
        <v>114</v>
      </c>
      <c r="AG18" s="57"/>
      <c r="AH18" s="66"/>
    </row>
    <row r="19" spans="2:34" x14ac:dyDescent="0.25">
      <c r="B19" s="70" t="s">
        <v>121</v>
      </c>
      <c r="C19" s="47"/>
      <c r="D19">
        <f>COUNTIF($G$5:$Q$22, "N")</f>
        <v>8</v>
      </c>
      <c r="F19" s="2">
        <v>0.61111111111111105</v>
      </c>
      <c r="G19" s="56" t="s">
        <v>111</v>
      </c>
      <c r="H19" s="40" t="s">
        <v>108</v>
      </c>
      <c r="I19" s="54" t="s">
        <v>109</v>
      </c>
      <c r="K19" s="44" t="s">
        <v>113</v>
      </c>
      <c r="L19" s="43" t="s">
        <v>118</v>
      </c>
      <c r="M19" s="46" t="s">
        <v>115</v>
      </c>
      <c r="N19" s="45" t="s">
        <v>114</v>
      </c>
      <c r="P19" s="57"/>
      <c r="Q19" s="66"/>
      <c r="S19" s="35"/>
      <c r="W19" s="2">
        <v>0.61111111111111105</v>
      </c>
      <c r="X19" s="54" t="s">
        <v>109</v>
      </c>
      <c r="Y19" s="40" t="s">
        <v>108</v>
      </c>
      <c r="Z19" s="56" t="s">
        <v>111</v>
      </c>
      <c r="AB19" s="57"/>
      <c r="AC19" s="57"/>
      <c r="AD19" s="46" t="s">
        <v>115</v>
      </c>
      <c r="AE19" s="44" t="s">
        <v>113</v>
      </c>
      <c r="AG19" s="57"/>
      <c r="AH19" s="66"/>
    </row>
    <row r="20" spans="2:34" x14ac:dyDescent="0.25">
      <c r="B20" s="35"/>
      <c r="F20" s="2">
        <v>0.625</v>
      </c>
      <c r="G20" s="41" t="s">
        <v>112</v>
      </c>
      <c r="H20" s="57"/>
      <c r="I20" s="57"/>
      <c r="K20" s="57"/>
      <c r="L20" s="57"/>
      <c r="M20" s="57"/>
      <c r="N20" s="57"/>
      <c r="P20" s="57"/>
      <c r="Q20" s="66"/>
      <c r="S20" s="35"/>
      <c r="W20" s="2">
        <v>0.625</v>
      </c>
      <c r="X20" s="57"/>
      <c r="Y20" s="40" t="s">
        <v>108</v>
      </c>
      <c r="Z20" s="57"/>
      <c r="AB20" s="57"/>
      <c r="AC20" s="57"/>
      <c r="AD20" s="57"/>
      <c r="AE20" s="57"/>
      <c r="AG20" s="57"/>
      <c r="AH20" s="66"/>
    </row>
    <row r="21" spans="2:34" x14ac:dyDescent="0.25">
      <c r="B21" s="71"/>
      <c r="C21" s="72"/>
      <c r="D21" s="72"/>
      <c r="E21" s="72"/>
      <c r="F21" s="73">
        <v>0.63888888888888895</v>
      </c>
      <c r="G21" s="74" t="s">
        <v>109</v>
      </c>
      <c r="H21" s="75"/>
      <c r="I21" s="75"/>
      <c r="J21" s="72"/>
      <c r="K21" s="75"/>
      <c r="L21" s="75"/>
      <c r="M21" s="75"/>
      <c r="N21" s="75"/>
      <c r="O21" s="72"/>
      <c r="P21" s="75"/>
      <c r="Q21" s="76"/>
      <c r="S21" s="71"/>
      <c r="T21" s="72"/>
      <c r="U21" s="72"/>
      <c r="V21" s="72"/>
      <c r="W21" s="73">
        <v>0.63888888888888895</v>
      </c>
      <c r="X21" s="77" t="s">
        <v>110</v>
      </c>
      <c r="Y21" s="75"/>
      <c r="Z21" s="75"/>
      <c r="AA21" s="72"/>
      <c r="AB21" s="75"/>
      <c r="AC21" s="75"/>
      <c r="AD21" s="75"/>
      <c r="AE21" s="75"/>
      <c r="AF21" s="72"/>
      <c r="AG21" s="75"/>
      <c r="AH21" s="76"/>
    </row>
  </sheetData>
  <mergeCells count="8">
    <mergeCell ref="P3:Q3"/>
    <mergeCell ref="K3:N3"/>
    <mergeCell ref="G3:I3"/>
    <mergeCell ref="B2:Q2"/>
    <mergeCell ref="S2:AH2"/>
    <mergeCell ref="X3:Z3"/>
    <mergeCell ref="AB3:AE3"/>
    <mergeCell ref="AG3:AH3"/>
  </mergeCells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tabSelected="1" workbookViewId="0">
      <selection activeCell="F32" sqref="F32"/>
    </sheetView>
  </sheetViews>
  <sheetFormatPr defaultColWidth="11" defaultRowHeight="15.75" x14ac:dyDescent="0.25"/>
  <cols>
    <col min="1" max="1" width="8.625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20.87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t="s">
        <v>0</v>
      </c>
      <c r="B2" t="s">
        <v>1</v>
      </c>
      <c r="C2" t="s">
        <v>2</v>
      </c>
      <c r="D2" s="1">
        <v>45409</v>
      </c>
      <c r="E2" s="2">
        <v>0.41666666666666669</v>
      </c>
      <c r="F2" t="s">
        <v>22</v>
      </c>
      <c r="G2" t="s">
        <v>56</v>
      </c>
    </row>
    <row r="3" spans="1:7" x14ac:dyDescent="0.25">
      <c r="A3" s="4" t="s">
        <v>0</v>
      </c>
      <c r="B3" s="4" t="s">
        <v>1</v>
      </c>
      <c r="C3" s="4" t="s">
        <v>3</v>
      </c>
      <c r="D3" s="32">
        <v>45409</v>
      </c>
      <c r="E3" s="16">
        <v>0.41666666666666669</v>
      </c>
      <c r="F3" s="4" t="s">
        <v>64</v>
      </c>
      <c r="G3" s="4" t="s">
        <v>106</v>
      </c>
    </row>
    <row r="4" spans="1:7" x14ac:dyDescent="0.25">
      <c r="A4" t="s">
        <v>0</v>
      </c>
      <c r="B4" t="s">
        <v>1</v>
      </c>
      <c r="C4" t="s">
        <v>2</v>
      </c>
      <c r="D4" s="1">
        <v>45409</v>
      </c>
      <c r="E4" s="2">
        <v>0.43055555555555558</v>
      </c>
      <c r="F4" t="s">
        <v>58</v>
      </c>
      <c r="G4" t="s">
        <v>65</v>
      </c>
    </row>
    <row r="5" spans="1:7" x14ac:dyDescent="0.25">
      <c r="A5" s="4" t="s">
        <v>0</v>
      </c>
      <c r="B5" s="4" t="s">
        <v>1</v>
      </c>
      <c r="C5" s="4" t="s">
        <v>3</v>
      </c>
      <c r="D5" s="32">
        <v>45409</v>
      </c>
      <c r="E5" s="16">
        <v>0.43055555555555558</v>
      </c>
      <c r="F5" s="4" t="s">
        <v>5</v>
      </c>
      <c r="G5" s="4" t="s">
        <v>4</v>
      </c>
    </row>
    <row r="6" spans="1:7" x14ac:dyDescent="0.25">
      <c r="A6" t="s">
        <v>0</v>
      </c>
      <c r="B6" t="s">
        <v>1</v>
      </c>
      <c r="C6" t="s">
        <v>2</v>
      </c>
      <c r="D6" s="1">
        <v>45409</v>
      </c>
      <c r="E6" s="2">
        <v>0.44444444444444442</v>
      </c>
      <c r="F6" t="s">
        <v>76</v>
      </c>
      <c r="G6" t="s">
        <v>56</v>
      </c>
    </row>
    <row r="7" spans="1:7" x14ac:dyDescent="0.25">
      <c r="A7" s="4" t="s">
        <v>0</v>
      </c>
      <c r="B7" s="4" t="s">
        <v>1</v>
      </c>
      <c r="C7" s="4" t="s">
        <v>3</v>
      </c>
      <c r="D7" s="32">
        <v>45409</v>
      </c>
      <c r="E7" s="16">
        <v>0.44444444444444442</v>
      </c>
      <c r="F7" s="4" t="s">
        <v>64</v>
      </c>
      <c r="G7" s="4" t="s">
        <v>22</v>
      </c>
    </row>
    <row r="8" spans="1:7" x14ac:dyDescent="0.25">
      <c r="A8" t="s">
        <v>0</v>
      </c>
      <c r="B8" t="s">
        <v>1</v>
      </c>
      <c r="C8" t="s">
        <v>2</v>
      </c>
      <c r="D8" s="1">
        <v>45409</v>
      </c>
      <c r="E8" s="2">
        <v>0.45833333333333331</v>
      </c>
      <c r="F8" t="s">
        <v>106</v>
      </c>
      <c r="G8" t="s">
        <v>58</v>
      </c>
    </row>
    <row r="9" spans="1:7" x14ac:dyDescent="0.25">
      <c r="A9" s="4" t="s">
        <v>0</v>
      </c>
      <c r="B9" s="4" t="s">
        <v>1</v>
      </c>
      <c r="C9" s="4" t="s">
        <v>3</v>
      </c>
      <c r="D9" s="32">
        <v>45409</v>
      </c>
      <c r="E9" s="16">
        <v>0.45833333333333331</v>
      </c>
      <c r="F9" s="4" t="s">
        <v>65</v>
      </c>
      <c r="G9" s="4" t="s">
        <v>4</v>
      </c>
    </row>
    <row r="10" spans="1:7" x14ac:dyDescent="0.25">
      <c r="A10" t="s">
        <v>0</v>
      </c>
      <c r="B10" t="s">
        <v>1</v>
      </c>
      <c r="C10" t="s">
        <v>2</v>
      </c>
      <c r="D10" s="1">
        <v>45409</v>
      </c>
      <c r="E10" s="2">
        <v>0.47222222222222227</v>
      </c>
      <c r="F10" t="s">
        <v>5</v>
      </c>
      <c r="G10" t="s">
        <v>56</v>
      </c>
    </row>
    <row r="11" spans="1:7" x14ac:dyDescent="0.25">
      <c r="A11" s="4" t="s">
        <v>0</v>
      </c>
      <c r="B11" s="4" t="s">
        <v>1</v>
      </c>
      <c r="C11" s="4" t="s">
        <v>3</v>
      </c>
      <c r="D11" s="32">
        <v>45409</v>
      </c>
      <c r="E11" s="16">
        <v>0.47222222222222227</v>
      </c>
      <c r="F11" s="4" t="s">
        <v>76</v>
      </c>
      <c r="G11" s="4" t="s">
        <v>22</v>
      </c>
    </row>
    <row r="12" spans="1:7" x14ac:dyDescent="0.25">
      <c r="A12" t="s">
        <v>0</v>
      </c>
      <c r="B12" t="s">
        <v>1</v>
      </c>
      <c r="C12" t="s">
        <v>2</v>
      </c>
      <c r="D12" s="1">
        <v>45409</v>
      </c>
      <c r="E12" s="2">
        <v>0.4861111111111111</v>
      </c>
      <c r="F12" t="s">
        <v>64</v>
      </c>
      <c r="G12" t="s">
        <v>58</v>
      </c>
    </row>
    <row r="13" spans="1:7" x14ac:dyDescent="0.25">
      <c r="A13" s="4" t="s">
        <v>0</v>
      </c>
      <c r="B13" s="4" t="s">
        <v>1</v>
      </c>
      <c r="C13" s="4" t="s">
        <v>3</v>
      </c>
      <c r="D13" s="32">
        <v>45409</v>
      </c>
      <c r="E13" s="16">
        <v>0.4861111111111111</v>
      </c>
      <c r="F13" s="4" t="s">
        <v>106</v>
      </c>
      <c r="G13" s="4" t="s">
        <v>4</v>
      </c>
    </row>
    <row r="14" spans="1:7" x14ac:dyDescent="0.25">
      <c r="A14" t="s">
        <v>0</v>
      </c>
      <c r="B14" t="s">
        <v>1</v>
      </c>
      <c r="C14" t="s">
        <v>2</v>
      </c>
      <c r="D14" s="1">
        <v>45409</v>
      </c>
      <c r="E14" s="2">
        <v>0.5</v>
      </c>
      <c r="F14" t="s">
        <v>65</v>
      </c>
      <c r="G14" t="s">
        <v>56</v>
      </c>
    </row>
    <row r="15" spans="1:7" x14ac:dyDescent="0.25">
      <c r="A15" s="4" t="s">
        <v>0</v>
      </c>
      <c r="B15" s="4" t="s">
        <v>1</v>
      </c>
      <c r="C15" s="4" t="s">
        <v>3</v>
      </c>
      <c r="D15" s="32">
        <v>45409</v>
      </c>
      <c r="E15" s="16">
        <v>0.5</v>
      </c>
      <c r="F15" s="4" t="s">
        <v>5</v>
      </c>
      <c r="G15" s="4" t="s">
        <v>76</v>
      </c>
    </row>
    <row r="16" spans="1:7" x14ac:dyDescent="0.25">
      <c r="A16" t="s">
        <v>0</v>
      </c>
      <c r="B16" t="s">
        <v>1</v>
      </c>
      <c r="C16" t="s">
        <v>2</v>
      </c>
      <c r="D16" s="1">
        <v>45409</v>
      </c>
      <c r="E16" s="2">
        <v>0.51388888888888895</v>
      </c>
      <c r="F16" t="s">
        <v>64</v>
      </c>
      <c r="G16" t="s">
        <v>4</v>
      </c>
    </row>
    <row r="17" spans="1:7" x14ac:dyDescent="0.25">
      <c r="A17" s="4" t="s">
        <v>0</v>
      </c>
      <c r="B17" s="4" t="s">
        <v>1</v>
      </c>
      <c r="C17" s="4" t="s">
        <v>3</v>
      </c>
      <c r="D17" s="32">
        <v>45409</v>
      </c>
      <c r="E17" s="16">
        <v>0.51388888888888895</v>
      </c>
      <c r="F17" s="4" t="s">
        <v>106</v>
      </c>
      <c r="G17" s="4" t="s">
        <v>22</v>
      </c>
    </row>
    <row r="18" spans="1:7" x14ac:dyDescent="0.25">
      <c r="A18" t="s">
        <v>0</v>
      </c>
      <c r="B18" t="s">
        <v>1</v>
      </c>
      <c r="C18" t="s">
        <v>2</v>
      </c>
      <c r="D18" s="1">
        <v>45409</v>
      </c>
      <c r="E18" s="2">
        <v>0.52777777777777779</v>
      </c>
      <c r="F18" t="s">
        <v>58</v>
      </c>
      <c r="G18" t="s">
        <v>56</v>
      </c>
    </row>
    <row r="19" spans="1:7" x14ac:dyDescent="0.25">
      <c r="A19" s="4" t="s">
        <v>0</v>
      </c>
      <c r="B19" s="4" t="s">
        <v>1</v>
      </c>
      <c r="C19" s="4" t="s">
        <v>3</v>
      </c>
      <c r="D19" s="32">
        <v>45409</v>
      </c>
      <c r="E19" s="16">
        <v>0.52777777777777779</v>
      </c>
      <c r="F19" s="4" t="s">
        <v>65</v>
      </c>
      <c r="G19" s="4" t="s">
        <v>5</v>
      </c>
    </row>
    <row r="20" spans="1:7" x14ac:dyDescent="0.25">
      <c r="A20" t="s">
        <v>0</v>
      </c>
      <c r="B20" t="s">
        <v>1</v>
      </c>
      <c r="C20" t="s">
        <v>2</v>
      </c>
      <c r="D20" s="1">
        <v>45409</v>
      </c>
      <c r="E20" s="2">
        <v>0.54166666666666663</v>
      </c>
      <c r="F20" t="s">
        <v>64</v>
      </c>
      <c r="G20" t="s">
        <v>76</v>
      </c>
    </row>
    <row r="21" spans="1:7" x14ac:dyDescent="0.25">
      <c r="A21" s="4" t="s">
        <v>0</v>
      </c>
      <c r="B21" s="4" t="s">
        <v>1</v>
      </c>
      <c r="C21" s="4" t="s">
        <v>2</v>
      </c>
      <c r="D21" s="32">
        <v>45409</v>
      </c>
      <c r="E21" s="16">
        <v>0.55555555555555558</v>
      </c>
      <c r="F21" s="4" t="s">
        <v>106</v>
      </c>
      <c r="G21" s="4" t="s">
        <v>56</v>
      </c>
    </row>
    <row r="22" spans="1:7" x14ac:dyDescent="0.25">
      <c r="A22" t="s">
        <v>0</v>
      </c>
      <c r="B22" t="s">
        <v>1</v>
      </c>
      <c r="C22" t="s">
        <v>3</v>
      </c>
      <c r="D22" s="1">
        <v>45409</v>
      </c>
      <c r="E22" s="2">
        <v>0.55555555555555558</v>
      </c>
      <c r="F22" t="s">
        <v>58</v>
      </c>
      <c r="G22" t="s">
        <v>4</v>
      </c>
    </row>
    <row r="23" spans="1:7" x14ac:dyDescent="0.25">
      <c r="A23" s="4" t="s">
        <v>0</v>
      </c>
      <c r="B23" s="4" t="s">
        <v>1</v>
      </c>
      <c r="C23" s="4" t="s">
        <v>2</v>
      </c>
      <c r="D23" s="32">
        <v>45409</v>
      </c>
      <c r="E23" s="16">
        <v>0.56944444444444442</v>
      </c>
      <c r="F23" s="4" t="s">
        <v>22</v>
      </c>
      <c r="G23" s="4" t="s">
        <v>5</v>
      </c>
    </row>
    <row r="24" spans="1:7" x14ac:dyDescent="0.25">
      <c r="A24" s="12" t="s">
        <v>0</v>
      </c>
      <c r="B24" s="12" t="s">
        <v>1</v>
      </c>
      <c r="C24" s="12" t="s">
        <v>3</v>
      </c>
      <c r="D24" s="33">
        <v>45409</v>
      </c>
      <c r="E24" s="17">
        <v>0.56944444444444442</v>
      </c>
      <c r="F24" s="12" t="s">
        <v>65</v>
      </c>
      <c r="G24" s="12" t="s">
        <v>76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>
      <selection sqref="A1:G1048576"/>
    </sheetView>
  </sheetViews>
  <sheetFormatPr defaultColWidth="11" defaultRowHeight="15.75" x14ac:dyDescent="0.25"/>
  <cols>
    <col min="1" max="1" width="8.625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17.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37</v>
      </c>
      <c r="B2" s="6" t="s">
        <v>1</v>
      </c>
      <c r="C2" s="6" t="s">
        <v>11</v>
      </c>
      <c r="D2" s="7">
        <v>45410</v>
      </c>
      <c r="E2" s="8">
        <v>0.41666666666666669</v>
      </c>
      <c r="F2" s="6" t="s">
        <v>84</v>
      </c>
      <c r="G2" s="6" t="s">
        <v>38</v>
      </c>
    </row>
    <row r="3" spans="1:7" x14ac:dyDescent="0.25">
      <c r="A3" s="9" t="s">
        <v>37</v>
      </c>
      <c r="B3" s="9" t="s">
        <v>1</v>
      </c>
      <c r="C3" s="9" t="s">
        <v>13</v>
      </c>
      <c r="D3" s="10">
        <v>45410</v>
      </c>
      <c r="E3" s="11">
        <v>0.41666666666666669</v>
      </c>
      <c r="F3" s="9" t="s">
        <v>61</v>
      </c>
      <c r="G3" s="9" t="s">
        <v>85</v>
      </c>
    </row>
    <row r="4" spans="1:7" x14ac:dyDescent="0.25">
      <c r="A4" s="6" t="s">
        <v>37</v>
      </c>
      <c r="B4" s="6" t="s">
        <v>1</v>
      </c>
      <c r="C4" s="6" t="s">
        <v>11</v>
      </c>
      <c r="D4" s="7">
        <v>45410</v>
      </c>
      <c r="E4" s="8">
        <v>0.43055555555555558</v>
      </c>
      <c r="F4" s="6" t="s">
        <v>71</v>
      </c>
      <c r="G4" s="6" t="s">
        <v>41</v>
      </c>
    </row>
    <row r="5" spans="1:7" x14ac:dyDescent="0.25">
      <c r="A5" s="9" t="s">
        <v>37</v>
      </c>
      <c r="B5" s="9" t="s">
        <v>25</v>
      </c>
      <c r="C5" s="9" t="s">
        <v>13</v>
      </c>
      <c r="D5" s="10">
        <v>45410</v>
      </c>
      <c r="E5" s="11">
        <v>0.43055555555555558</v>
      </c>
      <c r="F5" s="9" t="s">
        <v>42</v>
      </c>
      <c r="G5" s="9" t="s">
        <v>88</v>
      </c>
    </row>
    <row r="6" spans="1:7" x14ac:dyDescent="0.25">
      <c r="A6" s="6" t="s">
        <v>37</v>
      </c>
      <c r="B6" s="6" t="s">
        <v>25</v>
      </c>
      <c r="C6" s="6" t="s">
        <v>11</v>
      </c>
      <c r="D6" s="7">
        <v>45410</v>
      </c>
      <c r="E6" s="8">
        <v>0.44444444444444442</v>
      </c>
      <c r="F6" s="6" t="s">
        <v>70</v>
      </c>
      <c r="G6" s="6" t="s">
        <v>46</v>
      </c>
    </row>
    <row r="7" spans="1:7" x14ac:dyDescent="0.25">
      <c r="A7" s="9" t="s">
        <v>37</v>
      </c>
      <c r="B7" s="9" t="s">
        <v>25</v>
      </c>
      <c r="C7" s="9" t="s">
        <v>13</v>
      </c>
      <c r="D7" s="10">
        <v>45410</v>
      </c>
      <c r="E7" s="11">
        <v>0.44444444444444442</v>
      </c>
      <c r="F7" s="9" t="s">
        <v>63</v>
      </c>
      <c r="G7" s="9" t="s">
        <v>89</v>
      </c>
    </row>
    <row r="8" spans="1:7" x14ac:dyDescent="0.25">
      <c r="A8" s="6" t="s">
        <v>37</v>
      </c>
      <c r="B8" s="6" t="s">
        <v>1</v>
      </c>
      <c r="C8" s="6" t="s">
        <v>11</v>
      </c>
      <c r="D8" s="7">
        <v>45410</v>
      </c>
      <c r="E8" s="8">
        <v>0.45833333333333331</v>
      </c>
      <c r="F8" s="6" t="s">
        <v>84</v>
      </c>
      <c r="G8" s="6" t="s">
        <v>85</v>
      </c>
    </row>
    <row r="9" spans="1:7" x14ac:dyDescent="0.25">
      <c r="A9" s="9" t="s">
        <v>37</v>
      </c>
      <c r="B9" s="9" t="s">
        <v>1</v>
      </c>
      <c r="C9" s="9" t="s">
        <v>13</v>
      </c>
      <c r="D9" s="10">
        <v>45410</v>
      </c>
      <c r="E9" s="11">
        <v>0.45833333333333331</v>
      </c>
      <c r="F9" s="9" t="s">
        <v>41</v>
      </c>
      <c r="G9" s="9" t="s">
        <v>61</v>
      </c>
    </row>
    <row r="10" spans="1:7" x14ac:dyDescent="0.25">
      <c r="A10" s="6" t="s">
        <v>37</v>
      </c>
      <c r="B10" s="6" t="s">
        <v>1</v>
      </c>
      <c r="C10" s="6" t="s">
        <v>11</v>
      </c>
      <c r="D10" s="7">
        <v>45410</v>
      </c>
      <c r="E10" s="8">
        <v>0.47222222222222227</v>
      </c>
      <c r="F10" s="6" t="s">
        <v>38</v>
      </c>
      <c r="G10" s="6" t="s">
        <v>71</v>
      </c>
    </row>
    <row r="11" spans="1:7" x14ac:dyDescent="0.25">
      <c r="A11" s="9" t="s">
        <v>37</v>
      </c>
      <c r="B11" s="9" t="s">
        <v>25</v>
      </c>
      <c r="C11" s="9" t="s">
        <v>13</v>
      </c>
      <c r="D11" s="10">
        <v>45410</v>
      </c>
      <c r="E11" s="11">
        <v>0.47222222222222227</v>
      </c>
      <c r="F11" s="9" t="s">
        <v>42</v>
      </c>
      <c r="G11" s="9" t="s">
        <v>46</v>
      </c>
    </row>
    <row r="12" spans="1:7" x14ac:dyDescent="0.25">
      <c r="A12" s="6" t="s">
        <v>37</v>
      </c>
      <c r="B12" s="6" t="s">
        <v>25</v>
      </c>
      <c r="C12" s="6" t="s">
        <v>11</v>
      </c>
      <c r="D12" s="7">
        <v>45410</v>
      </c>
      <c r="E12" s="8">
        <v>0.4861111111111111</v>
      </c>
      <c r="F12" s="6" t="s">
        <v>89</v>
      </c>
      <c r="G12" s="6" t="s">
        <v>70</v>
      </c>
    </row>
    <row r="13" spans="1:7" x14ac:dyDescent="0.25">
      <c r="A13" s="9" t="s">
        <v>37</v>
      </c>
      <c r="B13" s="9" t="s">
        <v>25</v>
      </c>
      <c r="C13" s="9" t="s">
        <v>13</v>
      </c>
      <c r="D13" s="10">
        <v>45410</v>
      </c>
      <c r="E13" s="11">
        <v>0.4861111111111111</v>
      </c>
      <c r="F13" s="9" t="s">
        <v>88</v>
      </c>
      <c r="G13" s="9" t="s">
        <v>63</v>
      </c>
    </row>
    <row r="14" spans="1:7" x14ac:dyDescent="0.25">
      <c r="A14" s="6" t="s">
        <v>37</v>
      </c>
      <c r="B14" s="6" t="s">
        <v>1</v>
      </c>
      <c r="C14" s="6" t="s">
        <v>11</v>
      </c>
      <c r="D14" s="7">
        <v>45410</v>
      </c>
      <c r="E14" s="8">
        <v>0.5</v>
      </c>
      <c r="F14" s="6" t="s">
        <v>84</v>
      </c>
      <c r="G14" s="6" t="s">
        <v>41</v>
      </c>
    </row>
    <row r="15" spans="1:7" x14ac:dyDescent="0.25">
      <c r="A15" s="9" t="s">
        <v>37</v>
      </c>
      <c r="B15" s="9" t="s">
        <v>1</v>
      </c>
      <c r="C15" s="9" t="s">
        <v>13</v>
      </c>
      <c r="D15" s="10">
        <v>45410</v>
      </c>
      <c r="E15" s="11">
        <v>0.5</v>
      </c>
      <c r="F15" s="9" t="s">
        <v>85</v>
      </c>
      <c r="G15" s="9" t="s">
        <v>38</v>
      </c>
    </row>
    <row r="16" spans="1:7" x14ac:dyDescent="0.25">
      <c r="A16" s="6" t="s">
        <v>37</v>
      </c>
      <c r="B16" s="6" t="s">
        <v>1</v>
      </c>
      <c r="C16" s="6" t="s">
        <v>11</v>
      </c>
      <c r="D16" s="7">
        <v>45410</v>
      </c>
      <c r="E16" s="8">
        <v>0.51388888888888895</v>
      </c>
      <c r="F16" s="6" t="s">
        <v>61</v>
      </c>
      <c r="G16" s="6" t="s">
        <v>71</v>
      </c>
    </row>
    <row r="17" spans="1:7" x14ac:dyDescent="0.25">
      <c r="A17" s="9" t="s">
        <v>37</v>
      </c>
      <c r="B17" s="9" t="s">
        <v>25</v>
      </c>
      <c r="C17" s="9" t="s">
        <v>13</v>
      </c>
      <c r="D17" s="10">
        <v>45410</v>
      </c>
      <c r="E17" s="11">
        <v>0.51388888888888895</v>
      </c>
      <c r="F17" s="9" t="s">
        <v>42</v>
      </c>
      <c r="G17" s="9" t="s">
        <v>89</v>
      </c>
    </row>
    <row r="18" spans="1:7" x14ac:dyDescent="0.25">
      <c r="A18" s="6" t="s">
        <v>37</v>
      </c>
      <c r="B18" s="6" t="s">
        <v>25</v>
      </c>
      <c r="C18" s="6" t="s">
        <v>11</v>
      </c>
      <c r="D18" s="7">
        <v>45410</v>
      </c>
      <c r="E18" s="8">
        <v>0.52777777777777779</v>
      </c>
      <c r="F18" s="6" t="s">
        <v>46</v>
      </c>
      <c r="G18" s="6" t="s">
        <v>88</v>
      </c>
    </row>
    <row r="19" spans="1:7" x14ac:dyDescent="0.25">
      <c r="A19" s="9" t="s">
        <v>37</v>
      </c>
      <c r="B19" s="9" t="s">
        <v>25</v>
      </c>
      <c r="C19" s="9" t="s">
        <v>13</v>
      </c>
      <c r="D19" s="10">
        <v>45410</v>
      </c>
      <c r="E19" s="11">
        <v>0.52777777777777779</v>
      </c>
      <c r="F19" s="9" t="s">
        <v>70</v>
      </c>
      <c r="G19" s="9" t="s">
        <v>63</v>
      </c>
    </row>
    <row r="20" spans="1:7" x14ac:dyDescent="0.25">
      <c r="A20" s="6" t="s">
        <v>37</v>
      </c>
      <c r="B20" s="6" t="s">
        <v>1</v>
      </c>
      <c r="C20" s="6" t="s">
        <v>11</v>
      </c>
      <c r="D20" s="7">
        <v>45410</v>
      </c>
      <c r="E20" s="8">
        <v>0.54166666666666663</v>
      </c>
      <c r="F20" s="6" t="s">
        <v>41</v>
      </c>
      <c r="G20" s="6" t="s">
        <v>85</v>
      </c>
    </row>
    <row r="21" spans="1:7" x14ac:dyDescent="0.25">
      <c r="A21" s="9" t="s">
        <v>37</v>
      </c>
      <c r="B21" s="9" t="s">
        <v>1</v>
      </c>
      <c r="C21" s="9" t="s">
        <v>13</v>
      </c>
      <c r="D21" s="10">
        <v>45410</v>
      </c>
      <c r="E21" s="11">
        <v>0.54166666666666663</v>
      </c>
      <c r="F21" s="9" t="s">
        <v>71</v>
      </c>
      <c r="G21" s="9" t="s">
        <v>84</v>
      </c>
    </row>
    <row r="22" spans="1:7" x14ac:dyDescent="0.25">
      <c r="A22" s="6" t="s">
        <v>37</v>
      </c>
      <c r="B22" s="6" t="s">
        <v>1</v>
      </c>
      <c r="C22" s="6" t="s">
        <v>11</v>
      </c>
      <c r="D22" s="7">
        <v>45410</v>
      </c>
      <c r="E22" s="8">
        <v>0.55555555555555558</v>
      </c>
      <c r="F22" s="6" t="s">
        <v>38</v>
      </c>
      <c r="G22" s="6" t="s">
        <v>61</v>
      </c>
    </row>
    <row r="23" spans="1:7" x14ac:dyDescent="0.25">
      <c r="A23" s="9" t="s">
        <v>37</v>
      </c>
      <c r="B23" s="9" t="s">
        <v>25</v>
      </c>
      <c r="C23" s="9" t="s">
        <v>13</v>
      </c>
      <c r="D23" s="10">
        <v>45410</v>
      </c>
      <c r="E23" s="11">
        <v>0.55555555555555558</v>
      </c>
      <c r="F23" s="9" t="s">
        <v>89</v>
      </c>
      <c r="G23" s="9" t="s">
        <v>46</v>
      </c>
    </row>
    <row r="24" spans="1:7" x14ac:dyDescent="0.25">
      <c r="A24" s="6" t="s">
        <v>37</v>
      </c>
      <c r="B24" s="6" t="s">
        <v>25</v>
      </c>
      <c r="C24" s="6" t="s">
        <v>11</v>
      </c>
      <c r="D24" s="7">
        <v>45410</v>
      </c>
      <c r="E24" s="8">
        <v>0.56944444444444442</v>
      </c>
      <c r="F24" s="6" t="s">
        <v>63</v>
      </c>
      <c r="G24" s="6" t="s">
        <v>42</v>
      </c>
    </row>
    <row r="25" spans="1:7" x14ac:dyDescent="0.25">
      <c r="A25" s="9" t="s">
        <v>37</v>
      </c>
      <c r="B25" s="9" t="s">
        <v>25</v>
      </c>
      <c r="C25" s="9" t="s">
        <v>13</v>
      </c>
      <c r="D25" s="10">
        <v>45410</v>
      </c>
      <c r="E25" s="11">
        <v>0.56944444444444442</v>
      </c>
      <c r="F25" s="9" t="s">
        <v>88</v>
      </c>
      <c r="G25" s="9" t="s">
        <v>70</v>
      </c>
    </row>
    <row r="26" spans="1:7" x14ac:dyDescent="0.25">
      <c r="A26" s="6" t="s">
        <v>37</v>
      </c>
      <c r="B26" s="6" t="s">
        <v>1</v>
      </c>
      <c r="C26" s="6" t="s">
        <v>11</v>
      </c>
      <c r="D26" s="7">
        <v>45410</v>
      </c>
      <c r="E26" s="8">
        <v>0.58333333333333337</v>
      </c>
      <c r="F26" s="6" t="s">
        <v>85</v>
      </c>
      <c r="G26" s="6" t="s">
        <v>71</v>
      </c>
    </row>
    <row r="27" spans="1:7" x14ac:dyDescent="0.25">
      <c r="A27" s="9" t="s">
        <v>37</v>
      </c>
      <c r="B27" s="9" t="s">
        <v>1</v>
      </c>
      <c r="C27" s="9" t="s">
        <v>13</v>
      </c>
      <c r="D27" s="10">
        <v>45410</v>
      </c>
      <c r="E27" s="11">
        <v>0.58333333333333337</v>
      </c>
      <c r="F27" s="9" t="s">
        <v>41</v>
      </c>
      <c r="G27" s="9" t="s">
        <v>38</v>
      </c>
    </row>
    <row r="28" spans="1:7" x14ac:dyDescent="0.25">
      <c r="A28" s="6" t="s">
        <v>37</v>
      </c>
      <c r="B28" s="6" t="s">
        <v>1</v>
      </c>
      <c r="C28" s="6" t="s">
        <v>11</v>
      </c>
      <c r="D28" s="7">
        <v>45410</v>
      </c>
      <c r="E28" s="8">
        <v>0.59722222222222221</v>
      </c>
      <c r="F28" s="6" t="s">
        <v>61</v>
      </c>
      <c r="G28" s="6" t="s">
        <v>84</v>
      </c>
    </row>
    <row r="29" spans="1:7" x14ac:dyDescent="0.25">
      <c r="A29" s="9" t="s">
        <v>37</v>
      </c>
      <c r="B29" s="9" t="s">
        <v>25</v>
      </c>
      <c r="C29" s="9" t="s">
        <v>13</v>
      </c>
      <c r="D29" s="10">
        <v>45410</v>
      </c>
      <c r="E29" s="11">
        <v>0.59722222222222221</v>
      </c>
      <c r="F29" s="9" t="s">
        <v>46</v>
      </c>
      <c r="G29" s="9" t="s">
        <v>63</v>
      </c>
    </row>
    <row r="30" spans="1:7" x14ac:dyDescent="0.25">
      <c r="A30" s="6" t="s">
        <v>37</v>
      </c>
      <c r="B30" s="6" t="s">
        <v>25</v>
      </c>
      <c r="C30" s="6" t="s">
        <v>11</v>
      </c>
      <c r="D30" s="7">
        <v>45410</v>
      </c>
      <c r="E30" s="8">
        <v>0.61111111111111105</v>
      </c>
      <c r="F30" s="6" t="s">
        <v>89</v>
      </c>
      <c r="G30" s="6" t="s">
        <v>88</v>
      </c>
    </row>
    <row r="31" spans="1:7" x14ac:dyDescent="0.25">
      <c r="A31" s="9" t="s">
        <v>37</v>
      </c>
      <c r="B31" s="9" t="s">
        <v>25</v>
      </c>
      <c r="C31" s="9" t="s">
        <v>13</v>
      </c>
      <c r="D31" s="10">
        <v>45410</v>
      </c>
      <c r="E31" s="11">
        <v>0.61111111111111105</v>
      </c>
      <c r="F31" s="9" t="s">
        <v>70</v>
      </c>
      <c r="G31" s="9" t="s">
        <v>42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workbookViewId="0">
      <selection sqref="A1:G1048576"/>
    </sheetView>
  </sheetViews>
  <sheetFormatPr defaultColWidth="11" defaultRowHeight="15.75" x14ac:dyDescent="0.25"/>
  <cols>
    <col min="1" max="1" width="8.625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16.87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6</v>
      </c>
      <c r="B2" s="6" t="s">
        <v>1</v>
      </c>
      <c r="C2" s="6" t="s">
        <v>7</v>
      </c>
      <c r="D2" s="7">
        <v>45409</v>
      </c>
      <c r="E2" s="8">
        <v>0.41666666666666669</v>
      </c>
      <c r="F2" s="6" t="s">
        <v>72</v>
      </c>
      <c r="G2" s="6" t="s">
        <v>65</v>
      </c>
    </row>
    <row r="3" spans="1:7" x14ac:dyDescent="0.25">
      <c r="A3" s="9" t="s">
        <v>6</v>
      </c>
      <c r="B3" s="9" t="s">
        <v>1</v>
      </c>
      <c r="C3" s="9" t="s">
        <v>8</v>
      </c>
      <c r="D3" s="10">
        <v>45409</v>
      </c>
      <c r="E3" s="11">
        <v>0.41666666666666669</v>
      </c>
      <c r="F3" s="9" t="s">
        <v>73</v>
      </c>
      <c r="G3" s="9" t="s">
        <v>9</v>
      </c>
    </row>
    <row r="4" spans="1:7" x14ac:dyDescent="0.25">
      <c r="A4" s="6" t="s">
        <v>6</v>
      </c>
      <c r="B4" s="6" t="s">
        <v>1</v>
      </c>
      <c r="C4" s="6" t="s">
        <v>7</v>
      </c>
      <c r="D4" s="7">
        <v>45409</v>
      </c>
      <c r="E4" s="8">
        <v>0.43055555555555558</v>
      </c>
      <c r="F4" s="6" t="s">
        <v>23</v>
      </c>
      <c r="G4" s="6" t="s">
        <v>24</v>
      </c>
    </row>
    <row r="5" spans="1:7" x14ac:dyDescent="0.25">
      <c r="A5" s="9" t="s">
        <v>6</v>
      </c>
      <c r="B5" s="9" t="s">
        <v>25</v>
      </c>
      <c r="C5" s="9" t="s">
        <v>8</v>
      </c>
      <c r="D5" s="10">
        <v>45409</v>
      </c>
      <c r="E5" s="11">
        <v>0.43055555555555558</v>
      </c>
      <c r="F5" s="9" t="s">
        <v>26</v>
      </c>
      <c r="G5" s="9" t="s">
        <v>77</v>
      </c>
    </row>
    <row r="6" spans="1:7" x14ac:dyDescent="0.25">
      <c r="A6" s="6" t="s">
        <v>6</v>
      </c>
      <c r="B6" s="6" t="s">
        <v>25</v>
      </c>
      <c r="C6" s="6" t="s">
        <v>7</v>
      </c>
      <c r="D6" s="7">
        <v>45409</v>
      </c>
      <c r="E6" s="8">
        <v>0.44444444444444442</v>
      </c>
      <c r="F6" s="6" t="s">
        <v>82</v>
      </c>
      <c r="G6" s="6" t="s">
        <v>30</v>
      </c>
    </row>
    <row r="7" spans="1:7" x14ac:dyDescent="0.25">
      <c r="A7" s="9" t="s">
        <v>6</v>
      </c>
      <c r="B7" s="9" t="s">
        <v>25</v>
      </c>
      <c r="C7" s="9" t="s">
        <v>8</v>
      </c>
      <c r="D7" s="10">
        <v>45409</v>
      </c>
      <c r="E7" s="11">
        <v>0.44444444444444442</v>
      </c>
      <c r="F7" s="9" t="s">
        <v>64</v>
      </c>
      <c r="G7" s="9" t="s">
        <v>17</v>
      </c>
    </row>
    <row r="8" spans="1:7" x14ac:dyDescent="0.25">
      <c r="A8" s="6" t="s">
        <v>6</v>
      </c>
      <c r="B8" s="6" t="s">
        <v>1</v>
      </c>
      <c r="C8" s="6" t="s">
        <v>7</v>
      </c>
      <c r="D8" s="7">
        <v>45409</v>
      </c>
      <c r="E8" s="8">
        <v>0.45833333333333331</v>
      </c>
      <c r="F8" s="6" t="s">
        <v>72</v>
      </c>
      <c r="G8" s="6" t="s">
        <v>9</v>
      </c>
    </row>
    <row r="9" spans="1:7" x14ac:dyDescent="0.25">
      <c r="A9" s="9" t="s">
        <v>6</v>
      </c>
      <c r="B9" s="9" t="s">
        <v>1</v>
      </c>
      <c r="C9" s="9" t="s">
        <v>8</v>
      </c>
      <c r="D9" s="10">
        <v>45409</v>
      </c>
      <c r="E9" s="11">
        <v>0.45833333333333331</v>
      </c>
      <c r="F9" s="9" t="s">
        <v>24</v>
      </c>
      <c r="G9" s="9" t="s">
        <v>73</v>
      </c>
    </row>
    <row r="10" spans="1:7" x14ac:dyDescent="0.25">
      <c r="A10" s="6" t="s">
        <v>6</v>
      </c>
      <c r="B10" s="6" t="s">
        <v>1</v>
      </c>
      <c r="C10" s="6" t="s">
        <v>7</v>
      </c>
      <c r="D10" s="7">
        <v>45409</v>
      </c>
      <c r="E10" s="8">
        <v>0.47222222222222227</v>
      </c>
      <c r="F10" s="6" t="s">
        <v>65</v>
      </c>
      <c r="G10" s="6" t="s">
        <v>23</v>
      </c>
    </row>
    <row r="11" spans="1:7" x14ac:dyDescent="0.25">
      <c r="A11" s="9" t="s">
        <v>6</v>
      </c>
      <c r="B11" s="9" t="s">
        <v>25</v>
      </c>
      <c r="C11" s="9" t="s">
        <v>8</v>
      </c>
      <c r="D11" s="10">
        <v>45409</v>
      </c>
      <c r="E11" s="11">
        <v>0.47222222222222227</v>
      </c>
      <c r="F11" s="9" t="s">
        <v>26</v>
      </c>
      <c r="G11" s="9" t="s">
        <v>30</v>
      </c>
    </row>
    <row r="12" spans="1:7" x14ac:dyDescent="0.25">
      <c r="A12" s="6" t="s">
        <v>6</v>
      </c>
      <c r="B12" s="6" t="s">
        <v>25</v>
      </c>
      <c r="C12" s="6" t="s">
        <v>7</v>
      </c>
      <c r="D12" s="7">
        <v>45409</v>
      </c>
      <c r="E12" s="8">
        <v>0.4861111111111111</v>
      </c>
      <c r="F12" s="6" t="s">
        <v>17</v>
      </c>
      <c r="G12" s="6" t="s">
        <v>82</v>
      </c>
    </row>
    <row r="13" spans="1:7" x14ac:dyDescent="0.25">
      <c r="A13" s="9" t="s">
        <v>6</v>
      </c>
      <c r="B13" s="9" t="s">
        <v>25</v>
      </c>
      <c r="C13" s="9" t="s">
        <v>8</v>
      </c>
      <c r="D13" s="10">
        <v>45409</v>
      </c>
      <c r="E13" s="11">
        <v>0.4861111111111111</v>
      </c>
      <c r="F13" s="9" t="s">
        <v>77</v>
      </c>
      <c r="G13" s="9" t="s">
        <v>64</v>
      </c>
    </row>
    <row r="14" spans="1:7" x14ac:dyDescent="0.25">
      <c r="A14" s="6" t="s">
        <v>6</v>
      </c>
      <c r="B14" s="6" t="s">
        <v>1</v>
      </c>
      <c r="C14" s="6" t="s">
        <v>7</v>
      </c>
      <c r="D14" s="7">
        <v>45409</v>
      </c>
      <c r="E14" s="8">
        <v>0.5</v>
      </c>
      <c r="F14" s="6" t="s">
        <v>72</v>
      </c>
      <c r="G14" s="6" t="s">
        <v>24</v>
      </c>
    </row>
    <row r="15" spans="1:7" x14ac:dyDescent="0.25">
      <c r="A15" s="9" t="s">
        <v>6</v>
      </c>
      <c r="B15" s="9" t="s">
        <v>1</v>
      </c>
      <c r="C15" s="9" t="s">
        <v>8</v>
      </c>
      <c r="D15" s="10">
        <v>45409</v>
      </c>
      <c r="E15" s="11">
        <v>0.5</v>
      </c>
      <c r="F15" s="9" t="s">
        <v>9</v>
      </c>
      <c r="G15" s="9" t="s">
        <v>65</v>
      </c>
    </row>
    <row r="16" spans="1:7" x14ac:dyDescent="0.25">
      <c r="A16" s="6" t="s">
        <v>6</v>
      </c>
      <c r="B16" s="6" t="s">
        <v>1</v>
      </c>
      <c r="C16" s="6" t="s">
        <v>7</v>
      </c>
      <c r="D16" s="7">
        <v>45409</v>
      </c>
      <c r="E16" s="8">
        <v>0.51388888888888895</v>
      </c>
      <c r="F16" s="6" t="s">
        <v>73</v>
      </c>
      <c r="G16" s="6" t="s">
        <v>23</v>
      </c>
    </row>
    <row r="17" spans="1:7" x14ac:dyDescent="0.25">
      <c r="A17" s="9" t="s">
        <v>6</v>
      </c>
      <c r="B17" s="9" t="s">
        <v>25</v>
      </c>
      <c r="C17" s="9" t="s">
        <v>8</v>
      </c>
      <c r="D17" s="10">
        <v>45409</v>
      </c>
      <c r="E17" s="11">
        <v>0.51388888888888895</v>
      </c>
      <c r="F17" s="9" t="s">
        <v>26</v>
      </c>
      <c r="G17" s="9" t="s">
        <v>17</v>
      </c>
    </row>
    <row r="18" spans="1:7" x14ac:dyDescent="0.25">
      <c r="A18" s="6" t="s">
        <v>6</v>
      </c>
      <c r="B18" s="6" t="s">
        <v>25</v>
      </c>
      <c r="C18" s="6" t="s">
        <v>7</v>
      </c>
      <c r="D18" s="7">
        <v>45409</v>
      </c>
      <c r="E18" s="8">
        <v>0.52777777777777779</v>
      </c>
      <c r="F18" s="6" t="s">
        <v>30</v>
      </c>
      <c r="G18" s="6" t="s">
        <v>77</v>
      </c>
    </row>
    <row r="19" spans="1:7" x14ac:dyDescent="0.25">
      <c r="A19" s="9" t="s">
        <v>6</v>
      </c>
      <c r="B19" s="9" t="s">
        <v>25</v>
      </c>
      <c r="C19" s="9" t="s">
        <v>8</v>
      </c>
      <c r="D19" s="10">
        <v>45409</v>
      </c>
      <c r="E19" s="11">
        <v>0.52777777777777779</v>
      </c>
      <c r="F19" s="9" t="s">
        <v>82</v>
      </c>
      <c r="G19" s="9" t="s">
        <v>64</v>
      </c>
    </row>
    <row r="20" spans="1:7" x14ac:dyDescent="0.25">
      <c r="A20" s="6" t="s">
        <v>6</v>
      </c>
      <c r="B20" s="6" t="s">
        <v>1</v>
      </c>
      <c r="C20" s="6" t="s">
        <v>7</v>
      </c>
      <c r="D20" s="7">
        <v>45409</v>
      </c>
      <c r="E20" s="8">
        <v>0.54166666666666663</v>
      </c>
      <c r="F20" s="6" t="s">
        <v>24</v>
      </c>
      <c r="G20" s="6" t="s">
        <v>9</v>
      </c>
    </row>
    <row r="21" spans="1:7" x14ac:dyDescent="0.25">
      <c r="A21" s="9" t="s">
        <v>6</v>
      </c>
      <c r="B21" s="9" t="s">
        <v>1</v>
      </c>
      <c r="C21" s="9" t="s">
        <v>8</v>
      </c>
      <c r="D21" s="10">
        <v>45409</v>
      </c>
      <c r="E21" s="11">
        <v>0.54166666666666663</v>
      </c>
      <c r="F21" s="9" t="s">
        <v>23</v>
      </c>
      <c r="G21" s="9" t="s">
        <v>72</v>
      </c>
    </row>
    <row r="22" spans="1:7" x14ac:dyDescent="0.25">
      <c r="A22" s="6" t="s">
        <v>6</v>
      </c>
      <c r="B22" s="6" t="s">
        <v>1</v>
      </c>
      <c r="C22" s="6" t="s">
        <v>7</v>
      </c>
      <c r="D22" s="7">
        <v>45409</v>
      </c>
      <c r="E22" s="8">
        <v>0.55555555555555558</v>
      </c>
      <c r="F22" s="6" t="s">
        <v>65</v>
      </c>
      <c r="G22" s="6" t="s">
        <v>73</v>
      </c>
    </row>
    <row r="23" spans="1:7" x14ac:dyDescent="0.25">
      <c r="A23" s="9" t="s">
        <v>6</v>
      </c>
      <c r="B23" s="9" t="s">
        <v>25</v>
      </c>
      <c r="C23" s="9" t="s">
        <v>8</v>
      </c>
      <c r="D23" s="10">
        <v>45409</v>
      </c>
      <c r="E23" s="11">
        <v>0.55555555555555558</v>
      </c>
      <c r="F23" s="9" t="s">
        <v>17</v>
      </c>
      <c r="G23" s="9" t="s">
        <v>30</v>
      </c>
    </row>
    <row r="24" spans="1:7" x14ac:dyDescent="0.25">
      <c r="A24" s="6" t="s">
        <v>6</v>
      </c>
      <c r="B24" s="6" t="s">
        <v>25</v>
      </c>
      <c r="C24" s="6" t="s">
        <v>7</v>
      </c>
      <c r="D24" s="7">
        <v>45409</v>
      </c>
      <c r="E24" s="8">
        <v>0.56944444444444442</v>
      </c>
      <c r="F24" s="6" t="s">
        <v>64</v>
      </c>
      <c r="G24" s="6" t="s">
        <v>26</v>
      </c>
    </row>
    <row r="25" spans="1:7" x14ac:dyDescent="0.25">
      <c r="A25" s="9" t="s">
        <v>6</v>
      </c>
      <c r="B25" s="9" t="s">
        <v>25</v>
      </c>
      <c r="C25" s="9" t="s">
        <v>8</v>
      </c>
      <c r="D25" s="10">
        <v>45409</v>
      </c>
      <c r="E25" s="11">
        <v>0.56944444444444442</v>
      </c>
      <c r="F25" s="9" t="s">
        <v>77</v>
      </c>
      <c r="G25" s="9" t="s">
        <v>82</v>
      </c>
    </row>
    <row r="26" spans="1:7" x14ac:dyDescent="0.25">
      <c r="A26" s="6" t="s">
        <v>6</v>
      </c>
      <c r="B26" s="6" t="s">
        <v>1</v>
      </c>
      <c r="C26" s="6" t="s">
        <v>7</v>
      </c>
      <c r="D26" s="7">
        <v>45409</v>
      </c>
      <c r="E26" s="8">
        <v>0.58333333333333337</v>
      </c>
      <c r="F26" s="6" t="s">
        <v>9</v>
      </c>
      <c r="G26" s="6" t="s">
        <v>23</v>
      </c>
    </row>
    <row r="27" spans="1:7" x14ac:dyDescent="0.25">
      <c r="A27" s="9" t="s">
        <v>6</v>
      </c>
      <c r="B27" s="9" t="s">
        <v>1</v>
      </c>
      <c r="C27" s="9" t="s">
        <v>8</v>
      </c>
      <c r="D27" s="10">
        <v>45409</v>
      </c>
      <c r="E27" s="11">
        <v>0.58333333333333337</v>
      </c>
      <c r="F27" s="9" t="s">
        <v>24</v>
      </c>
      <c r="G27" s="9" t="s">
        <v>65</v>
      </c>
    </row>
    <row r="28" spans="1:7" x14ac:dyDescent="0.25">
      <c r="A28" s="6" t="s">
        <v>6</v>
      </c>
      <c r="B28" s="6" t="s">
        <v>1</v>
      </c>
      <c r="C28" s="6" t="s">
        <v>7</v>
      </c>
      <c r="D28" s="7">
        <v>45409</v>
      </c>
      <c r="E28" s="8">
        <v>0.59722222222222221</v>
      </c>
      <c r="F28" s="6" t="s">
        <v>73</v>
      </c>
      <c r="G28" s="6" t="s">
        <v>72</v>
      </c>
    </row>
    <row r="29" spans="1:7" x14ac:dyDescent="0.25">
      <c r="A29" s="9" t="s">
        <v>6</v>
      </c>
      <c r="B29" s="9" t="s">
        <v>25</v>
      </c>
      <c r="C29" s="9" t="s">
        <v>8</v>
      </c>
      <c r="D29" s="10">
        <v>45409</v>
      </c>
      <c r="E29" s="11">
        <v>0.59722222222222221</v>
      </c>
      <c r="F29" s="9" t="s">
        <v>30</v>
      </c>
      <c r="G29" s="9" t="s">
        <v>64</v>
      </c>
    </row>
    <row r="30" spans="1:7" x14ac:dyDescent="0.25">
      <c r="A30" s="6" t="s">
        <v>6</v>
      </c>
      <c r="B30" s="6" t="s">
        <v>25</v>
      </c>
      <c r="C30" s="6" t="s">
        <v>7</v>
      </c>
      <c r="D30" s="7">
        <v>45409</v>
      </c>
      <c r="E30" s="8">
        <v>0.61111111111111105</v>
      </c>
      <c r="F30" s="6" t="s">
        <v>17</v>
      </c>
      <c r="G30" s="6" t="s">
        <v>77</v>
      </c>
    </row>
    <row r="31" spans="1:7" x14ac:dyDescent="0.25">
      <c r="A31" s="9" t="s">
        <v>6</v>
      </c>
      <c r="B31" s="9" t="s">
        <v>25</v>
      </c>
      <c r="C31" s="9" t="s">
        <v>8</v>
      </c>
      <c r="D31" s="10">
        <v>45409</v>
      </c>
      <c r="E31" s="11">
        <v>0.61111111111111105</v>
      </c>
      <c r="F31" s="9" t="s">
        <v>82</v>
      </c>
      <c r="G31" s="9" t="s">
        <v>26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"/>
  <sheetViews>
    <sheetView workbookViewId="0">
      <selection activeCell="F9" sqref="F9"/>
    </sheetView>
  </sheetViews>
  <sheetFormatPr defaultColWidth="11" defaultRowHeight="15.75" x14ac:dyDescent="0.25"/>
  <cols>
    <col min="1" max="1" width="8.625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15.87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39</v>
      </c>
      <c r="B2" s="6" t="s">
        <v>1</v>
      </c>
      <c r="C2" s="6" t="s">
        <v>16</v>
      </c>
      <c r="D2" s="7">
        <v>45410</v>
      </c>
      <c r="E2" s="8">
        <v>0.41666666666666669</v>
      </c>
      <c r="F2" s="6" t="s">
        <v>79</v>
      </c>
      <c r="G2" s="6" t="s">
        <v>62</v>
      </c>
    </row>
    <row r="3" spans="1:7" x14ac:dyDescent="0.25">
      <c r="A3" s="9" t="s">
        <v>39</v>
      </c>
      <c r="B3" s="9" t="s">
        <v>1</v>
      </c>
      <c r="C3" s="9" t="s">
        <v>21</v>
      </c>
      <c r="D3" s="10">
        <v>45410</v>
      </c>
      <c r="E3" s="11">
        <v>0.41666666666666669</v>
      </c>
      <c r="F3" s="9" t="s">
        <v>70</v>
      </c>
      <c r="G3" s="9" t="s">
        <v>86</v>
      </c>
    </row>
    <row r="4" spans="1:7" x14ac:dyDescent="0.25">
      <c r="A4" s="6" t="s">
        <v>39</v>
      </c>
      <c r="B4" s="6" t="s">
        <v>1</v>
      </c>
      <c r="C4" s="6" t="s">
        <v>16</v>
      </c>
      <c r="D4" s="7">
        <v>45410</v>
      </c>
      <c r="E4" s="8">
        <v>0.43055555555555558</v>
      </c>
      <c r="F4" s="6" t="s">
        <v>83</v>
      </c>
      <c r="G4" s="6" t="s">
        <v>71</v>
      </c>
    </row>
    <row r="5" spans="1:7" x14ac:dyDescent="0.25">
      <c r="A5" s="9" t="s">
        <v>39</v>
      </c>
      <c r="B5" s="9" t="s">
        <v>1</v>
      </c>
      <c r="C5" s="9" t="s">
        <v>16</v>
      </c>
      <c r="D5" s="10">
        <v>45410</v>
      </c>
      <c r="E5" s="11">
        <v>0.45833333333333331</v>
      </c>
      <c r="F5" s="9" t="s">
        <v>47</v>
      </c>
      <c r="G5" s="9" t="s">
        <v>62</v>
      </c>
    </row>
    <row r="6" spans="1:7" x14ac:dyDescent="0.25">
      <c r="A6" s="6" t="s">
        <v>39</v>
      </c>
      <c r="B6" s="6" t="s">
        <v>1</v>
      </c>
      <c r="C6" s="6" t="s">
        <v>19</v>
      </c>
      <c r="D6" s="7">
        <v>45410</v>
      </c>
      <c r="E6" s="8">
        <v>0.45833333333333331</v>
      </c>
      <c r="F6" s="6" t="s">
        <v>48</v>
      </c>
      <c r="G6" s="6" t="s">
        <v>79</v>
      </c>
    </row>
    <row r="7" spans="1:7" x14ac:dyDescent="0.25">
      <c r="A7" s="9" t="s">
        <v>39</v>
      </c>
      <c r="B7" s="9" t="s">
        <v>1</v>
      </c>
      <c r="C7" s="9" t="s">
        <v>16</v>
      </c>
      <c r="D7" s="10">
        <v>45410</v>
      </c>
      <c r="E7" s="11">
        <v>0.47222222222222227</v>
      </c>
      <c r="F7" s="9" t="s">
        <v>86</v>
      </c>
      <c r="G7" s="9" t="s">
        <v>83</v>
      </c>
    </row>
    <row r="8" spans="1:7" x14ac:dyDescent="0.25">
      <c r="A8" s="6" t="s">
        <v>39</v>
      </c>
      <c r="B8" s="6" t="s">
        <v>1</v>
      </c>
      <c r="C8" s="6" t="s">
        <v>16</v>
      </c>
      <c r="D8" s="7">
        <v>45410</v>
      </c>
      <c r="E8" s="8">
        <v>0.5</v>
      </c>
      <c r="F8" s="6" t="s">
        <v>62</v>
      </c>
      <c r="G8" s="6" t="s">
        <v>48</v>
      </c>
    </row>
    <row r="9" spans="1:7" x14ac:dyDescent="0.25">
      <c r="A9" s="9" t="s">
        <v>39</v>
      </c>
      <c r="B9" s="9" t="s">
        <v>1</v>
      </c>
      <c r="C9" s="9" t="s">
        <v>19</v>
      </c>
      <c r="D9" s="10">
        <v>45410</v>
      </c>
      <c r="E9" s="11">
        <v>0.5</v>
      </c>
      <c r="F9" s="9" t="s">
        <v>79</v>
      </c>
      <c r="G9" s="9" t="s">
        <v>47</v>
      </c>
    </row>
    <row r="10" spans="1:7" x14ac:dyDescent="0.25">
      <c r="A10" s="6" t="s">
        <v>39</v>
      </c>
      <c r="B10" s="6" t="s">
        <v>1</v>
      </c>
      <c r="C10" s="6" t="s">
        <v>21</v>
      </c>
      <c r="D10" s="7">
        <v>45410</v>
      </c>
      <c r="E10" s="8">
        <v>0.5</v>
      </c>
      <c r="F10" s="6" t="s">
        <v>70</v>
      </c>
      <c r="G10" s="6" t="s">
        <v>83</v>
      </c>
    </row>
    <row r="11" spans="1:7" x14ac:dyDescent="0.25">
      <c r="A11" s="9" t="s">
        <v>39</v>
      </c>
      <c r="B11" s="9" t="s">
        <v>1</v>
      </c>
      <c r="C11" s="9" t="s">
        <v>16</v>
      </c>
      <c r="D11" s="10">
        <v>45410</v>
      </c>
      <c r="E11" s="11">
        <v>0.51388888888888895</v>
      </c>
      <c r="F11" s="9" t="s">
        <v>71</v>
      </c>
      <c r="G11" s="9" t="s">
        <v>86</v>
      </c>
    </row>
    <row r="12" spans="1:7" x14ac:dyDescent="0.25">
      <c r="A12" s="6" t="s">
        <v>39</v>
      </c>
      <c r="B12" s="6" t="s">
        <v>1</v>
      </c>
      <c r="C12" s="6" t="s">
        <v>16</v>
      </c>
      <c r="D12" s="7">
        <v>45410</v>
      </c>
      <c r="E12" s="8">
        <v>0.54166666666666663</v>
      </c>
      <c r="F12" s="6" t="s">
        <v>62</v>
      </c>
      <c r="G12" s="6" t="s">
        <v>70</v>
      </c>
    </row>
    <row r="13" spans="1:7" x14ac:dyDescent="0.25">
      <c r="A13" s="9" t="s">
        <v>39</v>
      </c>
      <c r="B13" s="9" t="s">
        <v>1</v>
      </c>
      <c r="C13" s="9" t="s">
        <v>19</v>
      </c>
      <c r="D13" s="10">
        <v>45410</v>
      </c>
      <c r="E13" s="11">
        <v>0.54166666666666663</v>
      </c>
      <c r="F13" s="9" t="s">
        <v>83</v>
      </c>
      <c r="G13" s="9" t="s">
        <v>47</v>
      </c>
    </row>
    <row r="14" spans="1:7" x14ac:dyDescent="0.25">
      <c r="A14" s="6" t="s">
        <v>39</v>
      </c>
      <c r="B14" s="6" t="s">
        <v>1</v>
      </c>
      <c r="C14" s="6" t="s">
        <v>21</v>
      </c>
      <c r="D14" s="7">
        <v>45410</v>
      </c>
      <c r="E14" s="8">
        <v>0.54166666666666663</v>
      </c>
      <c r="F14" s="6" t="s">
        <v>86</v>
      </c>
      <c r="G14" s="6" t="s">
        <v>48</v>
      </c>
    </row>
    <row r="15" spans="1:7" x14ac:dyDescent="0.25">
      <c r="A15" s="9" t="s">
        <v>39</v>
      </c>
      <c r="B15" s="9" t="s">
        <v>1</v>
      </c>
      <c r="C15" s="9" t="s">
        <v>16</v>
      </c>
      <c r="D15" s="10">
        <v>45410</v>
      </c>
      <c r="E15" s="11">
        <v>0.55555555555555558</v>
      </c>
      <c r="F15" s="9" t="s">
        <v>79</v>
      </c>
      <c r="G15" s="9" t="s">
        <v>71</v>
      </c>
    </row>
    <row r="16" spans="1:7" x14ac:dyDescent="0.25">
      <c r="A16" s="6" t="s">
        <v>39</v>
      </c>
      <c r="B16" s="6" t="s">
        <v>1</v>
      </c>
      <c r="C16" s="6" t="s">
        <v>16</v>
      </c>
      <c r="D16" s="7">
        <v>45410</v>
      </c>
      <c r="E16" s="8">
        <v>0.58333333333333337</v>
      </c>
      <c r="F16" s="6" t="s">
        <v>47</v>
      </c>
      <c r="G16" s="6" t="s">
        <v>86</v>
      </c>
    </row>
    <row r="17" spans="1:7" x14ac:dyDescent="0.25">
      <c r="A17" s="9" t="s">
        <v>39</v>
      </c>
      <c r="B17" s="9" t="s">
        <v>1</v>
      </c>
      <c r="C17" s="9" t="s">
        <v>19</v>
      </c>
      <c r="D17" s="10">
        <v>45410</v>
      </c>
      <c r="E17" s="11">
        <v>0.58333333333333337</v>
      </c>
      <c r="F17" s="9" t="s">
        <v>48</v>
      </c>
      <c r="G17" s="9" t="s">
        <v>83</v>
      </c>
    </row>
    <row r="18" spans="1:7" x14ac:dyDescent="0.25">
      <c r="A18" s="6" t="s">
        <v>39</v>
      </c>
      <c r="B18" s="6" t="s">
        <v>1</v>
      </c>
      <c r="C18" s="6" t="s">
        <v>21</v>
      </c>
      <c r="D18" s="7">
        <v>45410</v>
      </c>
      <c r="E18" s="8">
        <v>0.58333333333333337</v>
      </c>
      <c r="F18" s="6" t="s">
        <v>71</v>
      </c>
      <c r="G18" s="6" t="s">
        <v>62</v>
      </c>
    </row>
    <row r="19" spans="1:7" x14ac:dyDescent="0.25">
      <c r="A19" s="9" t="s">
        <v>39</v>
      </c>
      <c r="B19" s="9" t="s">
        <v>1</v>
      </c>
      <c r="C19" s="9" t="s">
        <v>16</v>
      </c>
      <c r="D19" s="10">
        <v>45410</v>
      </c>
      <c r="E19" s="11">
        <v>0.59722222222222221</v>
      </c>
      <c r="F19" s="9" t="s">
        <v>70</v>
      </c>
      <c r="G19" s="9" t="s">
        <v>79</v>
      </c>
    </row>
    <row r="20" spans="1:7" x14ac:dyDescent="0.25">
      <c r="A20" s="6" t="s">
        <v>39</v>
      </c>
      <c r="B20" s="6" t="s">
        <v>1</v>
      </c>
      <c r="C20" s="6" t="s">
        <v>19</v>
      </c>
      <c r="D20" s="7">
        <v>45410</v>
      </c>
      <c r="E20" s="8">
        <v>0.625</v>
      </c>
      <c r="F20" s="6" t="s">
        <v>48</v>
      </c>
      <c r="G20" s="6" t="s">
        <v>71</v>
      </c>
    </row>
    <row r="21" spans="1:7" x14ac:dyDescent="0.25">
      <c r="A21" s="13" t="s">
        <v>39</v>
      </c>
      <c r="B21" s="13" t="s">
        <v>1</v>
      </c>
      <c r="C21" s="13" t="s">
        <v>16</v>
      </c>
      <c r="D21" s="14">
        <v>45410</v>
      </c>
      <c r="E21" s="15">
        <v>0.63888888888888895</v>
      </c>
      <c r="F21" s="13" t="s">
        <v>47</v>
      </c>
      <c r="G21" s="13" t="s">
        <v>70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workbookViewId="0">
      <selection activeCell="D9" sqref="D9"/>
    </sheetView>
  </sheetViews>
  <sheetFormatPr defaultColWidth="11" defaultRowHeight="15.75" x14ac:dyDescent="0.25"/>
  <cols>
    <col min="1" max="1" width="8.625" bestFit="1" customWidth="1"/>
    <col min="2" max="2" width="7.875" bestFit="1" customWidth="1"/>
    <col min="3" max="3" width="14.125" bestFit="1" customWidth="1"/>
    <col min="4" max="4" width="10.5" bestFit="1" customWidth="1"/>
    <col min="5" max="5" width="9" bestFit="1" customWidth="1"/>
    <col min="6" max="7" width="22.5" bestFit="1" customWidth="1"/>
  </cols>
  <sheetData>
    <row r="1" spans="1:7" x14ac:dyDescent="0.25">
      <c r="A1" s="5" t="s">
        <v>49</v>
      </c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</row>
    <row r="2" spans="1:7" x14ac:dyDescent="0.25">
      <c r="A2" s="6" t="s">
        <v>27</v>
      </c>
      <c r="B2" s="6" t="s">
        <v>1</v>
      </c>
      <c r="C2" s="6" t="s">
        <v>16</v>
      </c>
      <c r="D2" s="7">
        <v>45409</v>
      </c>
      <c r="E2" s="8">
        <v>0.43055555555555558</v>
      </c>
      <c r="F2" s="6" t="s">
        <v>28</v>
      </c>
      <c r="G2" s="6" t="s">
        <v>79</v>
      </c>
    </row>
    <row r="3" spans="1:7" x14ac:dyDescent="0.25">
      <c r="A3" s="9" t="s">
        <v>27</v>
      </c>
      <c r="B3" s="9" t="s">
        <v>1</v>
      </c>
      <c r="C3" s="9" t="s">
        <v>19</v>
      </c>
      <c r="D3" s="10">
        <v>45409</v>
      </c>
      <c r="E3" s="11">
        <v>0.43055555555555558</v>
      </c>
      <c r="F3" s="9" t="s">
        <v>66</v>
      </c>
      <c r="G3" s="9" t="s">
        <v>29</v>
      </c>
    </row>
    <row r="4" spans="1:7" x14ac:dyDescent="0.25">
      <c r="A4" s="6" t="s">
        <v>27</v>
      </c>
      <c r="B4" s="6" t="s">
        <v>1</v>
      </c>
      <c r="C4" s="6" t="s">
        <v>21</v>
      </c>
      <c r="D4" s="7">
        <v>45409</v>
      </c>
      <c r="E4" s="8">
        <v>0.43055555555555558</v>
      </c>
      <c r="F4" s="6" t="s">
        <v>80</v>
      </c>
      <c r="G4" s="6" t="s">
        <v>81</v>
      </c>
    </row>
    <row r="5" spans="1:7" x14ac:dyDescent="0.25">
      <c r="A5" s="9" t="s">
        <v>27</v>
      </c>
      <c r="B5" s="9" t="s">
        <v>1</v>
      </c>
      <c r="C5" s="9" t="s">
        <v>16</v>
      </c>
      <c r="D5" s="10">
        <v>45409</v>
      </c>
      <c r="E5" s="11">
        <v>0.44444444444444442</v>
      </c>
      <c r="F5" s="9" t="s">
        <v>83</v>
      </c>
      <c r="G5" s="9" t="s">
        <v>31</v>
      </c>
    </row>
    <row r="6" spans="1:7" x14ac:dyDescent="0.25">
      <c r="A6" s="6" t="s">
        <v>27</v>
      </c>
      <c r="B6" s="6" t="s">
        <v>1</v>
      </c>
      <c r="C6" s="6" t="s">
        <v>19</v>
      </c>
      <c r="D6" s="7">
        <v>45409</v>
      </c>
      <c r="E6" s="8">
        <v>0.44444444444444442</v>
      </c>
      <c r="F6" s="6" t="s">
        <v>60</v>
      </c>
      <c r="G6" s="6" t="s">
        <v>9</v>
      </c>
    </row>
    <row r="7" spans="1:7" x14ac:dyDescent="0.25">
      <c r="A7" s="9" t="s">
        <v>27</v>
      </c>
      <c r="B7" s="9" t="s">
        <v>1</v>
      </c>
      <c r="C7" s="9" t="s">
        <v>16</v>
      </c>
      <c r="D7" s="10">
        <v>45409</v>
      </c>
      <c r="E7" s="11">
        <v>0.47222222222222227</v>
      </c>
      <c r="F7" s="9" t="s">
        <v>66</v>
      </c>
      <c r="G7" s="9" t="s">
        <v>60</v>
      </c>
    </row>
    <row r="8" spans="1:7" x14ac:dyDescent="0.25">
      <c r="A8" s="6" t="s">
        <v>27</v>
      </c>
      <c r="B8" s="6" t="s">
        <v>1</v>
      </c>
      <c r="C8" s="6" t="s">
        <v>19</v>
      </c>
      <c r="D8" s="7">
        <v>45409</v>
      </c>
      <c r="E8" s="8">
        <v>0.47222222222222227</v>
      </c>
      <c r="F8" s="6" t="s">
        <v>31</v>
      </c>
      <c r="G8" s="6" t="s">
        <v>28</v>
      </c>
    </row>
    <row r="9" spans="1:7" x14ac:dyDescent="0.25">
      <c r="A9" s="9" t="s">
        <v>27</v>
      </c>
      <c r="B9" s="9" t="s">
        <v>1</v>
      </c>
      <c r="C9" s="9" t="s">
        <v>21</v>
      </c>
      <c r="D9" s="10">
        <v>45409</v>
      </c>
      <c r="E9" s="11">
        <v>0.47222222222222227</v>
      </c>
      <c r="F9" s="9" t="s">
        <v>29</v>
      </c>
      <c r="G9" s="9" t="s">
        <v>79</v>
      </c>
    </row>
    <row r="10" spans="1:7" x14ac:dyDescent="0.25">
      <c r="A10" s="6" t="s">
        <v>27</v>
      </c>
      <c r="B10" s="6" t="s">
        <v>1</v>
      </c>
      <c r="C10" s="6" t="s">
        <v>16</v>
      </c>
      <c r="D10" s="7">
        <v>45409</v>
      </c>
      <c r="E10" s="8">
        <v>0.4861111111111111</v>
      </c>
      <c r="F10" s="6" t="s">
        <v>81</v>
      </c>
      <c r="G10" s="6" t="s">
        <v>83</v>
      </c>
    </row>
    <row r="11" spans="1:7" x14ac:dyDescent="0.25">
      <c r="A11" s="9" t="s">
        <v>27</v>
      </c>
      <c r="B11" s="9" t="s">
        <v>1</v>
      </c>
      <c r="C11" s="9" t="s">
        <v>19</v>
      </c>
      <c r="D11" s="10">
        <v>45409</v>
      </c>
      <c r="E11" s="11">
        <v>0.4861111111111111</v>
      </c>
      <c r="F11" s="9" t="s">
        <v>9</v>
      </c>
      <c r="G11" s="9" t="s">
        <v>80</v>
      </c>
    </row>
    <row r="12" spans="1:7" x14ac:dyDescent="0.25">
      <c r="A12" s="6" t="s">
        <v>27</v>
      </c>
      <c r="B12" s="6" t="s">
        <v>1</v>
      </c>
      <c r="C12" s="6" t="s">
        <v>16</v>
      </c>
      <c r="D12" s="7">
        <v>45409</v>
      </c>
      <c r="E12" s="8">
        <v>0.51388888888888895</v>
      </c>
      <c r="F12" s="6" t="s">
        <v>28</v>
      </c>
      <c r="G12" s="6" t="s">
        <v>81</v>
      </c>
    </row>
    <row r="13" spans="1:7" x14ac:dyDescent="0.25">
      <c r="A13" s="9" t="s">
        <v>27</v>
      </c>
      <c r="B13" s="9" t="s">
        <v>1</v>
      </c>
      <c r="C13" s="9" t="s">
        <v>19</v>
      </c>
      <c r="D13" s="10">
        <v>45409</v>
      </c>
      <c r="E13" s="11">
        <v>0.51388888888888895</v>
      </c>
      <c r="F13" s="9" t="s">
        <v>79</v>
      </c>
      <c r="G13" s="9" t="s">
        <v>31</v>
      </c>
    </row>
    <row r="14" spans="1:7" x14ac:dyDescent="0.25">
      <c r="A14" s="6" t="s">
        <v>27</v>
      </c>
      <c r="B14" s="6" t="s">
        <v>1</v>
      </c>
      <c r="C14" s="6" t="s">
        <v>21</v>
      </c>
      <c r="D14" s="7">
        <v>45409</v>
      </c>
      <c r="E14" s="8">
        <v>0.51388888888888895</v>
      </c>
      <c r="F14" s="6" t="s">
        <v>83</v>
      </c>
      <c r="G14" s="6" t="s">
        <v>9</v>
      </c>
    </row>
    <row r="15" spans="1:7" x14ac:dyDescent="0.25">
      <c r="A15" s="9" t="s">
        <v>27</v>
      </c>
      <c r="B15" s="9" t="s">
        <v>1</v>
      </c>
      <c r="C15" s="9" t="s">
        <v>16</v>
      </c>
      <c r="D15" s="10">
        <v>45409</v>
      </c>
      <c r="E15" s="11">
        <v>0.52777777777777779</v>
      </c>
      <c r="F15" s="9" t="s">
        <v>80</v>
      </c>
      <c r="G15" s="9" t="s">
        <v>66</v>
      </c>
    </row>
    <row r="16" spans="1:7" x14ac:dyDescent="0.25">
      <c r="A16" s="6" t="s">
        <v>27</v>
      </c>
      <c r="B16" s="6" t="s">
        <v>1</v>
      </c>
      <c r="C16" s="6" t="s">
        <v>19</v>
      </c>
      <c r="D16" s="7">
        <v>45409</v>
      </c>
      <c r="E16" s="8">
        <v>0.52777777777777779</v>
      </c>
      <c r="F16" s="6" t="s">
        <v>60</v>
      </c>
      <c r="G16" s="6" t="s">
        <v>29</v>
      </c>
    </row>
    <row r="17" spans="1:7" x14ac:dyDescent="0.25">
      <c r="A17" s="9" t="s">
        <v>27</v>
      </c>
      <c r="B17" s="9" t="s">
        <v>1</v>
      </c>
      <c r="C17" s="9" t="s">
        <v>16</v>
      </c>
      <c r="D17" s="10">
        <v>45409</v>
      </c>
      <c r="E17" s="11">
        <v>0.55555555555555558</v>
      </c>
      <c r="F17" s="9" t="s">
        <v>66</v>
      </c>
      <c r="G17" s="9" t="s">
        <v>83</v>
      </c>
    </row>
    <row r="18" spans="1:7" x14ac:dyDescent="0.25">
      <c r="A18" s="6" t="s">
        <v>27</v>
      </c>
      <c r="B18" s="6" t="s">
        <v>1</v>
      </c>
      <c r="C18" s="6" t="s">
        <v>19</v>
      </c>
      <c r="D18" s="7">
        <v>45409</v>
      </c>
      <c r="E18" s="8">
        <v>0.55555555555555558</v>
      </c>
      <c r="F18" s="6" t="s">
        <v>81</v>
      </c>
      <c r="G18" s="6" t="s">
        <v>79</v>
      </c>
    </row>
    <row r="19" spans="1:7" x14ac:dyDescent="0.25">
      <c r="A19" s="9" t="s">
        <v>27</v>
      </c>
      <c r="B19" s="9" t="s">
        <v>1</v>
      </c>
      <c r="C19" s="9" t="s">
        <v>21</v>
      </c>
      <c r="D19" s="10">
        <v>45409</v>
      </c>
      <c r="E19" s="11">
        <v>0.55555555555555558</v>
      </c>
      <c r="F19" s="9" t="s">
        <v>29</v>
      </c>
      <c r="G19" s="9" t="s">
        <v>31</v>
      </c>
    </row>
    <row r="20" spans="1:7" x14ac:dyDescent="0.25">
      <c r="A20" s="6" t="s">
        <v>27</v>
      </c>
      <c r="B20" s="6" t="s">
        <v>1</v>
      </c>
      <c r="C20" s="6" t="s">
        <v>16</v>
      </c>
      <c r="D20" s="7">
        <v>45409</v>
      </c>
      <c r="E20" s="8">
        <v>0.56944444444444442</v>
      </c>
      <c r="F20" s="6" t="s">
        <v>9</v>
      </c>
      <c r="G20" s="6" t="s">
        <v>28</v>
      </c>
    </row>
    <row r="21" spans="1:7" x14ac:dyDescent="0.25">
      <c r="A21" s="9" t="s">
        <v>27</v>
      </c>
      <c r="B21" s="9" t="s">
        <v>1</v>
      </c>
      <c r="C21" s="9" t="s">
        <v>19</v>
      </c>
      <c r="D21" s="10">
        <v>45409</v>
      </c>
      <c r="E21" s="11">
        <v>0.56944444444444442</v>
      </c>
      <c r="F21" s="9" t="s">
        <v>60</v>
      </c>
      <c r="G21" s="9" t="s">
        <v>80</v>
      </c>
    </row>
    <row r="22" spans="1:7" x14ac:dyDescent="0.25">
      <c r="A22" s="6" t="s">
        <v>27</v>
      </c>
      <c r="B22" s="6" t="s">
        <v>1</v>
      </c>
      <c r="C22" s="6" t="s">
        <v>21</v>
      </c>
      <c r="D22" s="7">
        <v>45409</v>
      </c>
      <c r="E22" s="8">
        <v>0.58333333333333337</v>
      </c>
      <c r="F22" s="6" t="s">
        <v>31</v>
      </c>
      <c r="G22" s="6" t="s">
        <v>81</v>
      </c>
    </row>
    <row r="23" spans="1:7" x14ac:dyDescent="0.25">
      <c r="A23" s="9" t="s">
        <v>27</v>
      </c>
      <c r="B23" s="9" t="s">
        <v>1</v>
      </c>
      <c r="C23" s="9" t="s">
        <v>16</v>
      </c>
      <c r="D23" s="10">
        <v>45409</v>
      </c>
      <c r="E23" s="11">
        <v>0.59722222222222221</v>
      </c>
      <c r="F23" s="9" t="s">
        <v>28</v>
      </c>
      <c r="G23" s="9" t="s">
        <v>66</v>
      </c>
    </row>
    <row r="24" spans="1:7" x14ac:dyDescent="0.25">
      <c r="A24" s="6" t="s">
        <v>27</v>
      </c>
      <c r="B24" s="6" t="s">
        <v>1</v>
      </c>
      <c r="C24" s="6" t="s">
        <v>19</v>
      </c>
      <c r="D24" s="7">
        <v>45409</v>
      </c>
      <c r="E24" s="8">
        <v>0.59722222222222221</v>
      </c>
      <c r="F24" s="6" t="s">
        <v>83</v>
      </c>
      <c r="G24" s="6" t="s">
        <v>60</v>
      </c>
    </row>
    <row r="25" spans="1:7" x14ac:dyDescent="0.25">
      <c r="A25" s="9" t="s">
        <v>27</v>
      </c>
      <c r="B25" s="9" t="s">
        <v>1</v>
      </c>
      <c r="C25" s="9" t="s">
        <v>21</v>
      </c>
      <c r="D25" s="10">
        <v>45409</v>
      </c>
      <c r="E25" s="11">
        <v>0.59722222222222221</v>
      </c>
      <c r="F25" s="9" t="s">
        <v>79</v>
      </c>
      <c r="G25" s="9" t="s">
        <v>9</v>
      </c>
    </row>
    <row r="26" spans="1:7" x14ac:dyDescent="0.25">
      <c r="A26" s="6" t="s">
        <v>27</v>
      </c>
      <c r="B26" s="6" t="s">
        <v>1</v>
      </c>
      <c r="C26" s="6" t="s">
        <v>16</v>
      </c>
      <c r="D26" s="7">
        <v>45409</v>
      </c>
      <c r="E26" s="8">
        <v>0.61111111111111105</v>
      </c>
      <c r="F26" s="6" t="s">
        <v>80</v>
      </c>
      <c r="G26" s="6" t="s">
        <v>29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Alla Matcher</vt:lpstr>
      <vt:lpstr>LÖRDAG</vt:lpstr>
      <vt:lpstr>SÖNDAG</vt:lpstr>
      <vt:lpstr>DOMARE</vt:lpstr>
      <vt:lpstr>P17</vt:lpstr>
      <vt:lpstr>P16</vt:lpstr>
      <vt:lpstr>P15</vt:lpstr>
      <vt:lpstr>P14</vt:lpstr>
      <vt:lpstr>P13</vt:lpstr>
      <vt:lpstr>F17</vt:lpstr>
      <vt:lpstr>F16</vt:lpstr>
      <vt:lpstr>F15</vt:lpstr>
      <vt:lpstr>F14</vt:lpstr>
      <vt:lpstr>F13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Stadig</dc:creator>
  <cp:lastModifiedBy>Madeleine Stadig</cp:lastModifiedBy>
  <dcterms:created xsi:type="dcterms:W3CDTF">2024-04-15T08:54:12Z</dcterms:created>
  <dcterms:modified xsi:type="dcterms:W3CDTF">2024-04-19T12:45:08Z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2024-04-16T06:26:27Z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5f8612bd-98a2-4351-894c-487c860f57c6</vt:lpwstr>
  </property>
  <property fmtid="{D5CDD505-2E9C-101B-9397-08002B2CF9AE}" pid="8" name="MSIP_Label_41f9cf84-13c3-49ac-a793-b67dabd9aa6b_ContentBits">
    <vt:lpwstr>2</vt:lpwstr>
  </property>
</Properties>
</file>