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72cbeb5832f96af/Rönnby/"/>
    </mc:Choice>
  </mc:AlternateContent>
  <xr:revisionPtr revIDLastSave="0" documentId="8_{4E940C92-3BF9-4F7A-9AF6-2AF0B4ADC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26" i="1"/>
  <c r="AB11" i="1"/>
  <c r="AB12" i="1"/>
  <c r="AB10" i="1"/>
  <c r="AB8" i="1"/>
  <c r="AB4" i="1"/>
  <c r="AB5" i="1"/>
  <c r="AB3" i="1"/>
  <c r="AB7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<sst xmlns="http://schemas.openxmlformats.org/spreadsheetml/2006/main" count="89" uniqueCount="59">
  <si>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</si>
  <si>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</si>
  <si>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</si>
  <si>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</si>
  <si>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</si>
  <si>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</si>
  <si>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</si>
  <si>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</si>
  <si>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</si>
  <si>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</si>
  <si>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</si>
  <si>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</si>
  <si>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</si>
  <si>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</si>
  <si>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</si>
  <si>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</si>
  <si>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</si>
  <si>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</si>
  <si>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</si>
  <si>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</si>
  <si>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</si>
  <si>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</si>
  <si>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</si>
  <si>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</si>
  <si>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</si>
  <si>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</si>
  <si>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</si>
  <si>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</si>
  <si>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</si>
  <si>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</si>
  <si>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</si>
  <si>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</si>
  <si>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</si>
  <si>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</si>
  <si>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</si>
  <si>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</si>
  <si>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</si>
  <si>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</si>
  <si>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</si>
  <si>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</si>
  <si>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</si>
  <si>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</si>
  <si>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</si>
  <si>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Jonas Wretling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</si>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</sst>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  <xf numFmtId="0" fontId="3" fillId="7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="105" zoomScaleNormal="90" workbookViewId="0">
      <pane xSplit="1" topLeftCell="P1" activePane="topRight" state="frozen"/>
      <selection activeCell="A3" sqref="A3"/>
      <selection pane="topRight" activeCell="AE15" sqref="AE15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/>
    <col min="15" max="15" width="10" customWidth="1"/>
    <col min="16" max="16" width="17.85546875" customWidth="1"/>
    <col min="17" max="17" width="16.85546875" customWidth="1"/>
    <col min="18" max="18" width="9.7109375" customWidth="1"/>
    <col min="19" max="19" width="14.42578125" customWidth="1"/>
    <col min="24" max="24" width="14" customWidth="1"/>
    <col min="25" max="25" width="14.28515625" customWidth="1"/>
  </cols>
  <sheetData>
    <row r="1" spans="1:39" ht="49.5" customHeight="1" x14ac:dyDescent="0.2">
      <c r="A1" s="27" t="s">
        <v>53</v>
      </c>
      <c r="B1" s="1"/>
      <c r="C1" s="1"/>
      <c r="D1" s="30" t="s">
        <v>0</v>
      </c>
      <c r="E1" s="31"/>
      <c r="F1" s="31"/>
      <c r="G1" s="32" t="s">
        <v>1</v>
      </c>
      <c r="H1" s="31"/>
      <c r="I1" s="31"/>
      <c r="J1" s="31"/>
      <c r="K1" s="31"/>
      <c r="L1" s="2" t="s">
        <v>2</v>
      </c>
      <c r="M1" s="3" t="s">
        <v>3</v>
      </c>
      <c r="N1" s="3" t="s">
        <v>44</v>
      </c>
      <c r="O1" s="3" t="s">
        <v>39</v>
      </c>
      <c r="P1" s="4" t="s">
        <v>40</v>
      </c>
      <c r="Q1" s="3" t="s">
        <v>41</v>
      </c>
      <c r="R1" s="3" t="s">
        <v>45</v>
      </c>
      <c r="S1" s="3" t="s">
        <v>47</v>
      </c>
      <c r="T1" s="24" t="s">
        <v>49</v>
      </c>
      <c r="U1" s="24" t="s">
        <v>50</v>
      </c>
      <c r="V1" s="24" t="s">
        <v>48</v>
      </c>
      <c r="W1" s="24" t="s">
        <v>51</v>
      </c>
      <c r="X1" s="26" t="s">
        <v>52</v>
      </c>
      <c r="Y1" s="3" t="s">
        <v>54</v>
      </c>
      <c r="Z1" s="29" t="s">
        <v>55</v>
      </c>
      <c r="AA1" s="33" t="s">
        <v>56</v>
      </c>
      <c r="AB1" s="33" t="s">
        <v>57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 t="s">
        <v>58</v>
      </c>
      <c r="AB3" s="28">
        <f>Z3</f>
        <v>3996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58</v>
      </c>
      <c r="AB4" s="28">
        <f t="shared" ref="AB4:AB5" si="4">Z4</f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58</v>
      </c>
      <c r="AB5" s="28">
        <f t="shared" si="4"/>
        <v>2658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 t="s">
        <v>58</v>
      </c>
      <c r="AB7" s="28">
        <f>Z7-1500</f>
        <v>972</v>
      </c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58</v>
      </c>
      <c r="AB8" s="28">
        <f>Z8</f>
        <v>2214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58</v>
      </c>
      <c r="AB10" s="28">
        <f>Z10</f>
        <v>1765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58</v>
      </c>
      <c r="AB11" s="28">
        <f t="shared" ref="AB11:AB12" si="6">Z11</f>
        <v>2248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58</v>
      </c>
      <c r="AB12" s="28">
        <f t="shared" si="6"/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0:AB27" si="7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7"/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7"/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58</v>
      </c>
      <c r="AB16" s="28">
        <f>Z16</f>
        <v>969</v>
      </c>
    </row>
    <row r="17" spans="1:28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</row>
    <row r="18" spans="1:28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</row>
    <row r="19" spans="1:28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/>
      <c r="AB19" s="28"/>
    </row>
    <row r="20" spans="1:28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7"/>
        <v>0</v>
      </c>
    </row>
    <row r="21" spans="1:28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/>
      <c r="AB21" s="28"/>
    </row>
    <row r="22" spans="1:28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7"/>
        <v>0</v>
      </c>
    </row>
    <row r="23" spans="1:28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/>
      <c r="AB23" s="28"/>
    </row>
    <row r="24" spans="1:28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/>
      <c r="AB24" s="28"/>
    </row>
    <row r="25" spans="1:28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/>
      <c r="AB25" s="28"/>
    </row>
    <row r="26" spans="1:28" ht="15" x14ac:dyDescent="0.25">
      <c r="A26" s="14" t="s">
        <v>43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58</v>
      </c>
      <c r="AB26" s="28">
        <f>Z26</f>
        <v>492</v>
      </c>
    </row>
    <row r="27" spans="1:28" ht="15" x14ac:dyDescent="0.25">
      <c r="A27" s="14" t="s">
        <v>46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/>
      <c r="AB27" s="28"/>
    </row>
    <row r="28" spans="1:28" ht="15" x14ac:dyDescent="0.25">
      <c r="A28" s="19" t="s">
        <v>38</v>
      </c>
      <c r="B28" s="20"/>
      <c r="C28" s="20"/>
      <c r="D28" s="19">
        <f t="shared" ref="D28:I28" si="8">SUM(D3:D25)</f>
        <v>5778</v>
      </c>
      <c r="E28" s="19">
        <f t="shared" si="8"/>
        <v>20312</v>
      </c>
      <c r="F28" s="19">
        <f t="shared" si="8"/>
        <v>26090</v>
      </c>
      <c r="G28" s="19">
        <f t="shared" si="8"/>
        <v>6900</v>
      </c>
      <c r="H28" s="19">
        <f t="shared" si="8"/>
        <v>21780</v>
      </c>
      <c r="I28" s="19">
        <f t="shared" si="8"/>
        <v>3700</v>
      </c>
      <c r="J28" s="14">
        <f t="shared" si="0"/>
        <v>4370</v>
      </c>
      <c r="K28" s="19">
        <f t="shared" ref="K28:N28" si="9">SUM(K3:K25)</f>
        <v>36750</v>
      </c>
      <c r="L28" s="19">
        <f t="shared" si="9"/>
        <v>23</v>
      </c>
      <c r="M28" s="19">
        <f t="shared" si="9"/>
        <v>23554</v>
      </c>
      <c r="N28" s="19">
        <f t="shared" si="9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0">SUM(T3:T27)</f>
        <v>13410</v>
      </c>
      <c r="U28">
        <f t="shared" si="10"/>
        <v>4470</v>
      </c>
      <c r="V28">
        <f t="shared" si="10"/>
        <v>26722</v>
      </c>
      <c r="W28">
        <f t="shared" si="10"/>
        <v>4671</v>
      </c>
      <c r="X28">
        <f t="shared" si="10"/>
        <v>2184</v>
      </c>
      <c r="Y28" s="19">
        <f t="shared" si="10"/>
        <v>25865</v>
      </c>
    </row>
    <row r="29" spans="1:28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28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28" ht="12.75" x14ac:dyDescent="0.2">
      <c r="B31" s="20"/>
      <c r="C31" s="20"/>
      <c r="M31" s="13">
        <f>19683-M29-M30</f>
        <v>7173</v>
      </c>
    </row>
    <row r="32" spans="1:28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2025-01-26T14:49:08Z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