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myhenriksson/Desktop/"/>
    </mc:Choice>
  </mc:AlternateContent>
  <xr:revisionPtr revIDLastSave="0" documentId="13_ncr:1_{E8B7D107-604C-5F46-9F0E-B7267D5F11F6}" xr6:coauthVersionLast="45" xr6:coauthVersionMax="45" xr10:uidLastSave="{00000000-0000-0000-0000-000000000000}"/>
  <bookViews>
    <workbookView xWindow="600" yWindow="820" windowWidth="28100" windowHeight="15960" xr2:uid="{4C9F71B6-026B-8748-8E41-3FAF5FD441CA}"/>
  </bookViews>
  <sheets>
    <sheet name="Schema" sheetId="1" r:id="rId1"/>
    <sheet name="Eget pass" sheetId="8" r:id="rId2"/>
    <sheet name="Rörlighet" sheetId="5" r:id="rId3"/>
    <sheet name="Kondition 1-3" sheetId="7" r:id="rId4"/>
    <sheet name="Snabbstyrka 1-2" sheetId="3" r:id="rId5"/>
    <sheet name="Agility" sheetId="4" r:id="rId6"/>
    <sheet name="Styrka1-2" sheetId="2" r:id="rId7"/>
    <sheet name="Styrka ÖK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H28" i="8" l="1"/>
  <c r="F62" i="1" l="1"/>
  <c r="F51" i="1" l="1"/>
  <c r="F40" i="1"/>
  <c r="F29" i="1"/>
  <c r="F19" i="1"/>
</calcChain>
</file>

<file path=xl/sharedStrings.xml><?xml version="1.0" encoding="utf-8"?>
<sst xmlns="http://schemas.openxmlformats.org/spreadsheetml/2006/main" count="758" uniqueCount="303">
  <si>
    <t>Dag</t>
  </si>
  <si>
    <t>Förmiddag</t>
  </si>
  <si>
    <t>Eftermiddag</t>
  </si>
  <si>
    <t>Kväll</t>
  </si>
  <si>
    <t>Tid</t>
  </si>
  <si>
    <t>Mån</t>
  </si>
  <si>
    <t>Styrka 1</t>
  </si>
  <si>
    <t>5-6 km lätt jogg (ej snabbt- totaltid ca 35min)</t>
  </si>
  <si>
    <t>Tis</t>
  </si>
  <si>
    <t>VILA</t>
  </si>
  <si>
    <t>Ons</t>
  </si>
  <si>
    <t>Överkroppsstyrka</t>
  </si>
  <si>
    <t>Rörlighetsträning</t>
  </si>
  <si>
    <t>Tor</t>
  </si>
  <si>
    <t>Vila</t>
  </si>
  <si>
    <t>Fre</t>
  </si>
  <si>
    <t>Styrka 2</t>
  </si>
  <si>
    <t>Lör</t>
  </si>
  <si>
    <t>Sön</t>
  </si>
  <si>
    <t>Summa timmar:</t>
  </si>
  <si>
    <t>Vecka: 27</t>
  </si>
  <si>
    <t>Vecka: 28</t>
  </si>
  <si>
    <t>Vecka: 29</t>
  </si>
  <si>
    <t>Avlastningsvecka</t>
  </si>
  <si>
    <t>Totalt timmar:</t>
  </si>
  <si>
    <t>PITEÅ HC</t>
  </si>
  <si>
    <t>Period: 22/6-3/8</t>
  </si>
  <si>
    <t>Vecka: 30</t>
  </si>
  <si>
    <t>Vecka: 31</t>
  </si>
  <si>
    <t>Skott/skills-träning</t>
  </si>
  <si>
    <t>Agility</t>
  </si>
  <si>
    <t>Uppvärmning</t>
  </si>
  <si>
    <t>Antal</t>
  </si>
  <si>
    <t>Beskrivning</t>
  </si>
  <si>
    <t>Crossover på bänk</t>
  </si>
  <si>
    <t>Över och tillbaka = 1 rep</t>
  </si>
  <si>
    <t>Övning</t>
  </si>
  <si>
    <t>4x4</t>
  </si>
  <si>
    <t>80-85%</t>
  </si>
  <si>
    <t>Bål</t>
  </si>
  <si>
    <t>Med kontroll, stressa ej</t>
  </si>
  <si>
    <t>Diagonal fällkniv</t>
  </si>
  <si>
    <t>3x8/sida</t>
  </si>
  <si>
    <t>Med fart, en sida åt gången. Försök hålla rakt ben och armbåge mot knä</t>
  </si>
  <si>
    <t>Rörlighetskombo</t>
  </si>
  <si>
    <t>3x sida</t>
  </si>
  <si>
    <t>Stabilitetskomplex</t>
  </si>
  <si>
    <t>2x8+8+8+8</t>
  </si>
  <si>
    <t>Musslan, benlyft, bencykel, benpendling. Öka 1/övn/v</t>
  </si>
  <si>
    <t>Draken med rotation</t>
  </si>
  <si>
    <t>2x4/sida</t>
  </si>
  <si>
    <t>Öka 1/övn/v</t>
  </si>
  <si>
    <t>Lateral squat med KB</t>
  </si>
  <si>
    <t>2x8/sida</t>
  </si>
  <si>
    <t>2x8</t>
  </si>
  <si>
    <t>Med pinne</t>
  </si>
  <si>
    <t>3 varv</t>
  </si>
  <si>
    <t>Bröstryggsrotation</t>
  </si>
  <si>
    <t>2x6/sida</t>
  </si>
  <si>
    <t>STYRKA 1</t>
  </si>
  <si>
    <t>STYRKA 2</t>
  </si>
  <si>
    <t>2x8/ben</t>
  </si>
  <si>
    <t>Enarmsmark med KB</t>
  </si>
  <si>
    <t>Enarmshantelrodd på bänk</t>
  </si>
  <si>
    <t>stå med fötterna på golvet, stöd med ena armbågen mot bänken.</t>
  </si>
  <si>
    <t>Enarmshantelpress</t>
  </si>
  <si>
    <t>Front squat</t>
  </si>
  <si>
    <t>3x8-10</t>
  </si>
  <si>
    <t>Marklyft</t>
  </si>
  <si>
    <t>Paus mellan varje rep, ingen studs</t>
  </si>
  <si>
    <t>Bänkpress</t>
  </si>
  <si>
    <t>2x8-10</t>
  </si>
  <si>
    <t>Chins</t>
  </si>
  <si>
    <t>3x6-8</t>
  </si>
  <si>
    <t>Frivändningar*</t>
  </si>
  <si>
    <t>65-75%</t>
  </si>
  <si>
    <t>Hantelrodd på bänk</t>
  </si>
  <si>
    <t>Deadbug</t>
  </si>
  <si>
    <t>Toes to bar</t>
  </si>
  <si>
    <t>12+10+8</t>
  </si>
  <si>
    <t>* Lättare vikt, teknikträning</t>
  </si>
  <si>
    <t>40-60%</t>
  </si>
  <si>
    <t>Växla mellan höger och vänster. Hantel i bägge händer</t>
  </si>
  <si>
    <t>Lasta av vid 2rep fel</t>
  </si>
  <si>
    <t>Lårcurl i maskin</t>
  </si>
  <si>
    <t>Liggande för baksida lår</t>
  </si>
  <si>
    <t>Latsdrag i maskin</t>
  </si>
  <si>
    <t>Smalt grepp</t>
  </si>
  <si>
    <t>3x8/ben</t>
  </si>
  <si>
    <t>Ner i fullt djup! Fart upp</t>
  </si>
  <si>
    <t>Dips</t>
  </si>
  <si>
    <t>ÖVERKROPPSSTYRKA 1</t>
  </si>
  <si>
    <t>Bicepscurls + Arnoldpress</t>
  </si>
  <si>
    <t>Vikta dem om ni gör fler än 8</t>
  </si>
  <si>
    <t>Russian twist</t>
  </si>
  <si>
    <t>Hängande benlyft</t>
  </si>
  <si>
    <t>Benlyft</t>
  </si>
  <si>
    <t>Ligg med rygg och skuldror i golvet. Lyft uppåt med raka ben. Ingen svank</t>
  </si>
  <si>
    <t>Bottom press från utfallsstående</t>
  </si>
  <si>
    <t>Armhävningskomplex</t>
  </si>
  <si>
    <t>Lila G-band eller lättare</t>
  </si>
  <si>
    <t>3x10-15</t>
  </si>
  <si>
    <t>3x4-6/pos</t>
  </si>
  <si>
    <t>Front squat + OH-press</t>
  </si>
  <si>
    <t>Med stång, 10-20kg</t>
  </si>
  <si>
    <t>Diagonalt hantelryck på bänk*</t>
  </si>
  <si>
    <t>* Gå inte för tungt, mer fokus på fart och stabilitet i lyftet</t>
  </si>
  <si>
    <t>Bencykel</t>
  </si>
  <si>
    <t>Liggandes på rygg</t>
  </si>
  <si>
    <t>3x30-60s</t>
  </si>
  <si>
    <t>Plankan med armlyft</t>
  </si>
  <si>
    <t>Upp och klappa på motsatt axel vid handsläpp</t>
  </si>
  <si>
    <t>3x30-45s</t>
  </si>
  <si>
    <t>SNABBSTYRKA 1</t>
  </si>
  <si>
    <t>Häckhopp</t>
  </si>
  <si>
    <t>Jogg</t>
  </si>
  <si>
    <t>10 min</t>
  </si>
  <si>
    <t>Block 1</t>
  </si>
  <si>
    <t>Idioten</t>
  </si>
  <si>
    <t>Armhopp + burpee</t>
  </si>
  <si>
    <t>Hopp</t>
  </si>
  <si>
    <t>SKridskohopp 3-takt</t>
  </si>
  <si>
    <t>Enbens med knälyft 3-takt</t>
  </si>
  <si>
    <t>Sidohopp 3-takt</t>
  </si>
  <si>
    <t>AGILITY</t>
  </si>
  <si>
    <t>8:an framåt</t>
  </si>
  <si>
    <t>Snakerope med sidolöp</t>
  </si>
  <si>
    <t>Frekvensstege sidan + 3 häckar + 6 omhopp</t>
  </si>
  <si>
    <t>Kontouch med VIPR i 5:an</t>
  </si>
  <si>
    <t>2 min</t>
  </si>
  <si>
    <t>Repeated sprints</t>
  </si>
  <si>
    <t>18x3/7s</t>
  </si>
  <si>
    <t>20m, 3:00min, 90%</t>
  </si>
  <si>
    <t>Slädpushar</t>
  </si>
  <si>
    <t>3x25+25</t>
  </si>
  <si>
    <t>3x5-10-15-20m</t>
  </si>
  <si>
    <t>2x20/40s</t>
  </si>
  <si>
    <t>Block 2</t>
  </si>
  <si>
    <t>ONS (TIS V27, 31)</t>
  </si>
  <si>
    <t>Rörlighetskomplex</t>
  </si>
  <si>
    <t>Utfall bakåt med stång</t>
  </si>
  <si>
    <t>3x6</t>
  </si>
  <si>
    <t>LÖPNING</t>
  </si>
  <si>
    <t>KONDITION 1</t>
  </si>
  <si>
    <t>KONDITION 2</t>
  </si>
  <si>
    <t>KONDITION 3</t>
  </si>
  <si>
    <t>BACKE</t>
  </si>
  <si>
    <t>Serievila</t>
  </si>
  <si>
    <t>3 min</t>
  </si>
  <si>
    <t>5. Nedvarvning jogging</t>
  </si>
  <si>
    <t>Lugnt Tempo</t>
  </si>
  <si>
    <t>90s</t>
  </si>
  <si>
    <t>Snabb gång eller lätt löpning</t>
  </si>
  <si>
    <t>4 min</t>
  </si>
  <si>
    <t>Löpning</t>
  </si>
  <si>
    <t>85-90%</t>
  </si>
  <si>
    <t>Jogg 10</t>
  </si>
  <si>
    <t>Egen rörlighet</t>
  </si>
  <si>
    <t>5-10 min</t>
  </si>
  <si>
    <t>Backintervaller</t>
  </si>
  <si>
    <t>2x1min</t>
  </si>
  <si>
    <t>Tröskelfart, 85-90%</t>
  </si>
  <si>
    <t>10x15/15s</t>
  </si>
  <si>
    <t>90-95%</t>
  </si>
  <si>
    <t>Timetrial</t>
  </si>
  <si>
    <t>1000m</t>
  </si>
  <si>
    <t>under 3,30 min</t>
  </si>
  <si>
    <t>4 min löpning (målet är att hinna mer än 900m)</t>
  </si>
  <si>
    <t>Kondition 1 Löpning</t>
  </si>
  <si>
    <t>Kondition 2 Löpning</t>
  </si>
  <si>
    <t>Curtsy squat</t>
  </si>
  <si>
    <t>2 x 8/ben</t>
  </si>
  <si>
    <t>Hockey squat i TRX</t>
  </si>
  <si>
    <t>1 x 6/ben</t>
  </si>
  <si>
    <t>Over head squat stretch</t>
  </si>
  <si>
    <t>3 x 15s</t>
  </si>
  <si>
    <t>Squat rotationer</t>
  </si>
  <si>
    <t>2 x 12 (6/sida)</t>
  </si>
  <si>
    <t>2 x 15s</t>
  </si>
  <si>
    <t>TEAM J20</t>
  </si>
  <si>
    <t>PHC J20</t>
  </si>
  <si>
    <t>SNABBSTYRKA 2</t>
  </si>
  <si>
    <t>2x8/övn</t>
  </si>
  <si>
    <t>Musslan, benlyft, bencykel</t>
  </si>
  <si>
    <t>Frontböj + OH-squat</t>
  </si>
  <si>
    <t>2x6</t>
  </si>
  <si>
    <t>Goblet squat flovin</t>
  </si>
  <si>
    <t>Enbensböj, glid ut med andra till sidan</t>
  </si>
  <si>
    <t>Plankan+sidoplanka</t>
  </si>
  <si>
    <t>2x30+20/sidas</t>
  </si>
  <si>
    <t>Övning*</t>
  </si>
  <si>
    <t>Knäböj</t>
  </si>
  <si>
    <t>4x5</t>
  </si>
  <si>
    <t>Max hastighet upp</t>
  </si>
  <si>
    <t>Utfall med stång+KB</t>
  </si>
  <si>
    <t>Ner i maxdjup!! Max hastighet upp</t>
  </si>
  <si>
    <t>Superset med böjarna</t>
  </si>
  <si>
    <t>Superset med utfallen</t>
  </si>
  <si>
    <t>Hexabar</t>
  </si>
  <si>
    <t>Fart på varje rep, fullfölj upp på tå</t>
  </si>
  <si>
    <t>Lårcurl på flowin</t>
  </si>
  <si>
    <t>Fart på rörelsen, håll tårna rakt och axelbrett mellan fötterna</t>
  </si>
  <si>
    <t>Skatehopp mot vinkel</t>
  </si>
  <si>
    <t>4x3/sida</t>
  </si>
  <si>
    <t>Superset med hexabar</t>
  </si>
  <si>
    <t>Enarmshantelpress växlande</t>
  </si>
  <si>
    <t>3x6/arm</t>
  </si>
  <si>
    <t>Prevens special 5 övn</t>
  </si>
  <si>
    <t>Bicepscurl</t>
  </si>
  <si>
    <t>10+10</t>
  </si>
  <si>
    <t>Biceps, Pushpressar</t>
  </si>
  <si>
    <t>Enarmsrodd på bänk</t>
  </si>
  <si>
    <t>Fötterna på bänk samt händerna på annan bänk</t>
  </si>
  <si>
    <t>10+10+10</t>
  </si>
  <si>
    <t>Biceps, Push, Drag till hakan</t>
  </si>
  <si>
    <t>10+10+10+10</t>
  </si>
  <si>
    <t>Biceps, Pusch, Drag till haka, Hang clean,</t>
  </si>
  <si>
    <t>Bicepscurl + arnoldpress</t>
  </si>
  <si>
    <t>10+10+10+10+10</t>
  </si>
  <si>
    <t>Biceps, Pusch, Drag till haka, Hang clean, Omvänd biceps</t>
  </si>
  <si>
    <t>Bålrotation i cable med boll</t>
  </si>
  <si>
    <t>20-25kg stång</t>
  </si>
  <si>
    <t>Utförs så strickt som möjligt!!</t>
  </si>
  <si>
    <t>* Här gäller maximal intension på samtliga reps. Låt varje reps räknas!!</t>
  </si>
  <si>
    <t>Tröskelfart. Jogga lätt tillbaka ner under vila</t>
  </si>
  <si>
    <t>3x 2x2min</t>
  </si>
  <si>
    <t>4x 2x2min</t>
  </si>
  <si>
    <t>EGET PASS</t>
  </si>
  <si>
    <t>Långa backen</t>
  </si>
  <si>
    <t>Flacka skogsbacken</t>
  </si>
  <si>
    <t>Sandbacken</t>
  </si>
  <si>
    <t>Maxfart. Jogga lätt tillbaka ner under vila</t>
  </si>
  <si>
    <t>Tröskelfart. Promenera tillbaka ner.</t>
  </si>
  <si>
    <t>15 min</t>
  </si>
  <si>
    <t>KONDITION 4</t>
  </si>
  <si>
    <t>Kondition 4 Backe</t>
  </si>
  <si>
    <t>5 min</t>
  </si>
  <si>
    <t>10x4/26s</t>
  </si>
  <si>
    <t>Aktiv vila</t>
  </si>
  <si>
    <t>Lätt jogg</t>
  </si>
  <si>
    <t>Korta idioten</t>
  </si>
  <si>
    <t>4x5-10-5-10m</t>
  </si>
  <si>
    <t>Lätt jogg nedvarvning</t>
  </si>
  <si>
    <t>Total tid</t>
  </si>
  <si>
    <t>Snabbstyrka 1</t>
  </si>
  <si>
    <t>25-30m, 5:00 min, 90-95%</t>
  </si>
  <si>
    <t>20m, 3:00min, 90-95%</t>
  </si>
  <si>
    <t>* På sprintarna går ni ej all out utan försök hitta högsta hastighet som ni kan hålla över samtliga intervaller i samma block</t>
  </si>
  <si>
    <t>All out</t>
  </si>
  <si>
    <t>Lätt vecka med Kilen</t>
  </si>
  <si>
    <t>EGNA PASS</t>
  </si>
  <si>
    <t>Valfria block där ni själva har möjlighet att välja att träna något som ni tycker ni behöver bli bättre på. Det kan vara skills, skott, kondition, styrka eller något annat.</t>
  </si>
  <si>
    <t>Välj i första hand något av de pass som redan finns i schemat. Nedan kommer några ytterligare förslag:</t>
  </si>
  <si>
    <t>Eget pass kan även innebära ledigt om man känner att man sliten och behöver vila.</t>
  </si>
  <si>
    <t>Mikko triangle</t>
  </si>
  <si>
    <t>Jogg/cykel/rodfdf</t>
  </si>
  <si>
    <t>Front squat+OH-press</t>
  </si>
  <si>
    <t>3 varv /sida</t>
  </si>
  <si>
    <t>Dead bug</t>
  </si>
  <si>
    <t>8 varv av:</t>
  </si>
  <si>
    <t>Starta på varje minut</t>
  </si>
  <si>
    <t>Assult bike</t>
  </si>
  <si>
    <t>14-16kcal</t>
  </si>
  <si>
    <t>Rodd</t>
  </si>
  <si>
    <t>16kcal</t>
  </si>
  <si>
    <t>Idioten (10-15-20-25-30)</t>
  </si>
  <si>
    <t>200m</t>
  </si>
  <si>
    <t>1 min Vila</t>
  </si>
  <si>
    <t>Uthållighet</t>
  </si>
  <si>
    <t>Cykel</t>
  </si>
  <si>
    <t>stegrande rpm från 70 min 1</t>
  </si>
  <si>
    <t>Sprint</t>
  </si>
  <si>
    <t>10x 10/10s</t>
  </si>
  <si>
    <t>Registrera hur långt du kommer</t>
  </si>
  <si>
    <t>Trampa lugnt</t>
  </si>
  <si>
    <t>* Byte till assault bike</t>
  </si>
  <si>
    <t>Lugn cykel</t>
  </si>
  <si>
    <t>60s</t>
  </si>
  <si>
    <t>Tempostege EMOM</t>
  </si>
  <si>
    <t>Nedvarvning</t>
  </si>
  <si>
    <t>Ca 55-58 rpm</t>
  </si>
  <si>
    <t>Start på varje minut. Vila den tid på minuten som ni har kvar</t>
  </si>
  <si>
    <t>* Detta är ett väldigt tufft pass, här kan ni behöva minska antalet cal, ffa på tempostegen</t>
  </si>
  <si>
    <t>15-16-18-20-22-24-22-20cal</t>
  </si>
  <si>
    <t>18-18-20-20-22-22cal</t>
  </si>
  <si>
    <t>4-6varv</t>
  </si>
  <si>
    <t>4-6 varv</t>
  </si>
  <si>
    <t>Squat med press</t>
  </si>
  <si>
    <t>RÖRLIGHET</t>
  </si>
  <si>
    <t>4x6</t>
  </si>
  <si>
    <t>Nordic curls</t>
  </si>
  <si>
    <t>Håll höften rak under rörelsen. Bromsa ner med kontroll!</t>
  </si>
  <si>
    <t>Plinthopp</t>
  </si>
  <si>
    <t>4x2</t>
  </si>
  <si>
    <t>3x6+1x max</t>
  </si>
  <si>
    <t>Påhäng på första 3 seten. Max oviktat på sista</t>
  </si>
  <si>
    <t>* Går farten ner = sänk vikten!!</t>
  </si>
  <si>
    <t>3x6-8/sida</t>
  </si>
  <si>
    <t>Latsdrag med V-grepp</t>
  </si>
  <si>
    <t>Hantelpress växlande</t>
  </si>
  <si>
    <t>Varannan höger/vänster</t>
  </si>
  <si>
    <t>Lutande bänkpress</t>
  </si>
  <si>
    <t>Vinkla upp bänken 25-35°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</si>
</sst>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16" fontId="0" fillId="0" borderId="5" xfId="0" applyNumberFormat="1" applyBorder="1" applyAlignment="1">
      <alignment horizontal="left"/>
    </xf>
    <xf numFmtId="21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16" fontId="0" fillId="0" borderId="6" xfId="0" applyNumberFormat="1" applyBorder="1" applyAlignment="1">
      <alignment horizontal="left"/>
    </xf>
    <xf numFmtId="0" fontId="0" fillId="8" borderId="6" xfId="0" applyFill="1" applyBorder="1" applyAlignment="1">
      <alignment horizontal="left"/>
    </xf>
    <xf numFmtId="20" fontId="0" fillId="0" borderId="6" xfId="0" applyNumberFormat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0" borderId="7" xfId="0" applyBorder="1" applyAlignment="1">
      <alignment horizontal="left"/>
    </xf>
    <xf numFmtId="16" fontId="0" fillId="0" borderId="7" xfId="0" applyNumberFormat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20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21" fontId="0" fillId="0" borderId="10" xfId="0" applyNumberForma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21" fontId="0" fillId="0" borderId="17" xfId="0" applyNumberFormat="1" applyBorder="1" applyAlignment="1">
      <alignment horizontal="left"/>
    </xf>
    <xf numFmtId="20" fontId="0" fillId="0" borderId="18" xfId="0" applyNumberFormat="1" applyBorder="1" applyAlignment="1">
      <alignment horizontal="left"/>
    </xf>
    <xf numFmtId="20" fontId="0" fillId="0" borderId="19" xfId="0" applyNumberFormat="1" applyBorder="1" applyAlignment="1">
      <alignment horizontal="left"/>
    </xf>
    <xf numFmtId="16" fontId="0" fillId="0" borderId="0" xfId="0" applyNumberFormat="1" applyAlignment="1">
      <alignment horizontal="left"/>
    </xf>
    <xf numFmtId="46" fontId="0" fillId="0" borderId="10" xfId="0" applyNumberFormat="1" applyBorder="1" applyAlignment="1">
      <alignment horizontal="left"/>
    </xf>
    <xf numFmtId="0" fontId="4" fillId="7" borderId="0" xfId="0" applyFont="1" applyFill="1"/>
    <xf numFmtId="0" fontId="5" fillId="0" borderId="0" xfId="0" applyFont="1"/>
    <xf numFmtId="0" fontId="2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6" fillId="7" borderId="0" xfId="0" applyFont="1" applyFill="1"/>
    <xf numFmtId="0" fontId="0" fillId="7" borderId="11" xfId="0" applyFont="1" applyFill="1" applyBorder="1"/>
    <xf numFmtId="0" fontId="0" fillId="7" borderId="12" xfId="0" applyFont="1" applyFill="1" applyBorder="1"/>
    <xf numFmtId="0" fontId="0" fillId="7" borderId="13" xfId="0" applyFont="1" applyFill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8" borderId="18" xfId="0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16" fontId="0" fillId="0" borderId="16" xfId="0" applyNumberForma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0" fillId="4" borderId="0" xfId="0" applyFill="1"/>
    <xf numFmtId="0" fontId="0" fillId="10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7" fillId="7" borderId="0" xfId="0" applyFont="1" applyFill="1"/>
    <xf numFmtId="0" fontId="2" fillId="0" borderId="0" xfId="0" applyFont="1" applyAlignment="1">
      <alignment horizontal="left" vertical="center"/>
    </xf>
    <xf numFmtId="0" fontId="3" fillId="3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0" fillId="0" borderId="20" xfId="0" applyBorder="1"/>
    <xf numFmtId="0" fontId="0" fillId="11" borderId="20" xfId="0" applyFill="1" applyBorder="1"/>
    <xf numFmtId="9" fontId="0" fillId="0" borderId="20" xfId="0" applyNumberFormat="1" applyBorder="1"/>
    <xf numFmtId="0" fontId="0" fillId="12" borderId="0" xfId="0" applyFill="1"/>
    <xf numFmtId="0" fontId="1" fillId="12" borderId="0" xfId="0" applyFont="1" applyFill="1"/>
    <xf numFmtId="0" fontId="0" fillId="0" borderId="0" xfId="0" applyFont="1"/>
    <xf numFmtId="0" fontId="0" fillId="0" borderId="0" xfId="0" applyBorder="1"/>
    <xf numFmtId="0" fontId="3" fillId="0" borderId="0" xfId="0" applyFont="1" applyFill="1"/>
    <xf numFmtId="0" fontId="0" fillId="7" borderId="11" xfId="0" applyFont="1" applyFill="1" applyBorder="1" applyAlignment="1">
      <alignment horizontal="left"/>
    </xf>
    <xf numFmtId="0" fontId="0" fillId="7" borderId="12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7" borderId="18" xfId="0" applyFill="1" applyBorder="1" applyAlignment="1">
      <alignment horizontal="left"/>
    </xf>
    <xf numFmtId="0" fontId="0" fillId="8" borderId="26" xfId="0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 vertical="center"/>
    </xf>
    <xf numFmtId="0" fontId="3" fillId="13" borderId="18" xfId="0" applyFont="1" applyFill="1" applyBorder="1" applyAlignment="1">
      <alignment horizontal="left"/>
    </xf>
    <xf numFmtId="0" fontId="0" fillId="0" borderId="20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2" fillId="0" borderId="28" xfId="0" applyFont="1" applyFill="1" applyBorder="1"/>
    <xf numFmtId="0" fontId="2" fillId="0" borderId="28" xfId="0" applyFont="1" applyBorder="1"/>
    <xf numFmtId="0" fontId="0" fillId="7" borderId="0" xfId="0" applyFill="1"/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177800</xdr:rowOff>
    </xdr:from>
    <xdr:to>
      <xdr:col>2</xdr:col>
      <xdr:colOff>1525383</xdr:colOff>
      <xdr:row>5</xdr:row>
      <xdr:rowOff>215900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E294254-E73B-D943-9538-9F659133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2350883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889000</xdr:colOff>
      <xdr:row>1</xdr:row>
      <xdr:rowOff>38099</xdr:rowOff>
    </xdr:from>
    <xdr:to>
      <xdr:col>5</xdr:col>
      <xdr:colOff>419100</xdr:colOff>
      <xdr:row>6</xdr:row>
      <xdr:rowOff>165918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BEC174A-7EFE-374D-B10B-EF2177E1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41299"/>
          <a:ext cx="1435100" cy="1296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850900</xdr:colOff>
      <xdr:row>6</xdr:row>
      <xdr:rowOff>25400</xdr:rowOff>
    </xdr:from>
    <xdr:to>
      <xdr:col>3</xdr:col>
      <xdr:colOff>0</xdr:colOff>
      <xdr:row>7</xdr:row>
      <xdr:rowOff>457200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8DCD6AB-03F5-C548-935B-78BC0E808A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308100"/>
          <a:ext cx="863600" cy="914400"/>
        </a:xfrm>
        <a:prstGeom prst="rect">
          <a:avLst/>
        </a:prstGeom>
      </xdr:spPr>
    </xdr:pic>
    <xdr:clientData/>
  </xdr:twoCellAnchor>
  <xdr:oneCellAnchor>
    <xdr:from>
      <xdr:col>6</xdr:col>
      <xdr:colOff>812800</xdr:colOff>
      <xdr:row>6</xdr:row>
      <xdr:rowOff>25400</xdr:rowOff>
    </xdr:from>
    <xdr:ext cx="901700" cy="877939"/>
    <xdr:pic>
      <xdr:nvPicPr>
        <xdr:cNvPr id="3" name="Bildobjekt 2">
          <a:extLst>
            <a:ext uri="{FF2B5EF4-FFF2-40B4-BE49-F238E27FC236}">
              <a16:creationId xmlns:a16="http://schemas.microsoft.com/office/drawing/2014/main" id="{F5CD640C-73E8-2D49-AE9C-2D5D1887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54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1955800</xdr:colOff>
      <xdr:row>6</xdr:row>
      <xdr:rowOff>38100</xdr:rowOff>
    </xdr:from>
    <xdr:ext cx="901700" cy="941439"/>
    <xdr:pic>
      <xdr:nvPicPr>
        <xdr:cNvPr id="4" name="Bildobjekt 3">
          <a:extLst>
            <a:ext uri="{FF2B5EF4-FFF2-40B4-BE49-F238E27FC236}">
              <a16:creationId xmlns:a16="http://schemas.microsoft.com/office/drawing/2014/main" id="{82E9BB12-37DA-2A4D-B7BA-64F91DDE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1231900</xdr:colOff>
      <xdr:row>6</xdr:row>
      <xdr:rowOff>76200</xdr:rowOff>
    </xdr:from>
    <xdr:ext cx="863600" cy="787400"/>
    <xdr:pic>
      <xdr:nvPicPr>
        <xdr:cNvPr id="6" name="Bildobjekt 5">
          <a:extLst>
            <a:ext uri="{FF2B5EF4-FFF2-40B4-BE49-F238E27FC236}">
              <a16:creationId xmlns:a16="http://schemas.microsoft.com/office/drawing/2014/main" id="{4C280EF9-5E44-C445-AFE5-2914CAEE49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72600" y="1358900"/>
          <a:ext cx="863600" cy="7874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1384300</xdr:colOff>
      <xdr:row>0</xdr:row>
      <xdr:rowOff>38100</xdr:rowOff>
    </xdr:from>
    <xdr:to>
      <xdr:col>3</xdr:col>
      <xdr:colOff>0</xdr:colOff>
      <xdr:row>1</xdr:row>
      <xdr:rowOff>458839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E019803-1872-0D43-9507-0182B451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939800</xdr:colOff>
      <xdr:row>0</xdr:row>
      <xdr:rowOff>38100</xdr:rowOff>
    </xdr:from>
    <xdr:to>
      <xdr:col>2</xdr:col>
      <xdr:colOff>1841500</xdr:colOff>
      <xdr:row>1</xdr:row>
      <xdr:rowOff>471539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5F8AFC1-13A6-394D-8F95-1EEAD2B9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939800</xdr:colOff>
      <xdr:row>0</xdr:row>
      <xdr:rowOff>38100</xdr:rowOff>
    </xdr:from>
    <xdr:ext cx="901700" cy="941439"/>
    <xdr:pic>
      <xdr:nvPicPr>
        <xdr:cNvPr id="3" name="Bildobjekt 2">
          <a:extLst>
            <a:ext uri="{FF2B5EF4-FFF2-40B4-BE49-F238E27FC236}">
              <a16:creationId xmlns:a16="http://schemas.microsoft.com/office/drawing/2014/main" id="{887BFD48-8119-4A45-959A-D5F7B50D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6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1955800</xdr:colOff>
      <xdr:row>0</xdr:row>
      <xdr:rowOff>38100</xdr:rowOff>
    </xdr:from>
    <xdr:ext cx="901700" cy="941439"/>
    <xdr:pic>
      <xdr:nvPicPr>
        <xdr:cNvPr id="4" name="Bildobjekt 3">
          <a:extLst>
            <a:ext uri="{FF2B5EF4-FFF2-40B4-BE49-F238E27FC236}">
              <a16:creationId xmlns:a16="http://schemas.microsoft.com/office/drawing/2014/main" id="{0656D61B-56B0-7F48-8EBE-08DB75A4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1955800</xdr:colOff>
      <xdr:row>0</xdr:row>
      <xdr:rowOff>38100</xdr:rowOff>
    </xdr:from>
    <xdr:ext cx="901700" cy="941439"/>
    <xdr:pic>
      <xdr:nvPicPr>
        <xdr:cNvPr id="5" name="Bildobjekt 4">
          <a:extLst>
            <a:ext uri="{FF2B5EF4-FFF2-40B4-BE49-F238E27FC236}">
              <a16:creationId xmlns:a16="http://schemas.microsoft.com/office/drawing/2014/main" id="{D39BEB34-4991-D24B-89B5-4A23B231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"/>
          <a:ext cx="901700" cy="941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2705100</xdr:colOff>
      <xdr:row>0</xdr:row>
      <xdr:rowOff>38100</xdr:rowOff>
    </xdr:from>
    <xdr:to>
      <xdr:col>2</xdr:col>
      <xdr:colOff>3606800</xdr:colOff>
      <xdr:row>1</xdr:row>
      <xdr:rowOff>433439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450120B-F99F-5143-838B-D1394292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3200" y="381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3860800</xdr:colOff>
      <xdr:row>0</xdr:row>
      <xdr:rowOff>50800</xdr:rowOff>
    </xdr:from>
    <xdr:ext cx="901700" cy="877939"/>
    <xdr:pic>
      <xdr:nvPicPr>
        <xdr:cNvPr id="3" name="Bildobjekt 2">
          <a:extLst>
            <a:ext uri="{FF2B5EF4-FFF2-40B4-BE49-F238E27FC236}">
              <a16:creationId xmlns:a16="http://schemas.microsoft.com/office/drawing/2014/main" id="{0ECB72F6-A5EF-FE45-BB79-F2349031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508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1854200</xdr:colOff>
      <xdr:row>0</xdr:row>
      <xdr:rowOff>25400</xdr:rowOff>
    </xdr:from>
    <xdr:to>
      <xdr:col>2</xdr:col>
      <xdr:colOff>2755900</xdr:colOff>
      <xdr:row>2</xdr:row>
      <xdr:rowOff>1639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AAF6B0E-2850-A74C-8313-309C02FD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8300" y="254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2590800</xdr:colOff>
      <xdr:row>0</xdr:row>
      <xdr:rowOff>50800</xdr:rowOff>
    </xdr:from>
    <xdr:to>
      <xdr:col>2</xdr:col>
      <xdr:colOff>3492500</xdr:colOff>
      <xdr:row>1</xdr:row>
      <xdr:rowOff>408039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869A07F-BE9F-FC45-8D36-585CD7F9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0800"/>
          <a:ext cx="901700" cy="81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2590800</xdr:colOff>
      <xdr:row>0</xdr:row>
      <xdr:rowOff>50800</xdr:rowOff>
    </xdr:from>
    <xdr:ext cx="901700" cy="814439"/>
    <xdr:pic>
      <xdr:nvPicPr>
        <xdr:cNvPr id="3" name="Bildobjekt 2">
          <a:extLst>
            <a:ext uri="{FF2B5EF4-FFF2-40B4-BE49-F238E27FC236}">
              <a16:creationId xmlns:a16="http://schemas.microsoft.com/office/drawing/2014/main" id="{F65EDB55-492C-474E-A306-29B7612F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50800"/>
          <a:ext cx="901700" cy="81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3302000</xdr:colOff>
      <xdr:row>0</xdr:row>
      <xdr:rowOff>38100</xdr:rowOff>
    </xdr:from>
    <xdr:to>
      <xdr:col>2</xdr:col>
      <xdr:colOff>4203700</xdr:colOff>
      <xdr:row>1</xdr:row>
      <xdr:rowOff>446139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9705442-A2C7-BD46-94F0-D768312E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38100"/>
          <a:ext cx="901700" cy="87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63C6-D386-0449-B8DA-09C66753776D}">
  <sheetPr>
    <tabColor rgb="FFFF0000"/>
  </sheetPr>
  <dimension ref="A1:K65"/>
  <sheetViews>
    <sheetView tabSelected="1" topLeftCell="A33" workbookViewId="0">
      <selection activeCell="F66" sqref="F66"/>
    </sheetView>
  </sheetViews>
  <sheetFormatPr baseColWidth="10" defaultRowHeight="16" x14ac:dyDescent="0.2"/>
  <cols>
    <col min="1" max="1" width="9" bestFit="1" customWidth="1"/>
    <col min="2" max="2" width="6.83203125" bestFit="1" customWidth="1"/>
    <col min="3" max="4" width="38.6640625" bestFit="1" customWidth="1"/>
    <col min="5" max="5" width="25" customWidth="1"/>
    <col min="6" max="6" width="8.1640625" bestFit="1" customWidth="1"/>
    <col min="8" max="8" width="24.5" bestFit="1" customWidth="1"/>
  </cols>
  <sheetData>
    <row r="1" spans="1:7" x14ac:dyDescent="0.2">
      <c r="A1" s="1"/>
      <c r="B1" s="1"/>
      <c r="C1" s="1"/>
      <c r="D1" s="29"/>
      <c r="E1" s="29"/>
      <c r="F1" s="29"/>
    </row>
    <row r="2" spans="1:7" x14ac:dyDescent="0.2">
      <c r="A2" s="1"/>
      <c r="B2" s="1"/>
      <c r="C2" s="1"/>
      <c r="D2" s="29"/>
      <c r="E2" s="29"/>
      <c r="F2" s="29"/>
    </row>
    <row r="3" spans="1:7" ht="19" x14ac:dyDescent="0.25">
      <c r="A3" s="1"/>
      <c r="B3" s="1"/>
      <c r="C3" s="1"/>
      <c r="D3" s="34" t="s">
        <v>25</v>
      </c>
      <c r="E3" s="29"/>
      <c r="F3" s="29"/>
    </row>
    <row r="4" spans="1:7" ht="19" x14ac:dyDescent="0.25">
      <c r="A4" s="1"/>
      <c r="B4" s="1"/>
      <c r="C4" s="1"/>
      <c r="D4" s="34" t="s">
        <v>26</v>
      </c>
      <c r="E4" s="29"/>
      <c r="F4" s="29"/>
      <c r="G4" s="30"/>
    </row>
    <row r="5" spans="1:7" ht="19" x14ac:dyDescent="0.25">
      <c r="A5" s="1"/>
      <c r="B5" s="1"/>
      <c r="C5" s="1"/>
      <c r="D5" s="34" t="s">
        <v>179</v>
      </c>
      <c r="E5" s="29"/>
      <c r="F5" s="29"/>
    </row>
    <row r="6" spans="1:7" ht="19" x14ac:dyDescent="0.25">
      <c r="A6" s="1"/>
      <c r="B6" s="1"/>
      <c r="C6" s="1"/>
      <c r="D6" s="34"/>
      <c r="E6" s="29"/>
      <c r="F6" s="29"/>
    </row>
    <row r="7" spans="1:7" x14ac:dyDescent="0.2">
      <c r="A7" s="1"/>
      <c r="B7" s="1"/>
      <c r="C7" s="1"/>
      <c r="D7" s="29"/>
      <c r="E7" s="29"/>
      <c r="F7" s="29"/>
    </row>
    <row r="8" spans="1:7" x14ac:dyDescent="0.2">
      <c r="A8" s="1"/>
      <c r="B8" s="1"/>
      <c r="C8" s="1"/>
      <c r="D8" s="29"/>
      <c r="E8" s="29"/>
      <c r="F8" s="29"/>
    </row>
    <row r="9" spans="1:7" ht="17" thickBot="1" x14ac:dyDescent="0.25">
      <c r="A9" s="1"/>
      <c r="B9" s="1"/>
      <c r="C9" s="1"/>
    </row>
    <row r="10" spans="1:7" ht="17" thickBot="1" x14ac:dyDescent="0.25">
      <c r="A10" s="31" t="s">
        <v>20</v>
      </c>
      <c r="B10" s="32"/>
      <c r="C10" s="33"/>
    </row>
    <row r="11" spans="1:7" ht="17" thickBot="1" x14ac:dyDescent="0.25">
      <c r="A11" s="2" t="s">
        <v>0</v>
      </c>
      <c r="B11" s="2"/>
      <c r="C11" s="2" t="s">
        <v>1</v>
      </c>
      <c r="D11" s="2" t="s">
        <v>2</v>
      </c>
      <c r="E11" s="2" t="s">
        <v>3</v>
      </c>
      <c r="F11" s="2" t="s">
        <v>4</v>
      </c>
    </row>
    <row r="12" spans="1:7" x14ac:dyDescent="0.2">
      <c r="A12" s="3" t="s">
        <v>5</v>
      </c>
      <c r="B12" s="4">
        <v>44011</v>
      </c>
      <c r="C12" s="66" t="s">
        <v>249</v>
      </c>
      <c r="D12" s="8"/>
      <c r="E12" s="8"/>
      <c r="F12" s="5">
        <v>0</v>
      </c>
    </row>
    <row r="13" spans="1:7" x14ac:dyDescent="0.2">
      <c r="A13" s="6" t="s">
        <v>8</v>
      </c>
      <c r="B13" s="7">
        <v>44012</v>
      </c>
      <c r="C13" s="66" t="s">
        <v>249</v>
      </c>
      <c r="D13" s="8"/>
      <c r="E13" s="8"/>
      <c r="F13" s="9">
        <v>0</v>
      </c>
    </row>
    <row r="14" spans="1:7" x14ac:dyDescent="0.2">
      <c r="A14" s="6" t="s">
        <v>10</v>
      </c>
      <c r="B14" s="7">
        <v>44013</v>
      </c>
      <c r="C14" s="66" t="s">
        <v>249</v>
      </c>
      <c r="D14" s="8"/>
      <c r="E14" s="8"/>
      <c r="F14" s="9">
        <v>0</v>
      </c>
    </row>
    <row r="15" spans="1:7" x14ac:dyDescent="0.2">
      <c r="A15" s="6" t="s">
        <v>13</v>
      </c>
      <c r="B15" s="7">
        <v>44014</v>
      </c>
      <c r="C15" s="66" t="s">
        <v>249</v>
      </c>
      <c r="D15" s="8"/>
      <c r="E15" s="8"/>
      <c r="F15" s="9">
        <v>0</v>
      </c>
    </row>
    <row r="16" spans="1:7" x14ac:dyDescent="0.2">
      <c r="A16" s="6" t="s">
        <v>15</v>
      </c>
      <c r="B16" s="7">
        <v>44015</v>
      </c>
      <c r="C16" s="66" t="s">
        <v>249</v>
      </c>
      <c r="D16" s="8"/>
      <c r="E16" s="8"/>
      <c r="F16" s="9">
        <v>0</v>
      </c>
    </row>
    <row r="17" spans="1:11" x14ac:dyDescent="0.2">
      <c r="A17" s="6" t="s">
        <v>17</v>
      </c>
      <c r="B17" s="7">
        <v>44016</v>
      </c>
      <c r="C17" s="66" t="s">
        <v>249</v>
      </c>
      <c r="D17" s="8"/>
      <c r="E17" s="8"/>
      <c r="F17" s="9">
        <v>0</v>
      </c>
    </row>
    <row r="18" spans="1:11" ht="17" thickBot="1" x14ac:dyDescent="0.25">
      <c r="A18" s="13" t="s">
        <v>18</v>
      </c>
      <c r="B18" s="14">
        <v>44017</v>
      </c>
      <c r="C18" s="66" t="s">
        <v>249</v>
      </c>
      <c r="D18" s="15"/>
      <c r="E18" s="16"/>
      <c r="F18" s="17">
        <v>0</v>
      </c>
    </row>
    <row r="19" spans="1:11" ht="17" thickBot="1" x14ac:dyDescent="0.25">
      <c r="A19" s="18"/>
      <c r="B19" s="18"/>
      <c r="C19" s="18"/>
      <c r="D19" s="18"/>
      <c r="E19" s="19" t="s">
        <v>19</v>
      </c>
      <c r="F19" s="20">
        <f>SUM(F12:F18)</f>
        <v>0</v>
      </c>
      <c r="H19" s="48"/>
      <c r="I19" s="48"/>
      <c r="J19" s="48"/>
    </row>
    <row r="20" spans="1:11" ht="17" thickBot="1" x14ac:dyDescent="0.25">
      <c r="A20" s="63" t="s">
        <v>21</v>
      </c>
      <c r="B20" s="64"/>
      <c r="C20" s="65"/>
      <c r="D20" s="18"/>
      <c r="E20" s="18"/>
      <c r="F20" s="18"/>
      <c r="H20" s="48"/>
      <c r="I20" s="48"/>
      <c r="J20" s="48"/>
    </row>
    <row r="21" spans="1:11" ht="17" thickBot="1" x14ac:dyDescent="0.25">
      <c r="A21" s="2" t="s">
        <v>0</v>
      </c>
      <c r="B21" s="70"/>
      <c r="C21" s="21" t="s">
        <v>1</v>
      </c>
      <c r="D21" s="22" t="s">
        <v>2</v>
      </c>
      <c r="E21" s="22" t="s">
        <v>3</v>
      </c>
      <c r="F21" s="23" t="s">
        <v>4</v>
      </c>
      <c r="H21" s="48"/>
      <c r="I21" s="48"/>
      <c r="J21" s="48"/>
    </row>
    <row r="22" spans="1:11" x14ac:dyDescent="0.2">
      <c r="A22" s="38" t="s">
        <v>5</v>
      </c>
      <c r="B22" s="43">
        <v>44018</v>
      </c>
      <c r="C22" s="71" t="s">
        <v>6</v>
      </c>
      <c r="D22" s="12" t="s">
        <v>29</v>
      </c>
      <c r="E22" s="8" t="s">
        <v>9</v>
      </c>
      <c r="F22" s="24">
        <v>8.3333333333333329E-2</v>
      </c>
      <c r="H22" s="48"/>
      <c r="I22" s="49"/>
      <c r="J22" s="48"/>
    </row>
    <row r="23" spans="1:11" x14ac:dyDescent="0.2">
      <c r="A23" s="39" t="s">
        <v>8</v>
      </c>
      <c r="B23" s="7">
        <v>44019</v>
      </c>
      <c r="C23" s="68" t="s">
        <v>168</v>
      </c>
      <c r="D23" s="11" t="s">
        <v>12</v>
      </c>
      <c r="E23" s="8" t="s">
        <v>9</v>
      </c>
      <c r="F23" s="25">
        <v>8.3333333333333329E-2</v>
      </c>
      <c r="H23" s="48"/>
      <c r="I23" s="49"/>
      <c r="J23" s="48"/>
    </row>
    <row r="24" spans="1:11" x14ac:dyDescent="0.2">
      <c r="A24" s="39" t="s">
        <v>10</v>
      </c>
      <c r="B24" s="7">
        <v>44020</v>
      </c>
      <c r="C24" s="67" t="s">
        <v>7</v>
      </c>
      <c r="D24" s="10" t="s">
        <v>11</v>
      </c>
      <c r="E24" s="8" t="s">
        <v>9</v>
      </c>
      <c r="F24" s="25">
        <v>8.3333333333333329E-2</v>
      </c>
      <c r="H24" s="49"/>
      <c r="I24" s="48"/>
      <c r="J24" s="48"/>
    </row>
    <row r="25" spans="1:11" x14ac:dyDescent="0.2">
      <c r="A25" s="39" t="s">
        <v>13</v>
      </c>
      <c r="B25" s="7">
        <v>44021</v>
      </c>
      <c r="C25" s="75" t="s">
        <v>227</v>
      </c>
      <c r="D25" s="8" t="s">
        <v>9</v>
      </c>
      <c r="E25" s="8" t="s">
        <v>9</v>
      </c>
      <c r="F25" s="25">
        <v>4.1666666666666664E-2</v>
      </c>
      <c r="H25" s="48"/>
      <c r="I25" s="49"/>
      <c r="J25" s="48"/>
    </row>
    <row r="26" spans="1:11" x14ac:dyDescent="0.2">
      <c r="A26" s="39" t="s">
        <v>15</v>
      </c>
      <c r="B26" s="7">
        <v>44022</v>
      </c>
      <c r="C26" s="72" t="s">
        <v>16</v>
      </c>
      <c r="D26" s="12" t="s">
        <v>29</v>
      </c>
      <c r="E26" s="8" t="s">
        <v>9</v>
      </c>
      <c r="F26" s="25">
        <v>8.3333333333333329E-2</v>
      </c>
      <c r="H26" s="49"/>
      <c r="I26" s="49"/>
      <c r="J26" s="48"/>
    </row>
    <row r="27" spans="1:11" x14ac:dyDescent="0.2">
      <c r="A27" s="39" t="s">
        <v>17</v>
      </c>
      <c r="B27" s="7">
        <v>44023</v>
      </c>
      <c r="C27" s="68" t="s">
        <v>235</v>
      </c>
      <c r="D27" s="8" t="s">
        <v>9</v>
      </c>
      <c r="E27" s="8" t="s">
        <v>9</v>
      </c>
      <c r="F27" s="26">
        <v>4.1666666666666664E-2</v>
      </c>
      <c r="H27" s="48"/>
      <c r="I27" s="48"/>
      <c r="J27" s="48"/>
    </row>
    <row r="28" spans="1:11" ht="17" thickBot="1" x14ac:dyDescent="0.25">
      <c r="A28" s="40" t="s">
        <v>18</v>
      </c>
      <c r="B28" s="14">
        <v>44024</v>
      </c>
      <c r="C28" s="69" t="s">
        <v>9</v>
      </c>
      <c r="D28" s="15" t="s">
        <v>9</v>
      </c>
      <c r="E28" s="16" t="s">
        <v>9</v>
      </c>
      <c r="F28" s="26">
        <v>0</v>
      </c>
      <c r="H28" s="48"/>
      <c r="I28" s="48"/>
      <c r="J28" s="48"/>
      <c r="K28" s="48"/>
    </row>
    <row r="29" spans="1:11" ht="17" thickBot="1" x14ac:dyDescent="0.25">
      <c r="A29" s="18"/>
      <c r="B29" s="18"/>
      <c r="C29" s="18"/>
      <c r="D29" s="18"/>
      <c r="E29" s="19" t="s">
        <v>19</v>
      </c>
      <c r="F29" s="20">
        <f>SUM(F22:F28)</f>
        <v>0.41666666666666669</v>
      </c>
      <c r="H29" s="49"/>
      <c r="I29" s="48"/>
      <c r="J29" s="48"/>
      <c r="K29" s="48"/>
    </row>
    <row r="30" spans="1:11" ht="17" thickBot="1" x14ac:dyDescent="0.25">
      <c r="A30" s="18"/>
      <c r="B30" s="18"/>
      <c r="C30" s="18"/>
      <c r="D30" s="18"/>
      <c r="E30" s="18"/>
      <c r="F30" s="18"/>
      <c r="H30" s="49"/>
      <c r="I30" s="48"/>
      <c r="J30" s="48"/>
      <c r="K30" s="48"/>
    </row>
    <row r="31" spans="1:11" ht="17" thickBot="1" x14ac:dyDescent="0.25">
      <c r="A31" s="63" t="s">
        <v>22</v>
      </c>
      <c r="B31" s="64"/>
      <c r="C31" s="65"/>
      <c r="D31" s="18"/>
      <c r="E31" s="18"/>
      <c r="F31" s="18"/>
      <c r="H31" s="49"/>
      <c r="I31" s="48"/>
      <c r="J31" s="48"/>
      <c r="K31" s="48"/>
    </row>
    <row r="32" spans="1:11" ht="17" thickBot="1" x14ac:dyDescent="0.25">
      <c r="A32" s="2" t="s">
        <v>0</v>
      </c>
      <c r="B32" s="42"/>
      <c r="C32" s="22" t="s">
        <v>1</v>
      </c>
      <c r="D32" s="22" t="s">
        <v>2</v>
      </c>
      <c r="E32" s="22" t="s">
        <v>3</v>
      </c>
      <c r="F32" s="23" t="s">
        <v>4</v>
      </c>
      <c r="H32" s="49"/>
      <c r="I32" s="48"/>
      <c r="J32" s="48"/>
      <c r="K32" s="48"/>
    </row>
    <row r="33" spans="1:11" x14ac:dyDescent="0.2">
      <c r="A33" s="38" t="s">
        <v>5</v>
      </c>
      <c r="B33" s="43">
        <v>44025</v>
      </c>
      <c r="C33" s="45" t="s">
        <v>244</v>
      </c>
      <c r="D33" s="12" t="s">
        <v>29</v>
      </c>
      <c r="E33" s="8" t="s">
        <v>9</v>
      </c>
      <c r="F33" s="5">
        <v>8.3333333333333329E-2</v>
      </c>
      <c r="H33" s="49"/>
      <c r="I33" s="49"/>
      <c r="J33" s="49"/>
      <c r="K33" s="48"/>
    </row>
    <row r="34" spans="1:11" x14ac:dyDescent="0.2">
      <c r="A34" s="39" t="s">
        <v>8</v>
      </c>
      <c r="B34" s="7">
        <v>44026</v>
      </c>
      <c r="C34" s="46" t="s">
        <v>30</v>
      </c>
      <c r="D34" s="10" t="s">
        <v>11</v>
      </c>
      <c r="E34" s="8" t="s">
        <v>9</v>
      </c>
      <c r="F34" s="9">
        <v>8.3333333333333329E-2</v>
      </c>
      <c r="H34" s="49"/>
      <c r="I34" s="49"/>
      <c r="J34" s="49"/>
      <c r="K34" s="48"/>
    </row>
    <row r="35" spans="1:11" x14ac:dyDescent="0.2">
      <c r="A35" s="39" t="s">
        <v>10</v>
      </c>
      <c r="B35" s="7">
        <v>44027</v>
      </c>
      <c r="C35" s="75" t="s">
        <v>227</v>
      </c>
      <c r="D35" s="67" t="s">
        <v>7</v>
      </c>
      <c r="E35" s="8" t="s">
        <v>9</v>
      </c>
      <c r="F35" s="9">
        <v>8.3333333333333329E-2</v>
      </c>
      <c r="H35" s="49"/>
      <c r="I35" s="49"/>
      <c r="J35" s="49"/>
      <c r="K35" s="48"/>
    </row>
    <row r="36" spans="1:11" x14ac:dyDescent="0.2">
      <c r="A36" s="39" t="s">
        <v>13</v>
      </c>
      <c r="B36" s="7">
        <v>44028</v>
      </c>
      <c r="C36" s="45" t="s">
        <v>244</v>
      </c>
      <c r="D36" s="12" t="s">
        <v>29</v>
      </c>
      <c r="E36" s="8" t="s">
        <v>9</v>
      </c>
      <c r="F36" s="9">
        <v>8.3333333333333329E-2</v>
      </c>
      <c r="H36" s="49"/>
      <c r="I36" s="49"/>
      <c r="J36" s="49"/>
      <c r="K36" s="48"/>
    </row>
    <row r="37" spans="1:11" x14ac:dyDescent="0.2">
      <c r="A37" s="39" t="s">
        <v>15</v>
      </c>
      <c r="B37" s="7">
        <v>44029</v>
      </c>
      <c r="C37" s="68" t="s">
        <v>169</v>
      </c>
      <c r="D37" s="11" t="s">
        <v>12</v>
      </c>
      <c r="E37" s="8" t="s">
        <v>9</v>
      </c>
      <c r="F37" s="9">
        <v>8.3333333333333329E-2</v>
      </c>
      <c r="H37" s="49"/>
      <c r="I37" s="49"/>
      <c r="J37" s="49"/>
      <c r="K37" s="48"/>
    </row>
    <row r="38" spans="1:11" x14ac:dyDescent="0.2">
      <c r="A38" s="39" t="s">
        <v>17</v>
      </c>
      <c r="B38" s="7">
        <v>44030</v>
      </c>
      <c r="C38" s="41" t="s">
        <v>9</v>
      </c>
      <c r="D38" s="8" t="s">
        <v>9</v>
      </c>
      <c r="E38" s="8" t="s">
        <v>9</v>
      </c>
      <c r="F38" s="9">
        <v>0</v>
      </c>
      <c r="H38" s="49"/>
      <c r="I38" s="49"/>
      <c r="J38" s="49"/>
      <c r="K38" s="48"/>
    </row>
    <row r="39" spans="1:11" ht="17" thickBot="1" x14ac:dyDescent="0.25">
      <c r="A39" s="40" t="s">
        <v>18</v>
      </c>
      <c r="B39" s="14">
        <v>44031</v>
      </c>
      <c r="C39" s="69" t="s">
        <v>9</v>
      </c>
      <c r="D39" s="15" t="s">
        <v>9</v>
      </c>
      <c r="E39" s="16" t="s">
        <v>9</v>
      </c>
      <c r="F39" s="17">
        <v>0</v>
      </c>
      <c r="H39" s="49"/>
      <c r="I39" s="49"/>
      <c r="J39" s="49"/>
      <c r="K39" s="48"/>
    </row>
    <row r="40" spans="1:11" ht="17" thickBot="1" x14ac:dyDescent="0.25">
      <c r="A40" s="18"/>
      <c r="B40" s="18"/>
      <c r="C40" s="18"/>
      <c r="D40" s="18"/>
      <c r="E40" s="19" t="s">
        <v>19</v>
      </c>
      <c r="F40" s="20">
        <f>SUM(F33:F39)</f>
        <v>0.41666666666666663</v>
      </c>
      <c r="H40" s="48"/>
      <c r="I40" s="48"/>
      <c r="J40" s="48"/>
      <c r="K40" s="48"/>
    </row>
    <row r="41" spans="1:11" ht="17" thickBot="1" x14ac:dyDescent="0.25">
      <c r="A41" s="18"/>
      <c r="B41" s="18"/>
      <c r="C41" s="18"/>
      <c r="D41" s="18"/>
      <c r="E41" s="18"/>
      <c r="F41" s="18"/>
      <c r="H41" s="48"/>
      <c r="I41" s="48"/>
      <c r="J41" s="48"/>
      <c r="K41" s="48"/>
    </row>
    <row r="42" spans="1:11" ht="17" thickBot="1" x14ac:dyDescent="0.25">
      <c r="A42" s="35" t="s">
        <v>27</v>
      </c>
      <c r="B42" s="36"/>
      <c r="C42" s="37" t="s">
        <v>23</v>
      </c>
      <c r="D42" s="18"/>
      <c r="E42" s="18"/>
      <c r="F42" s="18"/>
    </row>
    <row r="43" spans="1:11" ht="17" thickBot="1" x14ac:dyDescent="0.25">
      <c r="A43" s="2" t="s">
        <v>0</v>
      </c>
      <c r="B43" s="42"/>
      <c r="C43" s="44" t="s">
        <v>1</v>
      </c>
      <c r="D43" s="44" t="s">
        <v>2</v>
      </c>
      <c r="E43" s="22" t="s">
        <v>3</v>
      </c>
      <c r="F43" s="23" t="s">
        <v>4</v>
      </c>
    </row>
    <row r="44" spans="1:11" x14ac:dyDescent="0.2">
      <c r="A44" s="38" t="s">
        <v>5</v>
      </c>
      <c r="B44" s="43">
        <v>44032</v>
      </c>
      <c r="C44" s="71" t="s">
        <v>6</v>
      </c>
      <c r="D44" s="12" t="s">
        <v>29</v>
      </c>
      <c r="E44" s="8" t="s">
        <v>9</v>
      </c>
      <c r="F44" s="24">
        <v>8.3333333333333329E-2</v>
      </c>
    </row>
    <row r="45" spans="1:11" x14ac:dyDescent="0.2">
      <c r="A45" s="39" t="s">
        <v>8</v>
      </c>
      <c r="B45" s="7">
        <v>44033</v>
      </c>
      <c r="C45" s="68" t="s">
        <v>168</v>
      </c>
      <c r="D45" s="11" t="s">
        <v>12</v>
      </c>
      <c r="E45" s="8" t="s">
        <v>9</v>
      </c>
      <c r="F45" s="25">
        <v>8.3333333333333329E-2</v>
      </c>
    </row>
    <row r="46" spans="1:11" x14ac:dyDescent="0.2">
      <c r="A46" s="39" t="s">
        <v>10</v>
      </c>
      <c r="B46" s="7">
        <v>44034</v>
      </c>
      <c r="C46" s="67" t="s">
        <v>7</v>
      </c>
      <c r="D46" s="10" t="s">
        <v>11</v>
      </c>
      <c r="E46" s="8" t="s">
        <v>9</v>
      </c>
      <c r="F46" s="25">
        <v>8.3333333333333329E-2</v>
      </c>
    </row>
    <row r="47" spans="1:11" x14ac:dyDescent="0.2">
      <c r="A47" s="39" t="s">
        <v>13</v>
      </c>
      <c r="B47" s="7">
        <v>44035</v>
      </c>
      <c r="C47" s="75" t="s">
        <v>227</v>
      </c>
      <c r="D47" s="8" t="s">
        <v>9</v>
      </c>
      <c r="E47" s="8" t="s">
        <v>9</v>
      </c>
      <c r="F47" s="25">
        <v>4.1666666666666664E-2</v>
      </c>
    </row>
    <row r="48" spans="1:11" x14ac:dyDescent="0.2">
      <c r="A48" s="39" t="s">
        <v>15</v>
      </c>
      <c r="B48" s="7">
        <v>44036</v>
      </c>
      <c r="C48" s="72" t="s">
        <v>16</v>
      </c>
      <c r="D48" s="12" t="s">
        <v>29</v>
      </c>
      <c r="E48" s="8" t="s">
        <v>9</v>
      </c>
      <c r="F48" s="25">
        <v>8.3333333333333329E-2</v>
      </c>
    </row>
    <row r="49" spans="1:6" x14ac:dyDescent="0.2">
      <c r="A49" s="39" t="s">
        <v>17</v>
      </c>
      <c r="B49" s="7">
        <v>44037</v>
      </c>
      <c r="C49" s="68" t="s">
        <v>235</v>
      </c>
      <c r="D49" s="8" t="s">
        <v>9</v>
      </c>
      <c r="E49" s="8" t="s">
        <v>9</v>
      </c>
      <c r="F49" s="26">
        <v>4.1666666666666664E-2</v>
      </c>
    </row>
    <row r="50" spans="1:6" ht="17" thickBot="1" x14ac:dyDescent="0.25">
      <c r="A50" s="40" t="s">
        <v>18</v>
      </c>
      <c r="B50" s="14">
        <v>44038</v>
      </c>
      <c r="C50" s="69" t="s">
        <v>9</v>
      </c>
      <c r="D50" s="15" t="s">
        <v>9</v>
      </c>
      <c r="E50" s="16" t="s">
        <v>9</v>
      </c>
      <c r="F50" s="26">
        <v>0</v>
      </c>
    </row>
    <row r="51" spans="1:6" ht="17" thickBot="1" x14ac:dyDescent="0.25">
      <c r="A51" s="18"/>
      <c r="B51" s="27"/>
      <c r="C51" s="18"/>
      <c r="D51" s="18"/>
      <c r="E51" s="19" t="s">
        <v>19</v>
      </c>
      <c r="F51" s="20">
        <f>SUM(F44:F50)</f>
        <v>0.41666666666666669</v>
      </c>
    </row>
    <row r="52" spans="1:6" ht="17" thickBot="1" x14ac:dyDescent="0.25"/>
    <row r="53" spans="1:6" ht="17" thickBot="1" x14ac:dyDescent="0.25">
      <c r="A53" s="35" t="s">
        <v>28</v>
      </c>
      <c r="B53" s="36"/>
      <c r="C53" s="37" t="s">
        <v>23</v>
      </c>
      <c r="D53" s="18"/>
      <c r="E53" s="18"/>
      <c r="F53" s="18"/>
    </row>
    <row r="54" spans="1:6" ht="17" thickBot="1" x14ac:dyDescent="0.25">
      <c r="A54" s="2" t="s">
        <v>0</v>
      </c>
      <c r="B54" s="42"/>
      <c r="C54" s="44" t="s">
        <v>1</v>
      </c>
      <c r="D54" s="44" t="s">
        <v>2</v>
      </c>
      <c r="E54" s="22" t="s">
        <v>3</v>
      </c>
      <c r="F54" s="23" t="s">
        <v>4</v>
      </c>
    </row>
    <row r="55" spans="1:6" x14ac:dyDescent="0.2">
      <c r="A55" s="38" t="s">
        <v>5</v>
      </c>
      <c r="B55" s="43">
        <v>44039</v>
      </c>
      <c r="C55" s="45" t="s">
        <v>244</v>
      </c>
      <c r="D55" s="12" t="s">
        <v>29</v>
      </c>
      <c r="E55" s="8" t="s">
        <v>9</v>
      </c>
      <c r="F55" s="24">
        <v>8.3333333333333329E-2</v>
      </c>
    </row>
    <row r="56" spans="1:6" x14ac:dyDescent="0.2">
      <c r="A56" s="39" t="s">
        <v>8</v>
      </c>
      <c r="B56" s="7">
        <v>44040</v>
      </c>
      <c r="C56" s="46" t="s">
        <v>30</v>
      </c>
      <c r="D56" s="10" t="s">
        <v>11</v>
      </c>
      <c r="E56" s="8" t="s">
        <v>9</v>
      </c>
      <c r="F56" s="25">
        <v>8.3333333333333329E-2</v>
      </c>
    </row>
    <row r="57" spans="1:6" x14ac:dyDescent="0.2">
      <c r="A57" s="39" t="s">
        <v>10</v>
      </c>
      <c r="B57" s="7">
        <v>44041</v>
      </c>
      <c r="C57" s="75" t="s">
        <v>227</v>
      </c>
      <c r="D57" s="67" t="s">
        <v>7</v>
      </c>
      <c r="E57" s="8" t="s">
        <v>9</v>
      </c>
      <c r="F57" s="25">
        <v>8.3333333333333329E-2</v>
      </c>
    </row>
    <row r="58" spans="1:6" x14ac:dyDescent="0.2">
      <c r="A58" s="39" t="s">
        <v>13</v>
      </c>
      <c r="B58" s="7">
        <v>44042</v>
      </c>
      <c r="C58" s="45" t="s">
        <v>244</v>
      </c>
      <c r="D58" s="12" t="s">
        <v>29</v>
      </c>
      <c r="E58" s="8" t="s">
        <v>9</v>
      </c>
      <c r="F58" s="25">
        <v>8.3333333333333329E-2</v>
      </c>
    </row>
    <row r="59" spans="1:6" x14ac:dyDescent="0.2">
      <c r="A59" s="39" t="s">
        <v>15</v>
      </c>
      <c r="B59" s="7">
        <v>44043</v>
      </c>
      <c r="C59" s="41" t="s">
        <v>9</v>
      </c>
      <c r="D59" s="8" t="s">
        <v>9</v>
      </c>
      <c r="E59" s="8" t="s">
        <v>9</v>
      </c>
      <c r="F59" s="25">
        <v>0</v>
      </c>
    </row>
    <row r="60" spans="1:6" x14ac:dyDescent="0.2">
      <c r="A60" s="39" t="s">
        <v>17</v>
      </c>
      <c r="B60" s="7">
        <v>44044</v>
      </c>
      <c r="C60" s="41" t="s">
        <v>9</v>
      </c>
      <c r="D60" s="8" t="s">
        <v>9</v>
      </c>
      <c r="E60" s="8" t="s">
        <v>9</v>
      </c>
      <c r="F60" s="25">
        <v>0</v>
      </c>
    </row>
    <row r="61" spans="1:6" ht="17" thickBot="1" x14ac:dyDescent="0.25">
      <c r="A61" s="40" t="s">
        <v>18</v>
      </c>
      <c r="B61" s="14">
        <v>44045</v>
      </c>
      <c r="C61" s="69" t="s">
        <v>9</v>
      </c>
      <c r="D61" s="15" t="s">
        <v>9</v>
      </c>
      <c r="E61" s="16" t="s">
        <v>9</v>
      </c>
      <c r="F61" s="26">
        <v>0</v>
      </c>
    </row>
    <row r="62" spans="1:6" ht="17" thickBot="1" x14ac:dyDescent="0.25">
      <c r="A62" s="18"/>
      <c r="B62" s="27"/>
      <c r="C62" s="18"/>
      <c r="D62" s="18"/>
      <c r="E62" s="19" t="s">
        <v>19</v>
      </c>
      <c r="F62" s="20">
        <f>SUM(F55:F61)</f>
        <v>0.33333333333333331</v>
      </c>
    </row>
    <row r="64" spans="1:6" ht="17" thickBot="1" x14ac:dyDescent="0.25"/>
    <row r="65" spans="5:6" ht="17" thickBot="1" x14ac:dyDescent="0.25">
      <c r="E65" s="19" t="s">
        <v>24</v>
      </c>
      <c r="F65" s="28">
        <f>SUM(F62,F51,F40,F29,F19)</f>
        <v>1.5833333333333333</v>
      </c>
    </row>
  </sheetData>
  <mergeCells count="2">
    <mergeCell ref="A20:C20"/>
    <mergeCell ref="A31:C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F42E-AE2D-5543-AFB3-21541F8D40C6}">
  <sheetPr>
    <tabColor rgb="FFFF0000"/>
  </sheetPr>
  <dimension ref="A1:P31"/>
  <sheetViews>
    <sheetView workbookViewId="0">
      <selection activeCell="J24" sqref="J24"/>
    </sheetView>
  </sheetViews>
  <sheetFormatPr baseColWidth="10" defaultRowHeight="16" x14ac:dyDescent="0.2"/>
  <cols>
    <col min="1" max="1" width="23.33203125" customWidth="1"/>
    <col min="2" max="2" width="18.5" bestFit="1" customWidth="1"/>
    <col min="3" max="3" width="22.5" customWidth="1"/>
    <col min="5" max="5" width="21.33203125" customWidth="1"/>
    <col min="6" max="6" width="12.6640625" bestFit="1" customWidth="1"/>
    <col min="7" max="7" width="23.1640625" bestFit="1" customWidth="1"/>
    <col min="10" max="10" width="20" bestFit="1" customWidth="1"/>
    <col min="11" max="11" width="9.5" bestFit="1" customWidth="1"/>
    <col min="12" max="12" width="37.6640625" bestFit="1" customWidth="1"/>
    <col min="14" max="14" width="19.33203125" bestFit="1" customWidth="1"/>
    <col min="15" max="15" width="24.5" bestFit="1" customWidth="1"/>
    <col min="16" max="16" width="51.33203125" bestFit="1" customWidth="1"/>
  </cols>
  <sheetData>
    <row r="1" spans="1:16" ht="21" x14ac:dyDescent="0.25">
      <c r="A1" s="73" t="s">
        <v>250</v>
      </c>
    </row>
    <row r="3" spans="1:16" x14ac:dyDescent="0.2">
      <c r="A3" t="s">
        <v>251</v>
      </c>
    </row>
    <row r="4" spans="1:16" x14ac:dyDescent="0.2">
      <c r="A4" t="s">
        <v>253</v>
      </c>
    </row>
    <row r="5" spans="1:16" x14ac:dyDescent="0.2">
      <c r="A5" t="s">
        <v>252</v>
      </c>
    </row>
    <row r="7" spans="1:16" ht="38" customHeight="1" x14ac:dyDescent="0.25">
      <c r="A7" s="50" t="s">
        <v>180</v>
      </c>
      <c r="B7" s="50"/>
      <c r="C7" s="81"/>
      <c r="E7" s="50" t="s">
        <v>180</v>
      </c>
      <c r="F7" s="50"/>
      <c r="G7" s="50"/>
      <c r="J7" s="50" t="s">
        <v>180</v>
      </c>
      <c r="K7" s="50"/>
      <c r="L7" s="50"/>
      <c r="N7" s="50" t="s">
        <v>180</v>
      </c>
      <c r="O7" s="50"/>
      <c r="P7" s="50"/>
    </row>
    <row r="8" spans="1:16" ht="37" customHeight="1" x14ac:dyDescent="0.25">
      <c r="A8" s="51" t="s">
        <v>254</v>
      </c>
      <c r="E8" s="54" t="s">
        <v>130</v>
      </c>
      <c r="F8" s="54"/>
      <c r="G8" s="54"/>
      <c r="J8" s="54" t="s">
        <v>146</v>
      </c>
      <c r="K8" s="54"/>
      <c r="L8" s="54"/>
      <c r="N8" s="82" t="s">
        <v>268</v>
      </c>
      <c r="O8" s="73"/>
    </row>
    <row r="9" spans="1:16" x14ac:dyDescent="0.2">
      <c r="A9" s="52" t="s">
        <v>31</v>
      </c>
      <c r="B9" s="52"/>
      <c r="C9" s="52"/>
      <c r="E9" s="52" t="s">
        <v>31</v>
      </c>
      <c r="F9" s="52" t="s">
        <v>32</v>
      </c>
      <c r="G9" s="52" t="s">
        <v>33</v>
      </c>
      <c r="J9" s="52" t="s">
        <v>31</v>
      </c>
      <c r="K9" s="52" t="s">
        <v>32</v>
      </c>
      <c r="L9" s="52" t="s">
        <v>33</v>
      </c>
      <c r="N9" s="52" t="s">
        <v>31</v>
      </c>
      <c r="O9" s="52" t="s">
        <v>32</v>
      </c>
      <c r="P9" s="52" t="s">
        <v>33</v>
      </c>
    </row>
    <row r="10" spans="1:16" x14ac:dyDescent="0.2">
      <c r="A10" t="s">
        <v>255</v>
      </c>
      <c r="B10" t="s">
        <v>116</v>
      </c>
      <c r="E10" t="s">
        <v>115</v>
      </c>
      <c r="F10" t="s">
        <v>116</v>
      </c>
      <c r="H10">
        <v>10</v>
      </c>
      <c r="J10" t="s">
        <v>156</v>
      </c>
      <c r="K10" t="s">
        <v>116</v>
      </c>
      <c r="N10" t="s">
        <v>269</v>
      </c>
      <c r="O10" t="s">
        <v>116</v>
      </c>
      <c r="P10" t="s">
        <v>270</v>
      </c>
    </row>
    <row r="11" spans="1:16" x14ac:dyDescent="0.2">
      <c r="A11" t="s">
        <v>256</v>
      </c>
      <c r="B11" t="s">
        <v>54</v>
      </c>
      <c r="E11" t="s">
        <v>120</v>
      </c>
      <c r="F11" t="s">
        <v>56</v>
      </c>
      <c r="G11" t="s">
        <v>122</v>
      </c>
      <c r="H11">
        <v>10</v>
      </c>
      <c r="J11" t="s">
        <v>157</v>
      </c>
      <c r="K11" t="s">
        <v>158</v>
      </c>
      <c r="N11" t="s">
        <v>271</v>
      </c>
      <c r="O11" t="s">
        <v>272</v>
      </c>
    </row>
    <row r="12" spans="1:16" x14ac:dyDescent="0.2">
      <c r="A12" t="s">
        <v>139</v>
      </c>
      <c r="B12" t="s">
        <v>257</v>
      </c>
      <c r="G12" t="s">
        <v>123</v>
      </c>
    </row>
    <row r="13" spans="1:16" x14ac:dyDescent="0.2">
      <c r="A13" t="s">
        <v>258</v>
      </c>
      <c r="B13" t="s">
        <v>53</v>
      </c>
      <c r="G13" t="s">
        <v>121</v>
      </c>
      <c r="J13" s="52" t="s">
        <v>36</v>
      </c>
      <c r="K13" s="52" t="s">
        <v>32</v>
      </c>
      <c r="L13" s="52" t="s">
        <v>33</v>
      </c>
      <c r="N13" s="52" t="s">
        <v>36</v>
      </c>
      <c r="O13" s="52" t="s">
        <v>32</v>
      </c>
      <c r="P13" s="52" t="s">
        <v>33</v>
      </c>
    </row>
    <row r="14" spans="1:16" x14ac:dyDescent="0.2">
      <c r="E14" s="52" t="s">
        <v>36</v>
      </c>
      <c r="F14" s="52" t="s">
        <v>32</v>
      </c>
      <c r="G14" s="52" t="s">
        <v>33</v>
      </c>
      <c r="J14" t="s">
        <v>159</v>
      </c>
      <c r="K14" t="s">
        <v>226</v>
      </c>
      <c r="L14" t="s">
        <v>224</v>
      </c>
      <c r="N14" t="s">
        <v>164</v>
      </c>
      <c r="O14" t="s">
        <v>153</v>
      </c>
      <c r="P14" t="s">
        <v>273</v>
      </c>
    </row>
    <row r="15" spans="1:16" x14ac:dyDescent="0.2">
      <c r="A15" s="52" t="s">
        <v>259</v>
      </c>
      <c r="B15" s="52" t="s">
        <v>260</v>
      </c>
      <c r="C15" s="52"/>
      <c r="E15" s="55" t="s">
        <v>130</v>
      </c>
      <c r="F15" s="55" t="s">
        <v>237</v>
      </c>
      <c r="G15" s="55" t="s">
        <v>245</v>
      </c>
      <c r="H15">
        <v>5</v>
      </c>
      <c r="J15" s="58" t="s">
        <v>147</v>
      </c>
      <c r="K15" s="58" t="s">
        <v>148</v>
      </c>
      <c r="L15" s="58"/>
      <c r="N15" s="58" t="s">
        <v>238</v>
      </c>
      <c r="O15" s="58" t="s">
        <v>148</v>
      </c>
      <c r="P15" s="58" t="s">
        <v>274</v>
      </c>
    </row>
    <row r="16" spans="1:16" x14ac:dyDescent="0.2">
      <c r="A16" t="s">
        <v>261</v>
      </c>
      <c r="B16" t="s">
        <v>262</v>
      </c>
      <c r="E16" s="60"/>
      <c r="F16" s="60"/>
      <c r="G16" s="60"/>
      <c r="J16" t="s">
        <v>159</v>
      </c>
      <c r="K16" t="s">
        <v>225</v>
      </c>
      <c r="L16" t="s">
        <v>224</v>
      </c>
      <c r="N16" t="s">
        <v>164</v>
      </c>
      <c r="O16" t="s">
        <v>153</v>
      </c>
      <c r="P16" t="s">
        <v>273</v>
      </c>
    </row>
    <row r="17" spans="1:16" x14ac:dyDescent="0.2">
      <c r="A17" t="s">
        <v>263</v>
      </c>
      <c r="B17" t="s">
        <v>264</v>
      </c>
      <c r="E17" s="77" t="s">
        <v>239</v>
      </c>
      <c r="F17" s="77" t="s">
        <v>116</v>
      </c>
      <c r="G17" s="77"/>
      <c r="H17">
        <v>10</v>
      </c>
      <c r="J17" s="58" t="s">
        <v>147</v>
      </c>
      <c r="K17" s="58" t="s">
        <v>148</v>
      </c>
      <c r="L17" s="58"/>
      <c r="N17" s="58" t="s">
        <v>238</v>
      </c>
      <c r="O17" s="58" t="s">
        <v>148</v>
      </c>
      <c r="P17" s="58" t="s">
        <v>274</v>
      </c>
    </row>
    <row r="18" spans="1:16" x14ac:dyDescent="0.2">
      <c r="A18" t="s">
        <v>265</v>
      </c>
      <c r="B18" t="s">
        <v>266</v>
      </c>
      <c r="E18" s="77"/>
      <c r="F18" s="77"/>
      <c r="G18" s="77"/>
      <c r="J18" t="s">
        <v>159</v>
      </c>
      <c r="K18" t="s">
        <v>225</v>
      </c>
      <c r="L18" t="s">
        <v>224</v>
      </c>
      <c r="N18" t="s">
        <v>164</v>
      </c>
      <c r="O18" t="s">
        <v>129</v>
      </c>
      <c r="P18" t="s">
        <v>273</v>
      </c>
    </row>
    <row r="19" spans="1:16" x14ac:dyDescent="0.2">
      <c r="A19" s="58" t="s">
        <v>267</v>
      </c>
      <c r="B19" s="58"/>
      <c r="E19" s="55" t="s">
        <v>130</v>
      </c>
      <c r="F19" s="55" t="s">
        <v>131</v>
      </c>
      <c r="G19" s="55" t="s">
        <v>246</v>
      </c>
      <c r="H19">
        <v>3</v>
      </c>
      <c r="N19" s="58" t="s">
        <v>238</v>
      </c>
      <c r="O19" s="58" t="s">
        <v>129</v>
      </c>
      <c r="P19" s="58" t="s">
        <v>274</v>
      </c>
    </row>
    <row r="20" spans="1:16" x14ac:dyDescent="0.2">
      <c r="E20" s="77"/>
      <c r="F20" s="77"/>
      <c r="G20" s="77"/>
      <c r="J20" t="s">
        <v>149</v>
      </c>
      <c r="K20" t="s">
        <v>116</v>
      </c>
      <c r="L20" t="s">
        <v>150</v>
      </c>
    </row>
    <row r="21" spans="1:16" x14ac:dyDescent="0.2">
      <c r="E21" s="77" t="s">
        <v>239</v>
      </c>
      <c r="F21" s="77" t="s">
        <v>116</v>
      </c>
      <c r="G21" s="77"/>
      <c r="H21">
        <v>10</v>
      </c>
      <c r="J21" s="48"/>
      <c r="K21" s="48"/>
      <c r="L21" s="48"/>
      <c r="N21" t="s">
        <v>275</v>
      </c>
    </row>
    <row r="22" spans="1:16" x14ac:dyDescent="0.2">
      <c r="E22" s="77"/>
      <c r="F22" s="77"/>
      <c r="G22" s="77"/>
      <c r="J22" s="48"/>
      <c r="K22" s="48"/>
      <c r="L22" s="48"/>
    </row>
    <row r="23" spans="1:16" x14ac:dyDescent="0.2">
      <c r="E23" s="76" t="s">
        <v>240</v>
      </c>
      <c r="F23" s="76" t="s">
        <v>241</v>
      </c>
      <c r="G23" s="76" t="s">
        <v>248</v>
      </c>
      <c r="H23">
        <v>10</v>
      </c>
      <c r="J23" s="48"/>
      <c r="K23" s="48"/>
      <c r="L23" s="48"/>
      <c r="N23" t="s">
        <v>276</v>
      </c>
      <c r="O23" t="s">
        <v>236</v>
      </c>
    </row>
    <row r="24" spans="1:16" x14ac:dyDescent="0.2">
      <c r="E24" s="77"/>
      <c r="F24" s="77"/>
      <c r="G24" s="77"/>
      <c r="N24" s="58" t="s">
        <v>14</v>
      </c>
      <c r="O24" s="58" t="s">
        <v>277</v>
      </c>
      <c r="P24" s="58"/>
    </row>
    <row r="25" spans="1:16" x14ac:dyDescent="0.2">
      <c r="E25" s="77" t="s">
        <v>242</v>
      </c>
      <c r="F25" s="77" t="s">
        <v>116</v>
      </c>
      <c r="G25" s="77"/>
      <c r="H25">
        <v>10</v>
      </c>
      <c r="N25" t="s">
        <v>278</v>
      </c>
      <c r="O25" t="s">
        <v>283</v>
      </c>
      <c r="P25" t="s">
        <v>281</v>
      </c>
    </row>
    <row r="26" spans="1:16" x14ac:dyDescent="0.2">
      <c r="E26" s="78"/>
      <c r="F26" s="78"/>
      <c r="G26" s="78"/>
      <c r="N26" s="58" t="s">
        <v>14</v>
      </c>
      <c r="O26" s="58" t="s">
        <v>129</v>
      </c>
      <c r="P26" s="58"/>
    </row>
    <row r="27" spans="1:16" x14ac:dyDescent="0.2">
      <c r="E27" s="60"/>
      <c r="F27" s="60"/>
      <c r="G27" s="60"/>
      <c r="N27" t="s">
        <v>278</v>
      </c>
      <c r="O27" t="s">
        <v>284</v>
      </c>
      <c r="P27" t="s">
        <v>281</v>
      </c>
    </row>
    <row r="28" spans="1:16" ht="17" thickBot="1" x14ac:dyDescent="0.25">
      <c r="E28" s="48"/>
      <c r="F28" s="48"/>
      <c r="G28" s="79" t="s">
        <v>243</v>
      </c>
      <c r="H28" s="80">
        <f>SUM(H10:H27)</f>
        <v>68</v>
      </c>
      <c r="N28" s="58" t="s">
        <v>14</v>
      </c>
      <c r="O28" s="58" t="s">
        <v>129</v>
      </c>
      <c r="P28" s="58"/>
    </row>
    <row r="29" spans="1:16" ht="17" thickTop="1" x14ac:dyDescent="0.2">
      <c r="E29" s="48"/>
      <c r="F29" s="48"/>
      <c r="G29" s="48"/>
      <c r="N29" t="s">
        <v>279</v>
      </c>
      <c r="O29" t="s">
        <v>116</v>
      </c>
      <c r="P29" t="s">
        <v>280</v>
      </c>
    </row>
    <row r="30" spans="1:16" x14ac:dyDescent="0.2">
      <c r="E30" s="48" t="s">
        <v>247</v>
      </c>
      <c r="F30" s="48"/>
      <c r="G30" s="48"/>
    </row>
    <row r="31" spans="1:16" x14ac:dyDescent="0.2">
      <c r="E31" s="48"/>
      <c r="F31" s="48"/>
      <c r="G31" s="48"/>
      <c r="N31" t="s">
        <v>282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3ECD-61AC-404E-81D0-D56CC9D5DE2E}">
  <sheetPr>
    <tabColor rgb="FFFF0000"/>
  </sheetPr>
  <dimension ref="A1:C10"/>
  <sheetViews>
    <sheetView workbookViewId="0">
      <selection activeCell="A2" sqref="A2"/>
    </sheetView>
  </sheetViews>
  <sheetFormatPr baseColWidth="10" defaultRowHeight="16" x14ac:dyDescent="0.2"/>
  <cols>
    <col min="1" max="1" width="20.83203125" bestFit="1" customWidth="1"/>
    <col min="2" max="2" width="13" bestFit="1" customWidth="1"/>
    <col min="3" max="3" width="30" customWidth="1"/>
  </cols>
  <sheetData>
    <row r="1" spans="1:3" ht="41" customHeight="1" x14ac:dyDescent="0.25">
      <c r="A1" s="50" t="s">
        <v>288</v>
      </c>
      <c r="B1" s="50"/>
      <c r="C1" s="50" t="s">
        <v>180</v>
      </c>
    </row>
    <row r="2" spans="1:3" ht="37" customHeight="1" x14ac:dyDescent="0.2">
      <c r="A2" s="51"/>
      <c r="B2" s="51"/>
      <c r="C2" s="51"/>
    </row>
    <row r="3" spans="1:3" x14ac:dyDescent="0.2">
      <c r="A3" s="52" t="s">
        <v>36</v>
      </c>
      <c r="B3" s="52" t="s">
        <v>32</v>
      </c>
      <c r="C3" s="52" t="s">
        <v>33</v>
      </c>
    </row>
    <row r="4" spans="1:3" x14ac:dyDescent="0.2">
      <c r="A4" s="55" t="s">
        <v>44</v>
      </c>
      <c r="B4" s="55" t="s">
        <v>45</v>
      </c>
      <c r="C4" s="55"/>
    </row>
    <row r="5" spans="1:3" x14ac:dyDescent="0.2">
      <c r="A5" s="55" t="s">
        <v>57</v>
      </c>
      <c r="B5" s="55" t="s">
        <v>58</v>
      </c>
      <c r="C5" s="55"/>
    </row>
    <row r="6" spans="1:3" x14ac:dyDescent="0.2">
      <c r="A6" s="55" t="s">
        <v>170</v>
      </c>
      <c r="B6" s="55" t="s">
        <v>171</v>
      </c>
      <c r="C6" s="55"/>
    </row>
    <row r="7" spans="1:3" x14ac:dyDescent="0.2">
      <c r="A7" s="55" t="s">
        <v>172</v>
      </c>
      <c r="B7" s="55" t="s">
        <v>173</v>
      </c>
      <c r="C7" s="55"/>
    </row>
    <row r="8" spans="1:3" x14ac:dyDescent="0.2">
      <c r="A8" s="55" t="s">
        <v>174</v>
      </c>
      <c r="B8" s="55" t="s">
        <v>175</v>
      </c>
      <c r="C8" s="55"/>
    </row>
    <row r="9" spans="1:3" x14ac:dyDescent="0.2">
      <c r="A9" s="55" t="s">
        <v>176</v>
      </c>
      <c r="B9" s="55" t="s">
        <v>177</v>
      </c>
      <c r="C9" s="55"/>
    </row>
    <row r="10" spans="1:3" x14ac:dyDescent="0.2">
      <c r="A10" s="55" t="s">
        <v>287</v>
      </c>
      <c r="B10" s="55" t="s">
        <v>178</v>
      </c>
      <c r="C10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2800-87E5-544D-8BFD-A5CE9BCAEA35}">
  <sheetPr>
    <tabColor rgb="FFFF0000"/>
  </sheetPr>
  <dimension ref="A1:O21"/>
  <sheetViews>
    <sheetView workbookViewId="0">
      <selection activeCell="N13" sqref="N13"/>
    </sheetView>
  </sheetViews>
  <sheetFormatPr baseColWidth="10" defaultRowHeight="16" x14ac:dyDescent="0.2"/>
  <cols>
    <col min="1" max="1" width="37.33203125" bestFit="1" customWidth="1"/>
    <col min="2" max="2" width="13.6640625" bestFit="1" customWidth="1"/>
    <col min="3" max="3" width="24.6640625" bestFit="1" customWidth="1"/>
    <col min="5" max="5" width="20" bestFit="1" customWidth="1"/>
    <col min="7" max="7" width="24.6640625" bestFit="1" customWidth="1"/>
    <col min="9" max="9" width="20" bestFit="1" customWidth="1"/>
    <col min="10" max="10" width="9.5" bestFit="1" customWidth="1"/>
    <col min="11" max="11" width="37.6640625" bestFit="1" customWidth="1"/>
    <col min="13" max="13" width="20" bestFit="1" customWidth="1"/>
    <col min="14" max="14" width="9.5" bestFit="1" customWidth="1"/>
    <col min="15" max="15" width="37.6640625" bestFit="1" customWidth="1"/>
  </cols>
  <sheetData>
    <row r="1" spans="1:15" ht="40" customHeight="1" x14ac:dyDescent="0.25">
      <c r="A1" s="50" t="s">
        <v>143</v>
      </c>
      <c r="B1" s="50"/>
      <c r="C1" s="50" t="s">
        <v>180</v>
      </c>
      <c r="E1" s="50" t="s">
        <v>144</v>
      </c>
      <c r="F1" s="50"/>
      <c r="G1" s="50" t="s">
        <v>180</v>
      </c>
      <c r="I1" s="50" t="s">
        <v>145</v>
      </c>
      <c r="J1" s="50"/>
      <c r="K1" s="50" t="s">
        <v>180</v>
      </c>
      <c r="M1" s="50" t="s">
        <v>234</v>
      </c>
      <c r="N1" s="50"/>
      <c r="O1" s="50" t="s">
        <v>180</v>
      </c>
    </row>
    <row r="2" spans="1:15" ht="38" customHeight="1" x14ac:dyDescent="0.2">
      <c r="A2" s="54" t="s">
        <v>142</v>
      </c>
      <c r="B2" s="54"/>
      <c r="C2" s="54"/>
      <c r="E2" s="54" t="s">
        <v>142</v>
      </c>
      <c r="F2" s="54"/>
      <c r="G2" s="54"/>
      <c r="I2" s="54" t="s">
        <v>146</v>
      </c>
      <c r="J2" s="54"/>
      <c r="K2" s="54"/>
      <c r="M2" s="54" t="s">
        <v>146</v>
      </c>
      <c r="N2" s="54"/>
      <c r="O2" s="54"/>
    </row>
    <row r="3" spans="1:15" x14ac:dyDescent="0.2">
      <c r="A3" s="52" t="s">
        <v>31</v>
      </c>
      <c r="B3" s="52" t="s">
        <v>32</v>
      </c>
      <c r="C3" s="52" t="s">
        <v>33</v>
      </c>
      <c r="E3" s="52" t="s">
        <v>31</v>
      </c>
      <c r="F3" s="52" t="s">
        <v>32</v>
      </c>
      <c r="G3" s="52" t="s">
        <v>33</v>
      </c>
      <c r="I3" s="52" t="s">
        <v>31</v>
      </c>
      <c r="J3" s="52" t="s">
        <v>32</v>
      </c>
      <c r="K3" s="52" t="s">
        <v>33</v>
      </c>
      <c r="M3" s="52" t="s">
        <v>31</v>
      </c>
      <c r="N3" s="52" t="s">
        <v>32</v>
      </c>
      <c r="O3" s="52" t="s">
        <v>33</v>
      </c>
    </row>
    <row r="4" spans="1:15" x14ac:dyDescent="0.2">
      <c r="A4" t="s">
        <v>156</v>
      </c>
      <c r="B4" t="s">
        <v>116</v>
      </c>
      <c r="E4" t="s">
        <v>156</v>
      </c>
      <c r="F4" t="s">
        <v>116</v>
      </c>
      <c r="I4" t="s">
        <v>156</v>
      </c>
      <c r="J4" t="s">
        <v>116</v>
      </c>
      <c r="M4" t="s">
        <v>156</v>
      </c>
      <c r="N4" t="s">
        <v>116</v>
      </c>
    </row>
    <row r="5" spans="1:15" x14ac:dyDescent="0.2">
      <c r="A5" t="s">
        <v>157</v>
      </c>
      <c r="B5" t="s">
        <v>158</v>
      </c>
      <c r="E5" t="s">
        <v>157</v>
      </c>
      <c r="F5" t="s">
        <v>158</v>
      </c>
      <c r="I5" t="s">
        <v>157</v>
      </c>
      <c r="J5" t="s">
        <v>158</v>
      </c>
      <c r="M5" t="s">
        <v>157</v>
      </c>
      <c r="N5" t="s">
        <v>158</v>
      </c>
    </row>
    <row r="7" spans="1:15" x14ac:dyDescent="0.2">
      <c r="A7" s="52" t="s">
        <v>36</v>
      </c>
      <c r="B7" s="52" t="s">
        <v>32</v>
      </c>
      <c r="C7" s="52" t="s">
        <v>33</v>
      </c>
      <c r="E7" s="52" t="s">
        <v>36</v>
      </c>
      <c r="F7" s="52" t="s">
        <v>32</v>
      </c>
      <c r="G7" s="52" t="s">
        <v>33</v>
      </c>
      <c r="I7" s="52" t="s">
        <v>36</v>
      </c>
      <c r="J7" s="52" t="s">
        <v>32</v>
      </c>
      <c r="K7" s="52" t="s">
        <v>33</v>
      </c>
      <c r="L7" s="47"/>
      <c r="M7" s="52" t="s">
        <v>36</v>
      </c>
      <c r="N7" s="52" t="s">
        <v>32</v>
      </c>
      <c r="O7" s="52" t="s">
        <v>33</v>
      </c>
    </row>
    <row r="8" spans="1:15" x14ac:dyDescent="0.2">
      <c r="A8" t="s">
        <v>154</v>
      </c>
      <c r="B8" t="s">
        <v>153</v>
      </c>
      <c r="C8" t="s">
        <v>38</v>
      </c>
      <c r="D8" s="47"/>
      <c r="E8" s="48" t="s">
        <v>154</v>
      </c>
      <c r="F8" s="48" t="s">
        <v>160</v>
      </c>
      <c r="G8" s="48" t="s">
        <v>161</v>
      </c>
      <c r="I8" t="s">
        <v>159</v>
      </c>
      <c r="J8" t="s">
        <v>226</v>
      </c>
      <c r="K8" t="s">
        <v>224</v>
      </c>
      <c r="L8" s="47"/>
      <c r="M8" t="s">
        <v>228</v>
      </c>
      <c r="N8" t="s">
        <v>285</v>
      </c>
      <c r="O8" t="s">
        <v>224</v>
      </c>
    </row>
    <row r="9" spans="1:15" x14ac:dyDescent="0.2">
      <c r="A9" s="58" t="s">
        <v>14</v>
      </c>
      <c r="B9" s="58" t="s">
        <v>151</v>
      </c>
      <c r="C9" s="58" t="s">
        <v>152</v>
      </c>
      <c r="D9" s="47"/>
      <c r="E9" s="58" t="s">
        <v>14</v>
      </c>
      <c r="F9" s="58" t="s">
        <v>151</v>
      </c>
      <c r="G9" s="58" t="s">
        <v>152</v>
      </c>
      <c r="I9" s="58" t="s">
        <v>147</v>
      </c>
      <c r="J9" s="58" t="s">
        <v>148</v>
      </c>
      <c r="K9" s="58"/>
      <c r="L9" s="47"/>
      <c r="M9" s="58" t="s">
        <v>147</v>
      </c>
      <c r="N9" s="58" t="s">
        <v>148</v>
      </c>
      <c r="O9" s="58"/>
    </row>
    <row r="10" spans="1:15" x14ac:dyDescent="0.2">
      <c r="A10" t="s">
        <v>154</v>
      </c>
      <c r="B10" t="s">
        <v>153</v>
      </c>
      <c r="C10" t="s">
        <v>38</v>
      </c>
      <c r="D10" s="47"/>
      <c r="E10" s="48" t="s">
        <v>154</v>
      </c>
      <c r="F10" s="48" t="s">
        <v>162</v>
      </c>
      <c r="G10" s="48" t="s">
        <v>163</v>
      </c>
      <c r="I10" t="s">
        <v>159</v>
      </c>
      <c r="J10" t="s">
        <v>225</v>
      </c>
      <c r="K10" t="s">
        <v>224</v>
      </c>
      <c r="L10" s="47"/>
      <c r="M10" t="s">
        <v>229</v>
      </c>
      <c r="N10" t="s">
        <v>286</v>
      </c>
      <c r="O10" t="s">
        <v>231</v>
      </c>
    </row>
    <row r="11" spans="1:15" x14ac:dyDescent="0.2">
      <c r="A11" s="58" t="s">
        <v>14</v>
      </c>
      <c r="B11" s="58" t="s">
        <v>151</v>
      </c>
      <c r="C11" s="58" t="s">
        <v>152</v>
      </c>
      <c r="D11" s="47"/>
      <c r="E11" s="58" t="s">
        <v>14</v>
      </c>
      <c r="F11" s="58" t="s">
        <v>151</v>
      </c>
      <c r="G11" s="58" t="s">
        <v>152</v>
      </c>
      <c r="I11" s="58" t="s">
        <v>147</v>
      </c>
      <c r="J11" s="58" t="s">
        <v>148</v>
      </c>
      <c r="K11" s="58"/>
      <c r="L11" s="47"/>
      <c r="M11" s="58" t="s">
        <v>147</v>
      </c>
      <c r="N11" s="58" t="s">
        <v>148</v>
      </c>
      <c r="O11" s="58"/>
    </row>
    <row r="12" spans="1:15" x14ac:dyDescent="0.2">
      <c r="A12" t="s">
        <v>154</v>
      </c>
      <c r="B12" t="s">
        <v>153</v>
      </c>
      <c r="C12" t="s">
        <v>38</v>
      </c>
      <c r="D12" s="47"/>
      <c r="E12" s="48" t="s">
        <v>154</v>
      </c>
      <c r="F12" s="48" t="s">
        <v>160</v>
      </c>
      <c r="G12" s="48" t="s">
        <v>161</v>
      </c>
      <c r="I12" t="s">
        <v>159</v>
      </c>
      <c r="J12" t="s">
        <v>225</v>
      </c>
      <c r="K12" t="s">
        <v>224</v>
      </c>
      <c r="L12" s="47"/>
      <c r="M12" t="s">
        <v>230</v>
      </c>
      <c r="N12" t="s">
        <v>286</v>
      </c>
      <c r="O12" t="s">
        <v>232</v>
      </c>
    </row>
    <row r="13" spans="1:15" x14ac:dyDescent="0.2">
      <c r="A13" s="58" t="s">
        <v>14</v>
      </c>
      <c r="B13" s="58" t="s">
        <v>151</v>
      </c>
      <c r="C13" s="58" t="s">
        <v>152</v>
      </c>
      <c r="D13" s="47"/>
      <c r="E13" s="58" t="s">
        <v>14</v>
      </c>
      <c r="F13" s="58" t="s">
        <v>151</v>
      </c>
      <c r="G13" s="58" t="s">
        <v>152</v>
      </c>
      <c r="L13" s="47"/>
    </row>
    <row r="14" spans="1:15" x14ac:dyDescent="0.2">
      <c r="A14" t="s">
        <v>154</v>
      </c>
      <c r="B14" t="s">
        <v>153</v>
      </c>
      <c r="C14" t="s">
        <v>155</v>
      </c>
      <c r="D14" s="47"/>
      <c r="E14" s="48" t="s">
        <v>154</v>
      </c>
      <c r="F14" s="48" t="s">
        <v>162</v>
      </c>
      <c r="G14" s="48" t="s">
        <v>163</v>
      </c>
      <c r="I14" t="s">
        <v>149</v>
      </c>
      <c r="J14" t="s">
        <v>116</v>
      </c>
      <c r="K14" t="s">
        <v>150</v>
      </c>
      <c r="L14" s="47"/>
      <c r="M14" t="s">
        <v>149</v>
      </c>
      <c r="N14" t="s">
        <v>233</v>
      </c>
      <c r="O14" t="s">
        <v>150</v>
      </c>
    </row>
    <row r="15" spans="1:15" x14ac:dyDescent="0.2">
      <c r="A15" s="58" t="s">
        <v>14</v>
      </c>
      <c r="B15" s="58" t="s">
        <v>151</v>
      </c>
      <c r="C15" s="58" t="s">
        <v>152</v>
      </c>
      <c r="D15" s="47"/>
      <c r="E15" s="58" t="s">
        <v>14</v>
      </c>
      <c r="F15" s="58" t="s">
        <v>151</v>
      </c>
      <c r="G15" s="58" t="s">
        <v>152</v>
      </c>
      <c r="I15" s="48"/>
      <c r="J15" s="48"/>
      <c r="K15" s="48"/>
      <c r="L15" s="47"/>
      <c r="M15" s="48"/>
      <c r="N15" s="48"/>
      <c r="O15" s="48"/>
    </row>
    <row r="16" spans="1:15" x14ac:dyDescent="0.2">
      <c r="A16" t="s">
        <v>167</v>
      </c>
      <c r="D16" s="47"/>
      <c r="E16" s="48" t="s">
        <v>164</v>
      </c>
      <c r="F16" s="48" t="s">
        <v>165</v>
      </c>
      <c r="G16" s="48" t="s">
        <v>166</v>
      </c>
      <c r="I16" s="48"/>
      <c r="J16" s="48"/>
      <c r="K16" s="48"/>
      <c r="M16" s="48"/>
      <c r="N16" s="48"/>
      <c r="O16" s="48"/>
    </row>
    <row r="17" spans="1:15" x14ac:dyDescent="0.2">
      <c r="D17" s="47"/>
      <c r="E17" s="48"/>
      <c r="F17" s="48"/>
      <c r="G17" s="48"/>
      <c r="I17" s="48"/>
      <c r="J17" s="48"/>
      <c r="K17" s="48"/>
      <c r="M17" s="48"/>
      <c r="N17" s="48"/>
      <c r="O17" s="48"/>
    </row>
    <row r="18" spans="1:15" x14ac:dyDescent="0.2">
      <c r="A18" t="s">
        <v>149</v>
      </c>
      <c r="B18" t="s">
        <v>116</v>
      </c>
      <c r="C18" t="s">
        <v>150</v>
      </c>
      <c r="E18" t="s">
        <v>149</v>
      </c>
      <c r="F18" t="s">
        <v>116</v>
      </c>
      <c r="G18" t="s">
        <v>150</v>
      </c>
      <c r="I18" s="48"/>
      <c r="J18" s="48"/>
      <c r="K18" s="48"/>
      <c r="M18" s="48"/>
      <c r="N18" s="48"/>
      <c r="O18" s="48"/>
    </row>
    <row r="19" spans="1:15" x14ac:dyDescent="0.2">
      <c r="A19" s="48"/>
      <c r="B19" s="48"/>
      <c r="C19" s="48"/>
      <c r="E19" s="48"/>
      <c r="F19" s="48"/>
      <c r="G19" s="48"/>
      <c r="I19" s="48"/>
      <c r="J19" s="48"/>
      <c r="K19" s="48"/>
      <c r="M19" s="48"/>
      <c r="N19" s="48"/>
      <c r="O19" s="48"/>
    </row>
    <row r="20" spans="1:15" x14ac:dyDescent="0.2">
      <c r="A20" s="62"/>
      <c r="B20" s="62"/>
      <c r="C20" s="62"/>
      <c r="E20" s="62"/>
      <c r="F20" s="62"/>
      <c r="G20" s="62"/>
      <c r="H20" s="47"/>
      <c r="I20" s="62"/>
      <c r="J20" s="62"/>
      <c r="K20" s="62"/>
      <c r="M20" s="62"/>
      <c r="N20" s="62"/>
      <c r="O20" s="62"/>
    </row>
    <row r="21" spans="1:15" x14ac:dyDescent="0.2">
      <c r="A21" s="61"/>
      <c r="B21" s="61"/>
      <c r="C21" s="6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8908-F05E-5A4F-8B55-235A3723BACA}">
  <sheetPr>
    <tabColor rgb="FFFF0000"/>
  </sheetPr>
  <dimension ref="A1:G34"/>
  <sheetViews>
    <sheetView workbookViewId="0">
      <selection activeCell="D30" sqref="D30"/>
    </sheetView>
  </sheetViews>
  <sheetFormatPr baseColWidth="10" defaultRowHeight="16" x14ac:dyDescent="0.2"/>
  <cols>
    <col min="1" max="1" width="23.83203125" bestFit="1" customWidth="1"/>
    <col min="2" max="2" width="15.6640625" customWidth="1"/>
    <col min="3" max="3" width="48.33203125" bestFit="1" customWidth="1"/>
    <col min="5" max="5" width="24.6640625" bestFit="1" customWidth="1"/>
    <col min="6" max="6" width="10.83203125" bestFit="1" customWidth="1"/>
    <col min="7" max="7" width="101.5" bestFit="1" customWidth="1"/>
  </cols>
  <sheetData>
    <row r="1" spans="1:7" ht="38" customHeight="1" x14ac:dyDescent="0.25">
      <c r="A1" s="50" t="s">
        <v>113</v>
      </c>
      <c r="B1" s="50"/>
      <c r="C1" s="50" t="s">
        <v>180</v>
      </c>
      <c r="E1" s="50" t="s">
        <v>181</v>
      </c>
      <c r="F1" s="50"/>
      <c r="G1" s="50" t="s">
        <v>180</v>
      </c>
    </row>
    <row r="2" spans="1:7" ht="37" customHeight="1" x14ac:dyDescent="0.25">
      <c r="A2" s="73"/>
      <c r="B2" s="73"/>
      <c r="E2" s="73"/>
      <c r="F2" s="73"/>
    </row>
    <row r="3" spans="1:7" x14ac:dyDescent="0.2">
      <c r="A3" s="52" t="s">
        <v>31</v>
      </c>
      <c r="B3" s="52" t="s">
        <v>32</v>
      </c>
      <c r="C3" s="52" t="s">
        <v>33</v>
      </c>
      <c r="E3" s="52" t="s">
        <v>31</v>
      </c>
      <c r="F3" s="52" t="s">
        <v>32</v>
      </c>
      <c r="G3" s="52" t="s">
        <v>33</v>
      </c>
    </row>
    <row r="4" spans="1:7" x14ac:dyDescent="0.2">
      <c r="A4" t="s">
        <v>46</v>
      </c>
      <c r="B4" t="s">
        <v>182</v>
      </c>
      <c r="C4" t="s">
        <v>183</v>
      </c>
      <c r="E4" t="s">
        <v>46</v>
      </c>
      <c r="F4" t="s">
        <v>182</v>
      </c>
      <c r="G4" t="s">
        <v>183</v>
      </c>
    </row>
    <row r="5" spans="1:7" x14ac:dyDescent="0.2">
      <c r="A5" t="s">
        <v>184</v>
      </c>
      <c r="B5" t="s">
        <v>185</v>
      </c>
      <c r="E5" t="s">
        <v>186</v>
      </c>
      <c r="F5" t="s">
        <v>61</v>
      </c>
      <c r="G5" t="s">
        <v>187</v>
      </c>
    </row>
    <row r="6" spans="1:7" x14ac:dyDescent="0.2">
      <c r="A6" t="s">
        <v>188</v>
      </c>
      <c r="B6" t="s">
        <v>189</v>
      </c>
      <c r="E6" t="s">
        <v>34</v>
      </c>
      <c r="F6" t="s">
        <v>61</v>
      </c>
    </row>
    <row r="8" spans="1:7" x14ac:dyDescent="0.2">
      <c r="A8" s="52" t="s">
        <v>190</v>
      </c>
      <c r="B8" s="52" t="s">
        <v>32</v>
      </c>
      <c r="C8" s="52" t="s">
        <v>33</v>
      </c>
      <c r="E8" s="52" t="s">
        <v>36</v>
      </c>
      <c r="F8" s="52" t="s">
        <v>32</v>
      </c>
      <c r="G8" s="52" t="s">
        <v>33</v>
      </c>
    </row>
    <row r="9" spans="1:7" x14ac:dyDescent="0.2">
      <c r="A9" s="58" t="s">
        <v>191</v>
      </c>
      <c r="B9" s="58" t="s">
        <v>192</v>
      </c>
      <c r="C9" s="58" t="s">
        <v>193</v>
      </c>
      <c r="E9" s="58" t="s">
        <v>194</v>
      </c>
      <c r="F9" s="58" t="s">
        <v>192</v>
      </c>
      <c r="G9" s="58" t="s">
        <v>195</v>
      </c>
    </row>
    <row r="10" spans="1:7" x14ac:dyDescent="0.2">
      <c r="A10" s="58"/>
      <c r="B10" s="59" t="s">
        <v>75</v>
      </c>
      <c r="C10" s="58"/>
      <c r="E10" s="58"/>
      <c r="F10" s="59" t="s">
        <v>75</v>
      </c>
      <c r="G10" s="58"/>
    </row>
    <row r="11" spans="1:7" x14ac:dyDescent="0.2">
      <c r="A11" s="58" t="s">
        <v>292</v>
      </c>
      <c r="B11" s="58" t="s">
        <v>293</v>
      </c>
      <c r="C11" s="58" t="s">
        <v>196</v>
      </c>
      <c r="E11" s="58" t="s">
        <v>114</v>
      </c>
      <c r="F11" s="58" t="s">
        <v>37</v>
      </c>
      <c r="G11" s="58" t="s">
        <v>197</v>
      </c>
    </row>
    <row r="13" spans="1:7" x14ac:dyDescent="0.2">
      <c r="A13" s="58" t="s">
        <v>198</v>
      </c>
      <c r="B13" s="58" t="s">
        <v>192</v>
      </c>
      <c r="C13" s="58" t="s">
        <v>199</v>
      </c>
      <c r="E13" s="58" t="s">
        <v>200</v>
      </c>
      <c r="F13" s="58" t="s">
        <v>192</v>
      </c>
      <c r="G13" s="58" t="s">
        <v>201</v>
      </c>
    </row>
    <row r="14" spans="1:7" x14ac:dyDescent="0.2">
      <c r="A14" s="58"/>
      <c r="B14" s="59" t="s">
        <v>75</v>
      </c>
      <c r="C14" s="58"/>
      <c r="E14" s="58" t="s">
        <v>202</v>
      </c>
      <c r="F14" s="58" t="s">
        <v>203</v>
      </c>
      <c r="G14" s="58" t="s">
        <v>204</v>
      </c>
    </row>
    <row r="15" spans="1:7" x14ac:dyDescent="0.2">
      <c r="A15" s="58" t="s">
        <v>202</v>
      </c>
      <c r="B15" s="58" t="s">
        <v>203</v>
      </c>
      <c r="C15" s="58" t="s">
        <v>204</v>
      </c>
    </row>
    <row r="16" spans="1:7" x14ac:dyDescent="0.2">
      <c r="E16" s="58" t="s">
        <v>72</v>
      </c>
      <c r="F16" s="58" t="s">
        <v>294</v>
      </c>
      <c r="G16" s="58" t="s">
        <v>295</v>
      </c>
    </row>
    <row r="17" spans="1:7" x14ac:dyDescent="0.2">
      <c r="A17" s="58" t="s">
        <v>70</v>
      </c>
      <c r="B17" s="58" t="s">
        <v>192</v>
      </c>
      <c r="C17" s="58"/>
      <c r="E17" s="47"/>
      <c r="F17" s="47"/>
      <c r="G17" s="47"/>
    </row>
    <row r="18" spans="1:7" x14ac:dyDescent="0.2">
      <c r="E18" s="58" t="s">
        <v>90</v>
      </c>
      <c r="F18" s="58" t="s">
        <v>294</v>
      </c>
      <c r="G18" s="58" t="s">
        <v>295</v>
      </c>
    </row>
    <row r="19" spans="1:7" x14ac:dyDescent="0.2">
      <c r="A19" s="58" t="s">
        <v>86</v>
      </c>
      <c r="B19" s="58" t="s">
        <v>289</v>
      </c>
      <c r="C19" s="58"/>
    </row>
    <row r="20" spans="1:7" x14ac:dyDescent="0.2">
      <c r="E20" s="52" t="s">
        <v>36</v>
      </c>
      <c r="F20" s="52" t="s">
        <v>32</v>
      </c>
      <c r="G20" s="52" t="s">
        <v>33</v>
      </c>
    </row>
    <row r="21" spans="1:7" x14ac:dyDescent="0.2">
      <c r="A21" s="52" t="s">
        <v>36</v>
      </c>
      <c r="B21" s="52" t="s">
        <v>32</v>
      </c>
      <c r="C21" s="52" t="s">
        <v>33</v>
      </c>
      <c r="E21" t="s">
        <v>205</v>
      </c>
      <c r="F21" s="74" t="s">
        <v>206</v>
      </c>
    </row>
    <row r="22" spans="1:7" x14ac:dyDescent="0.2">
      <c r="A22" t="s">
        <v>207</v>
      </c>
      <c r="B22" s="74">
        <v>10</v>
      </c>
      <c r="C22" t="s">
        <v>208</v>
      </c>
    </row>
    <row r="23" spans="1:7" x14ac:dyDescent="0.2">
      <c r="B23" t="s">
        <v>209</v>
      </c>
      <c r="C23" t="s">
        <v>210</v>
      </c>
      <c r="E23" t="s">
        <v>211</v>
      </c>
      <c r="F23" s="74" t="s">
        <v>206</v>
      </c>
      <c r="G23" t="s">
        <v>212</v>
      </c>
    </row>
    <row r="24" spans="1:7" x14ac:dyDescent="0.2">
      <c r="B24" t="s">
        <v>213</v>
      </c>
      <c r="C24" t="s">
        <v>214</v>
      </c>
    </row>
    <row r="25" spans="1:7" x14ac:dyDescent="0.2">
      <c r="B25" t="s">
        <v>215</v>
      </c>
      <c r="C25" t="s">
        <v>216</v>
      </c>
      <c r="E25" t="s">
        <v>217</v>
      </c>
      <c r="F25" t="s">
        <v>141</v>
      </c>
    </row>
    <row r="26" spans="1:7" x14ac:dyDescent="0.2">
      <c r="B26" t="s">
        <v>218</v>
      </c>
      <c r="C26" t="s">
        <v>219</v>
      </c>
    </row>
    <row r="27" spans="1:7" x14ac:dyDescent="0.2">
      <c r="B27" t="s">
        <v>215</v>
      </c>
      <c r="E27" s="52"/>
      <c r="F27" s="52"/>
      <c r="G27" s="52"/>
    </row>
    <row r="28" spans="1:7" x14ac:dyDescent="0.2">
      <c r="B28" t="s">
        <v>213</v>
      </c>
      <c r="E28" t="s">
        <v>77</v>
      </c>
      <c r="F28" t="s">
        <v>88</v>
      </c>
      <c r="G28" t="s">
        <v>40</v>
      </c>
    </row>
    <row r="29" spans="1:7" x14ac:dyDescent="0.2">
      <c r="B29" t="s">
        <v>209</v>
      </c>
      <c r="E29" t="s">
        <v>41</v>
      </c>
      <c r="F29" t="s">
        <v>42</v>
      </c>
      <c r="G29" t="s">
        <v>43</v>
      </c>
    </row>
    <row r="30" spans="1:7" x14ac:dyDescent="0.2">
      <c r="B30" s="18">
        <v>10</v>
      </c>
      <c r="E30" t="s">
        <v>220</v>
      </c>
      <c r="F30" t="s">
        <v>42</v>
      </c>
    </row>
    <row r="31" spans="1:7" x14ac:dyDescent="0.2">
      <c r="A31" s="52"/>
      <c r="B31" s="52" t="s">
        <v>221</v>
      </c>
      <c r="C31" s="52" t="s">
        <v>222</v>
      </c>
    </row>
    <row r="32" spans="1:7" x14ac:dyDescent="0.2">
      <c r="B32" s="74"/>
      <c r="E32" s="58" t="s">
        <v>223</v>
      </c>
      <c r="F32" s="58"/>
      <c r="G32" s="58"/>
    </row>
    <row r="33" spans="1:7" x14ac:dyDescent="0.2">
      <c r="A33" s="58" t="s">
        <v>223</v>
      </c>
      <c r="B33" s="58"/>
      <c r="C33" s="58"/>
      <c r="E33" s="58" t="s">
        <v>296</v>
      </c>
      <c r="F33" s="58"/>
      <c r="G33" s="58"/>
    </row>
    <row r="34" spans="1:7" x14ac:dyDescent="0.2">
      <c r="A34" s="58" t="s">
        <v>296</v>
      </c>
      <c r="B34" s="58"/>
      <c r="C34" s="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7AF5-2D27-8A46-B86D-319DFE7A8657}">
  <sheetPr>
    <tabColor rgb="FFFF0000"/>
  </sheetPr>
  <dimension ref="A1:C34"/>
  <sheetViews>
    <sheetView workbookViewId="0">
      <selection activeCell="C2" sqref="C2"/>
    </sheetView>
  </sheetViews>
  <sheetFormatPr baseColWidth="10" defaultRowHeight="16" x14ac:dyDescent="0.2"/>
  <cols>
    <col min="1" max="1" width="19.6640625" customWidth="1"/>
    <col min="3" max="3" width="36.33203125" customWidth="1"/>
  </cols>
  <sheetData>
    <row r="1" spans="1:3" ht="38" customHeight="1" x14ac:dyDescent="0.25">
      <c r="A1" s="50" t="s">
        <v>124</v>
      </c>
      <c r="B1" s="50"/>
      <c r="C1" s="50" t="s">
        <v>180</v>
      </c>
    </row>
    <row r="2" spans="1:3" ht="33" customHeight="1" x14ac:dyDescent="0.2">
      <c r="A2" s="54"/>
      <c r="B2" s="54"/>
      <c r="C2" s="54"/>
    </row>
    <row r="3" spans="1:3" x14ac:dyDescent="0.2">
      <c r="A3" s="52" t="s">
        <v>31</v>
      </c>
      <c r="B3" s="52" t="s">
        <v>32</v>
      </c>
      <c r="C3" s="52" t="s">
        <v>33</v>
      </c>
    </row>
    <row r="4" spans="1:3" x14ac:dyDescent="0.2">
      <c r="A4" t="s">
        <v>115</v>
      </c>
      <c r="B4" t="s">
        <v>116</v>
      </c>
    </row>
    <row r="5" spans="1:3" x14ac:dyDescent="0.2">
      <c r="A5" t="s">
        <v>120</v>
      </c>
      <c r="B5" t="s">
        <v>56</v>
      </c>
      <c r="C5" t="s">
        <v>122</v>
      </c>
    </row>
    <row r="6" spans="1:3" x14ac:dyDescent="0.2">
      <c r="C6" t="s">
        <v>123</v>
      </c>
    </row>
    <row r="7" spans="1:3" x14ac:dyDescent="0.2">
      <c r="C7" t="s">
        <v>121</v>
      </c>
    </row>
    <row r="8" spans="1:3" x14ac:dyDescent="0.2">
      <c r="A8" s="52" t="s">
        <v>117</v>
      </c>
      <c r="B8" s="52" t="s">
        <v>136</v>
      </c>
      <c r="C8" s="52"/>
    </row>
    <row r="9" spans="1:3" x14ac:dyDescent="0.2">
      <c r="A9" s="55" t="s">
        <v>125</v>
      </c>
      <c r="B9" s="55"/>
      <c r="C9" s="55"/>
    </row>
    <row r="10" spans="1:3" x14ac:dyDescent="0.2">
      <c r="A10" s="55" t="s">
        <v>126</v>
      </c>
      <c r="B10" s="55"/>
      <c r="C10" s="55"/>
    </row>
    <row r="11" spans="1:3" x14ac:dyDescent="0.2">
      <c r="A11" s="55" t="s">
        <v>127</v>
      </c>
      <c r="B11" s="55"/>
      <c r="C11" s="55"/>
    </row>
    <row r="12" spans="1:3" x14ac:dyDescent="0.2">
      <c r="A12" s="55" t="s">
        <v>119</v>
      </c>
      <c r="B12" s="55"/>
      <c r="C12" s="55"/>
    </row>
    <row r="13" spans="1:3" x14ac:dyDescent="0.2">
      <c r="A13" s="55" t="s">
        <v>128</v>
      </c>
      <c r="B13" s="55"/>
      <c r="C13" s="55"/>
    </row>
    <row r="15" spans="1:3" x14ac:dyDescent="0.2">
      <c r="A15" s="56" t="s">
        <v>14</v>
      </c>
      <c r="B15" s="56" t="s">
        <v>129</v>
      </c>
      <c r="C15" s="56"/>
    </row>
    <row r="17" spans="1:3" x14ac:dyDescent="0.2">
      <c r="A17" s="55" t="s">
        <v>118</v>
      </c>
      <c r="B17" s="55" t="s">
        <v>135</v>
      </c>
      <c r="C17" s="55"/>
    </row>
    <row r="19" spans="1:3" x14ac:dyDescent="0.2">
      <c r="A19" s="56" t="s">
        <v>14</v>
      </c>
      <c r="B19" s="56" t="s">
        <v>129</v>
      </c>
      <c r="C19" s="56"/>
    </row>
    <row r="21" spans="1:3" x14ac:dyDescent="0.2">
      <c r="A21" s="52" t="s">
        <v>137</v>
      </c>
      <c r="B21" s="52" t="s">
        <v>136</v>
      </c>
      <c r="C21" s="52"/>
    </row>
    <row r="22" spans="1:3" x14ac:dyDescent="0.2">
      <c r="A22" s="55" t="s">
        <v>125</v>
      </c>
      <c r="B22" s="55"/>
      <c r="C22" s="55"/>
    </row>
    <row r="23" spans="1:3" x14ac:dyDescent="0.2">
      <c r="A23" s="55" t="s">
        <v>126</v>
      </c>
      <c r="B23" s="55"/>
      <c r="C23" s="55"/>
    </row>
    <row r="24" spans="1:3" x14ac:dyDescent="0.2">
      <c r="A24" s="55" t="s">
        <v>127</v>
      </c>
      <c r="B24" s="55"/>
      <c r="C24" s="55"/>
    </row>
    <row r="25" spans="1:3" x14ac:dyDescent="0.2">
      <c r="A25" s="55" t="s">
        <v>119</v>
      </c>
      <c r="B25" s="55"/>
      <c r="C25" s="55"/>
    </row>
    <row r="26" spans="1:3" x14ac:dyDescent="0.2">
      <c r="A26" s="55" t="s">
        <v>128</v>
      </c>
      <c r="B26" s="55"/>
      <c r="C26" s="55"/>
    </row>
    <row r="28" spans="1:3" x14ac:dyDescent="0.2">
      <c r="A28" s="56" t="s">
        <v>14</v>
      </c>
      <c r="B28" s="56" t="s">
        <v>129</v>
      </c>
      <c r="C28" s="56"/>
    </row>
    <row r="30" spans="1:3" x14ac:dyDescent="0.2">
      <c r="A30" s="55" t="s">
        <v>130</v>
      </c>
      <c r="B30" s="55" t="s">
        <v>131</v>
      </c>
      <c r="C30" s="55" t="s">
        <v>132</v>
      </c>
    </row>
    <row r="32" spans="1:3" x14ac:dyDescent="0.2">
      <c r="A32" s="56" t="s">
        <v>14</v>
      </c>
      <c r="B32" s="56" t="s">
        <v>129</v>
      </c>
      <c r="C32" s="56"/>
    </row>
    <row r="34" spans="1:3" x14ac:dyDescent="0.2">
      <c r="A34" s="55" t="s">
        <v>133</v>
      </c>
      <c r="B34" s="55" t="s">
        <v>134</v>
      </c>
      <c r="C34" s="57">
        <v>0.9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86D0-3C8C-7F47-81E3-4FE7FB680B55}">
  <sheetPr>
    <tabColor rgb="FFFF0000"/>
  </sheetPr>
  <dimension ref="A1:G29"/>
  <sheetViews>
    <sheetView workbookViewId="0">
      <selection activeCell="C19" sqref="C19"/>
    </sheetView>
  </sheetViews>
  <sheetFormatPr baseColWidth="10" defaultRowHeight="16" x14ac:dyDescent="0.2"/>
  <cols>
    <col min="1" max="1" width="23.83203125" bestFit="1" customWidth="1"/>
    <col min="2" max="2" width="10" bestFit="1" customWidth="1"/>
    <col min="3" max="3" width="55.6640625" bestFit="1" customWidth="1"/>
    <col min="5" max="5" width="25.83203125" bestFit="1" customWidth="1"/>
    <col min="6" max="6" width="10" bestFit="1" customWidth="1"/>
    <col min="7" max="7" width="46" bestFit="1" customWidth="1"/>
    <col min="9" max="9" width="24.83203125" customWidth="1"/>
  </cols>
  <sheetData>
    <row r="1" spans="1:7" ht="36" customHeight="1" x14ac:dyDescent="0.25">
      <c r="A1" s="50" t="s">
        <v>59</v>
      </c>
      <c r="B1" s="50"/>
      <c r="C1" s="50" t="s">
        <v>180</v>
      </c>
      <c r="E1" s="50" t="s">
        <v>60</v>
      </c>
      <c r="F1" s="50"/>
      <c r="G1" s="50" t="s">
        <v>180</v>
      </c>
    </row>
    <row r="2" spans="1:7" ht="33" customHeight="1" x14ac:dyDescent="0.2">
      <c r="A2" s="51"/>
      <c r="B2" s="51"/>
      <c r="C2" s="51"/>
      <c r="E2" s="51"/>
      <c r="F2" s="51"/>
      <c r="G2" s="51"/>
    </row>
    <row r="3" spans="1:7" x14ac:dyDescent="0.2">
      <c r="A3" s="52" t="s">
        <v>31</v>
      </c>
      <c r="B3" s="52" t="s">
        <v>32</v>
      </c>
      <c r="C3" s="52" t="s">
        <v>33</v>
      </c>
      <c r="E3" s="52" t="s">
        <v>31</v>
      </c>
      <c r="F3" s="52" t="s">
        <v>32</v>
      </c>
      <c r="G3" s="52" t="s">
        <v>33</v>
      </c>
    </row>
    <row r="4" spans="1:7" x14ac:dyDescent="0.2">
      <c r="A4" t="s">
        <v>46</v>
      </c>
      <c r="B4" t="s">
        <v>47</v>
      </c>
      <c r="C4" t="s">
        <v>48</v>
      </c>
      <c r="E4" t="s">
        <v>46</v>
      </c>
      <c r="F4" t="s">
        <v>47</v>
      </c>
      <c r="G4" t="s">
        <v>48</v>
      </c>
    </row>
    <row r="5" spans="1:7" x14ac:dyDescent="0.2">
      <c r="A5" t="s">
        <v>49</v>
      </c>
      <c r="B5" t="s">
        <v>53</v>
      </c>
      <c r="E5" t="s">
        <v>49</v>
      </c>
      <c r="F5" t="s">
        <v>53</v>
      </c>
    </row>
    <row r="6" spans="1:7" x14ac:dyDescent="0.2">
      <c r="A6" t="s">
        <v>52</v>
      </c>
      <c r="B6" t="s">
        <v>53</v>
      </c>
      <c r="E6" t="s">
        <v>52</v>
      </c>
      <c r="F6" t="s">
        <v>53</v>
      </c>
    </row>
    <row r="7" spans="1:7" x14ac:dyDescent="0.2">
      <c r="A7" t="s">
        <v>103</v>
      </c>
      <c r="B7" t="s">
        <v>54</v>
      </c>
      <c r="C7" t="s">
        <v>104</v>
      </c>
      <c r="E7" t="s">
        <v>103</v>
      </c>
      <c r="F7" t="s">
        <v>54</v>
      </c>
      <c r="G7" t="s">
        <v>104</v>
      </c>
    </row>
    <row r="9" spans="1:7" x14ac:dyDescent="0.2">
      <c r="A9" s="52" t="s">
        <v>36</v>
      </c>
      <c r="B9" s="52" t="s">
        <v>32</v>
      </c>
      <c r="C9" s="52" t="s">
        <v>33</v>
      </c>
      <c r="E9" s="52" t="s">
        <v>36</v>
      </c>
      <c r="F9" s="52" t="s">
        <v>32</v>
      </c>
      <c r="G9" s="52" t="s">
        <v>33</v>
      </c>
    </row>
    <row r="10" spans="1:7" x14ac:dyDescent="0.2">
      <c r="A10" t="s">
        <v>74</v>
      </c>
      <c r="B10" t="s">
        <v>54</v>
      </c>
      <c r="E10" t="s">
        <v>105</v>
      </c>
      <c r="F10" t="s">
        <v>53</v>
      </c>
    </row>
    <row r="11" spans="1:7" x14ac:dyDescent="0.2">
      <c r="B11" s="53" t="s">
        <v>81</v>
      </c>
    </row>
    <row r="12" spans="1:7" x14ac:dyDescent="0.2">
      <c r="A12" t="s">
        <v>66</v>
      </c>
      <c r="B12" t="s">
        <v>67</v>
      </c>
      <c r="C12" t="s">
        <v>89</v>
      </c>
      <c r="E12" t="s">
        <v>140</v>
      </c>
      <c r="F12" t="s">
        <v>88</v>
      </c>
    </row>
    <row r="13" spans="1:7" x14ac:dyDescent="0.2">
      <c r="B13" s="53" t="s">
        <v>75</v>
      </c>
    </row>
    <row r="14" spans="1:7" x14ac:dyDescent="0.2">
      <c r="A14" t="s">
        <v>68</v>
      </c>
      <c r="B14" t="s">
        <v>67</v>
      </c>
      <c r="C14" t="s">
        <v>69</v>
      </c>
      <c r="E14" t="s">
        <v>62</v>
      </c>
      <c r="F14" t="s">
        <v>88</v>
      </c>
    </row>
    <row r="15" spans="1:7" x14ac:dyDescent="0.2">
      <c r="B15" s="53" t="s">
        <v>75</v>
      </c>
    </row>
    <row r="16" spans="1:7" x14ac:dyDescent="0.2">
      <c r="A16" t="s">
        <v>84</v>
      </c>
      <c r="B16" t="s">
        <v>67</v>
      </c>
      <c r="C16" t="s">
        <v>85</v>
      </c>
      <c r="E16" t="s">
        <v>34</v>
      </c>
      <c r="F16" t="s">
        <v>88</v>
      </c>
      <c r="G16" t="s">
        <v>35</v>
      </c>
    </row>
    <row r="18" spans="1:7" x14ac:dyDescent="0.2">
      <c r="A18" t="s">
        <v>290</v>
      </c>
      <c r="B18" t="s">
        <v>141</v>
      </c>
      <c r="C18" t="s">
        <v>291</v>
      </c>
      <c r="E18" t="s">
        <v>70</v>
      </c>
      <c r="F18" t="s">
        <v>73</v>
      </c>
      <c r="G18" t="s">
        <v>83</v>
      </c>
    </row>
    <row r="20" spans="1:7" x14ac:dyDescent="0.2">
      <c r="A20" t="s">
        <v>65</v>
      </c>
      <c r="B20" t="s">
        <v>88</v>
      </c>
      <c r="C20" t="s">
        <v>82</v>
      </c>
      <c r="E20" t="s">
        <v>86</v>
      </c>
      <c r="F20" t="s">
        <v>73</v>
      </c>
      <c r="G20" t="s">
        <v>87</v>
      </c>
    </row>
    <row r="22" spans="1:7" x14ac:dyDescent="0.2">
      <c r="A22" t="s">
        <v>63</v>
      </c>
      <c r="B22" t="s">
        <v>88</v>
      </c>
      <c r="C22" t="s">
        <v>64</v>
      </c>
      <c r="E22" s="52" t="s">
        <v>39</v>
      </c>
      <c r="F22" s="52" t="s">
        <v>32</v>
      </c>
      <c r="G22" s="52" t="s">
        <v>33</v>
      </c>
    </row>
    <row r="23" spans="1:7" x14ac:dyDescent="0.2">
      <c r="E23" t="s">
        <v>77</v>
      </c>
      <c r="F23" t="s">
        <v>61</v>
      </c>
      <c r="G23" t="s">
        <v>40</v>
      </c>
    </row>
    <row r="24" spans="1:7" x14ac:dyDescent="0.2">
      <c r="A24" s="52" t="s">
        <v>39</v>
      </c>
      <c r="B24" s="52" t="s">
        <v>32</v>
      </c>
      <c r="C24" s="52" t="s">
        <v>33</v>
      </c>
      <c r="E24" t="s">
        <v>41</v>
      </c>
      <c r="F24" t="s">
        <v>53</v>
      </c>
      <c r="G24" t="s">
        <v>43</v>
      </c>
    </row>
    <row r="25" spans="1:7" x14ac:dyDescent="0.2">
      <c r="A25" t="s">
        <v>77</v>
      </c>
      <c r="B25" t="s">
        <v>61</v>
      </c>
      <c r="C25" t="s">
        <v>40</v>
      </c>
      <c r="E25" t="s">
        <v>78</v>
      </c>
      <c r="F25" t="s">
        <v>79</v>
      </c>
    </row>
    <row r="26" spans="1:7" x14ac:dyDescent="0.2">
      <c r="A26" t="s">
        <v>94</v>
      </c>
      <c r="B26" t="s">
        <v>58</v>
      </c>
    </row>
    <row r="27" spans="1:7" x14ac:dyDescent="0.2">
      <c r="A27" t="s">
        <v>95</v>
      </c>
      <c r="B27" t="s">
        <v>71</v>
      </c>
      <c r="E27" t="s">
        <v>106</v>
      </c>
    </row>
    <row r="29" spans="1:7" x14ac:dyDescent="0.2">
      <c r="A29" t="s">
        <v>80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6C1C-2419-0943-B880-79E62F85DD21}">
  <sheetPr>
    <tabColor rgb="FFFF0000"/>
  </sheetPr>
  <dimension ref="A1:C26"/>
  <sheetViews>
    <sheetView workbookViewId="0">
      <selection activeCell="C2" sqref="C2"/>
    </sheetView>
  </sheetViews>
  <sheetFormatPr baseColWidth="10" defaultRowHeight="16" x14ac:dyDescent="0.2"/>
  <cols>
    <col min="1" max="1" width="28.33203125" bestFit="1" customWidth="1"/>
    <col min="2" max="2" width="10.83203125" bestFit="1" customWidth="1"/>
    <col min="3" max="3" width="66.1640625" bestFit="1" customWidth="1"/>
    <col min="6" max="6" width="19" bestFit="1" customWidth="1"/>
  </cols>
  <sheetData>
    <row r="1" spans="1:3" ht="37" customHeight="1" x14ac:dyDescent="0.25">
      <c r="A1" s="50" t="s">
        <v>91</v>
      </c>
      <c r="B1" s="50"/>
      <c r="C1" s="50" t="s">
        <v>180</v>
      </c>
    </row>
    <row r="2" spans="1:3" ht="36" customHeight="1" x14ac:dyDescent="0.2">
      <c r="A2" s="51" t="s">
        <v>138</v>
      </c>
      <c r="B2" s="51"/>
      <c r="C2" s="51"/>
    </row>
    <row r="3" spans="1:3" x14ac:dyDescent="0.2">
      <c r="A3" s="52" t="s">
        <v>31</v>
      </c>
      <c r="B3" s="52" t="s">
        <v>32</v>
      </c>
      <c r="C3" s="52" t="s">
        <v>33</v>
      </c>
    </row>
    <row r="4" spans="1:3" x14ac:dyDescent="0.2">
      <c r="A4" t="s">
        <v>46</v>
      </c>
      <c r="B4" t="s">
        <v>47</v>
      </c>
      <c r="C4" t="s">
        <v>48</v>
      </c>
    </row>
    <row r="5" spans="1:3" x14ac:dyDescent="0.2">
      <c r="A5" t="s">
        <v>98</v>
      </c>
      <c r="B5" t="s">
        <v>50</v>
      </c>
      <c r="C5" t="s">
        <v>51</v>
      </c>
    </row>
    <row r="6" spans="1:3" x14ac:dyDescent="0.2">
      <c r="A6" t="s">
        <v>52</v>
      </c>
      <c r="B6" t="s">
        <v>53</v>
      </c>
    </row>
    <row r="7" spans="1:3" x14ac:dyDescent="0.2">
      <c r="A7" t="s">
        <v>103</v>
      </c>
      <c r="B7" t="s">
        <v>54</v>
      </c>
      <c r="C7" t="s">
        <v>55</v>
      </c>
    </row>
    <row r="9" spans="1:3" x14ac:dyDescent="0.2">
      <c r="A9" s="52" t="s">
        <v>36</v>
      </c>
      <c r="B9" s="52" t="s">
        <v>32</v>
      </c>
      <c r="C9" s="52" t="s">
        <v>33</v>
      </c>
    </row>
    <row r="10" spans="1:3" x14ac:dyDescent="0.2">
      <c r="A10" t="s">
        <v>299</v>
      </c>
      <c r="B10" t="s">
        <v>73</v>
      </c>
      <c r="C10" t="s">
        <v>300</v>
      </c>
    </row>
    <row r="11" spans="1:3" x14ac:dyDescent="0.2">
      <c r="B11" s="53"/>
    </row>
    <row r="12" spans="1:3" x14ac:dyDescent="0.2">
      <c r="A12" t="s">
        <v>72</v>
      </c>
      <c r="B12" t="s">
        <v>294</v>
      </c>
      <c r="C12" t="s">
        <v>93</v>
      </c>
    </row>
    <row r="13" spans="1:3" x14ac:dyDescent="0.2">
      <c r="B13" s="53"/>
    </row>
    <row r="14" spans="1:3" x14ac:dyDescent="0.2">
      <c r="A14" t="s">
        <v>301</v>
      </c>
      <c r="B14" t="s">
        <v>73</v>
      </c>
      <c r="C14" t="s">
        <v>302</v>
      </c>
    </row>
    <row r="15" spans="1:3" x14ac:dyDescent="0.2">
      <c r="B15" s="53"/>
    </row>
    <row r="16" spans="1:3" x14ac:dyDescent="0.2">
      <c r="A16" t="s">
        <v>76</v>
      </c>
      <c r="B16" t="s">
        <v>73</v>
      </c>
    </row>
    <row r="18" spans="1:3" x14ac:dyDescent="0.2">
      <c r="A18" t="s">
        <v>92</v>
      </c>
      <c r="B18" t="s">
        <v>297</v>
      </c>
    </row>
    <row r="20" spans="1:3" x14ac:dyDescent="0.2">
      <c r="A20" t="s">
        <v>298</v>
      </c>
      <c r="B20" t="s">
        <v>73</v>
      </c>
    </row>
    <row r="22" spans="1:3" x14ac:dyDescent="0.2">
      <c r="A22" s="52" t="s">
        <v>39</v>
      </c>
      <c r="B22" s="52" t="s">
        <v>32</v>
      </c>
      <c r="C22" s="52" t="s">
        <v>33</v>
      </c>
    </row>
    <row r="23" spans="1:3" x14ac:dyDescent="0.2">
      <c r="A23" t="s">
        <v>96</v>
      </c>
      <c r="B23" t="s">
        <v>101</v>
      </c>
      <c r="C23" t="s">
        <v>97</v>
      </c>
    </row>
    <row r="24" spans="1:3" x14ac:dyDescent="0.2">
      <c r="A24" t="s">
        <v>99</v>
      </c>
      <c r="B24" t="s">
        <v>102</v>
      </c>
      <c r="C24" t="s">
        <v>100</v>
      </c>
    </row>
    <row r="25" spans="1:3" x14ac:dyDescent="0.2">
      <c r="A25" t="s">
        <v>107</v>
      </c>
      <c r="B25" t="s">
        <v>109</v>
      </c>
      <c r="C25" t="s">
        <v>108</v>
      </c>
    </row>
    <row r="26" spans="1:3" x14ac:dyDescent="0.2">
      <c r="A26" t="s">
        <v>110</v>
      </c>
      <c r="B26" t="s">
        <v>112</v>
      </c>
      <c r="C26" t="s">
        <v>111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Schema</vt:lpstr>
      <vt:lpstr>Eget pass</vt:lpstr>
      <vt:lpstr>Rörlighet</vt:lpstr>
      <vt:lpstr>Kondition 1-3</vt:lpstr>
      <vt:lpstr>Snabbstyrka 1-2</vt:lpstr>
      <vt:lpstr>Agility</vt:lpstr>
      <vt:lpstr>Styrka1-2</vt:lpstr>
      <vt:lpstr>Styrka 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Henriksson</dc:creator>
  <cp:lastModifiedBy>Tommy Henriksson</cp:lastModifiedBy>
  <dcterms:created xsi:type="dcterms:W3CDTF">2020-06-11T09:17:29Z</dcterms:created>
  <dcterms:modified xsi:type="dcterms:W3CDTF">2020-06-18T12:47:30Z</dcterms:modified>
</cp:coreProperties>
</file>