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0695" windowHeight="9840" tabRatio="926"/>
  </bookViews>
  <sheets>
    <sheet name="Lagkassan" sheetId="21" r:id="rId1"/>
    <sheet name="Ahmet" sheetId="29" r:id="rId2"/>
    <sheet name="Alireza" sheetId="35" r:id="rId3"/>
    <sheet name="Aziz" sheetId="18" r:id="rId4"/>
    <sheet name="Ben" sheetId="7" r:id="rId5"/>
    <sheet name="David" sheetId="33" r:id="rId6"/>
    <sheet name="Diego" sheetId="13" r:id="rId7"/>
    <sheet name="Emre" sheetId="10" r:id="rId8"/>
    <sheet name="Gabriel" sheetId="4" r:id="rId9"/>
    <sheet name="Huseyin" sheetId="34" r:id="rId10"/>
    <sheet name="Jean" sheetId="31" r:id="rId11"/>
    <sheet name="Joel" sheetId="2" r:id="rId12"/>
    <sheet name="Kevin" sheetId="32" r:id="rId13"/>
    <sheet name="Lucas" sheetId="24" r:id="rId14"/>
    <sheet name="Mohammed" sheetId="23" r:id="rId15"/>
    <sheet name="Månz" sheetId="20" r:id="rId16"/>
    <sheet name="Pontus" sheetId="11" r:id="rId17"/>
    <sheet name="Sebastian" sheetId="15" r:id="rId18"/>
    <sheet name="Steven" sheetId="14" r:id="rId19"/>
    <sheet name="Theo" sheetId="3" r:id="rId20"/>
    <sheet name="Victor" sheetId="19" r:id="rId21"/>
    <sheet name="Blad1" sheetId="30" r:id="rId22"/>
  </sheets>
  <calcPr calcId="145621"/>
</workbook>
</file>

<file path=xl/calcChain.xml><?xml version="1.0" encoding="utf-8"?>
<calcChain xmlns="http://schemas.openxmlformats.org/spreadsheetml/2006/main">
  <c r="G24" i="35" l="1"/>
  <c r="C24" i="35"/>
  <c r="G24" i="34"/>
  <c r="C24" i="34"/>
  <c r="C28" i="35" l="1"/>
  <c r="C28" i="34"/>
  <c r="G75" i="21"/>
  <c r="C28" i="14" l="1"/>
  <c r="G23" i="33" l="1"/>
  <c r="C23" i="33"/>
  <c r="C27" i="33" l="1"/>
  <c r="G24" i="32"/>
  <c r="C24" i="32"/>
  <c r="G23" i="31"/>
  <c r="C23" i="31"/>
  <c r="C28" i="32" l="1"/>
  <c r="C27" i="31"/>
  <c r="C75" i="21"/>
  <c r="D79" i="21" l="1"/>
  <c r="D85" i="21" s="1"/>
  <c r="G23" i="29"/>
  <c r="C23" i="29"/>
  <c r="C27" i="29" l="1"/>
  <c r="G23" i="24" l="1"/>
  <c r="C23" i="24"/>
  <c r="G23" i="23"/>
  <c r="C23" i="23"/>
  <c r="C23" i="13"/>
  <c r="C27" i="24" l="1"/>
  <c r="C27" i="23"/>
  <c r="G23" i="18" l="1"/>
  <c r="C23" i="18"/>
  <c r="G23" i="7"/>
  <c r="C23" i="7"/>
  <c r="G23" i="13"/>
  <c r="G23" i="10"/>
  <c r="C23" i="10"/>
  <c r="G23" i="4"/>
  <c r="C23" i="4"/>
  <c r="G23" i="2"/>
  <c r="C23" i="2"/>
  <c r="C23" i="20"/>
  <c r="G23" i="20"/>
  <c r="G23" i="11"/>
  <c r="C23" i="11"/>
  <c r="G28" i="14"/>
  <c r="G24" i="3"/>
  <c r="C24" i="3"/>
  <c r="G23" i="19"/>
  <c r="C23" i="19"/>
  <c r="C23" i="15"/>
  <c r="G23" i="15"/>
  <c r="C27" i="2" l="1"/>
  <c r="C27" i="20"/>
  <c r="C27" i="7"/>
  <c r="C27" i="10"/>
  <c r="C32" i="14"/>
  <c r="C28" i="3"/>
  <c r="C27" i="15"/>
  <c r="C27" i="19"/>
  <c r="C27" i="11"/>
  <c r="C27" i="4"/>
  <c r="C27" i="13"/>
  <c r="C27" i="18"/>
</calcChain>
</file>

<file path=xl/sharedStrings.xml><?xml version="1.0" encoding="utf-8"?>
<sst xmlns="http://schemas.openxmlformats.org/spreadsheetml/2006/main" count="395" uniqueCount="57">
  <si>
    <t>Datum</t>
  </si>
  <si>
    <t>Avser</t>
  </si>
  <si>
    <t>Belop</t>
  </si>
  <si>
    <t>Total summa Utgifter</t>
  </si>
  <si>
    <t>Total summa Insättningar</t>
  </si>
  <si>
    <t>Tillgängligt belopp</t>
  </si>
  <si>
    <t>Skuld från spelare till lagkassan</t>
  </si>
  <si>
    <t>Tillgängligt belopp lagkassan</t>
  </si>
  <si>
    <t>Tillgängligt Belopp Spelarkonton</t>
  </si>
  <si>
    <t>HTE Cupen Konto</t>
  </si>
  <si>
    <t>Total summa Lag-/spelarkassan</t>
  </si>
  <si>
    <t>Utlånade pengar till spelare</t>
  </si>
  <si>
    <t>Kvar från 2014</t>
  </si>
  <si>
    <t>Insättningar spelare 2015</t>
  </si>
  <si>
    <t>Utgifter spelare 2015</t>
  </si>
  <si>
    <t>kakor</t>
  </si>
  <si>
    <t>Insättning</t>
  </si>
  <si>
    <t>Bensin Linköping</t>
  </si>
  <si>
    <t>Träningsläger 2016</t>
  </si>
  <si>
    <t>Insättningar 2016</t>
  </si>
  <si>
    <t>Kvar från 2015</t>
  </si>
  <si>
    <t>Insättningar spelare 2016</t>
  </si>
  <si>
    <t>Utgifter spelare 2016</t>
  </si>
  <si>
    <t>Kvart från 2015</t>
  </si>
  <si>
    <t>kvar från 2015</t>
  </si>
  <si>
    <t>Utgifter 2016</t>
  </si>
  <si>
    <t>100 kr/mån jan-feb</t>
  </si>
  <si>
    <t>100 kr/mån jan-juni</t>
  </si>
  <si>
    <t>läger</t>
  </si>
  <si>
    <t>Dep festlokal segersjö</t>
  </si>
  <si>
    <t>Pantinsamling</t>
  </si>
  <si>
    <t>Läger</t>
  </si>
  <si>
    <t>Betalning Kakservice</t>
  </si>
  <si>
    <t>100kr/mån mars</t>
  </si>
  <si>
    <t>Mat träningsläger 2016</t>
  </si>
  <si>
    <t>domare 28/2</t>
  </si>
  <si>
    <t>domare 10/4</t>
  </si>
  <si>
    <t>festlokal hyra segersjö</t>
  </si>
  <si>
    <t>Inbetalning</t>
  </si>
  <si>
    <t>Sponsring Svensk Larmteknik AB</t>
  </si>
  <si>
    <t>domare 16/4</t>
  </si>
  <si>
    <t>100kr/mån April</t>
  </si>
  <si>
    <t>Terry &amp; friends försäljning</t>
  </si>
  <si>
    <t>Vasalund vår cup 2016</t>
  </si>
  <si>
    <t>Lagfest 2016</t>
  </si>
  <si>
    <t>Domare 23/4</t>
  </si>
  <si>
    <t>Domare 25/4</t>
  </si>
  <si>
    <t>Domare 30/4</t>
  </si>
  <si>
    <t>Mc cup linköping november</t>
  </si>
  <si>
    <t>Domare 8/5</t>
  </si>
  <si>
    <t>Domare 14/5</t>
  </si>
  <si>
    <t>Förskottsbetalning BCN 2016, 30 pers</t>
  </si>
  <si>
    <t>Kak försäljning</t>
  </si>
  <si>
    <t>skuld kakor</t>
  </si>
  <si>
    <t>Vasalund vår cup 2016, 16 spelare</t>
  </si>
  <si>
    <t>Insättning 500 kr/st spelare  BCN 2016</t>
  </si>
  <si>
    <t>Insättning 500  BCN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</si>
</sst>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6"/>
      <color theme="1"/>
      <name val="Times New Roman"/>
      <family val="1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3F3F3F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F3F3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2ADE2E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/>
      <diagonal/>
    </border>
  </borders>
  <cellStyleXfs count="2">
    <xf numFmtId="0" fontId="0" fillId="0" borderId="0"/>
    <xf numFmtId="0" fontId="3" fillId="2" borderId="1" applyNumberFormat="0" applyAlignment="0" applyProtection="0"/>
  </cellStyleXfs>
  <cellXfs count="118">
    <xf numFmtId="0" fontId="0" fillId="0" borderId="0" xfId="0"/>
    <xf numFmtId="0" fontId="1" fillId="0" borderId="0" xfId="0" applyFont="1"/>
    <xf numFmtId="0" fontId="5" fillId="2" borderId="1" xfId="1" applyFont="1"/>
    <xf numFmtId="0" fontId="6" fillId="0" borderId="4" xfId="0" applyFont="1" applyBorder="1"/>
    <xf numFmtId="0" fontId="8" fillId="0" borderId="0" xfId="0" applyFont="1"/>
    <xf numFmtId="0" fontId="4" fillId="3" borderId="2" xfId="0" applyFont="1" applyFill="1" applyBorder="1"/>
    <xf numFmtId="0" fontId="7" fillId="5" borderId="5" xfId="0" applyFont="1" applyFill="1" applyBorder="1"/>
    <xf numFmtId="0" fontId="7" fillId="5" borderId="6" xfId="0" applyFont="1" applyFill="1" applyBorder="1"/>
    <xf numFmtId="0" fontId="6" fillId="5" borderId="4" xfId="0" applyFont="1" applyFill="1" applyBorder="1"/>
    <xf numFmtId="0" fontId="9" fillId="0" borderId="3" xfId="0" applyFont="1" applyBorder="1"/>
    <xf numFmtId="0" fontId="9" fillId="0" borderId="4" xfId="0" applyFont="1" applyBorder="1"/>
    <xf numFmtId="0" fontId="11" fillId="2" borderId="1" xfId="1" applyFont="1"/>
    <xf numFmtId="14" fontId="11" fillId="2" borderId="1" xfId="1" applyNumberFormat="1" applyFont="1" applyAlignment="1">
      <alignment horizontal="left" vertical="top"/>
    </xf>
    <xf numFmtId="0" fontId="12" fillId="5" borderId="5" xfId="0" applyFont="1" applyFill="1" applyBorder="1"/>
    <xf numFmtId="0" fontId="12" fillId="5" borderId="6" xfId="0" applyFont="1" applyFill="1" applyBorder="1"/>
    <xf numFmtId="14" fontId="11" fillId="2" borderId="1" xfId="1" applyNumberFormat="1" applyFont="1" applyAlignment="1">
      <alignment horizontal="left"/>
    </xf>
    <xf numFmtId="0" fontId="11" fillId="2" borderId="1" xfId="1" applyFont="1" applyAlignment="1">
      <alignment horizontal="left"/>
    </xf>
    <xf numFmtId="14" fontId="11" fillId="2" borderId="7" xfId="1" applyNumberFormat="1" applyFont="1" applyBorder="1" applyAlignment="1">
      <alignment horizontal="left"/>
    </xf>
    <xf numFmtId="0" fontId="11" fillId="2" borderId="7" xfId="1" applyFont="1" applyBorder="1" applyAlignment="1">
      <alignment horizontal="left"/>
    </xf>
    <xf numFmtId="0" fontId="9" fillId="0" borderId="8" xfId="0" applyFont="1" applyBorder="1"/>
    <xf numFmtId="14" fontId="11" fillId="2" borderId="9" xfId="1" applyNumberFormat="1" applyFont="1" applyBorder="1" applyAlignment="1">
      <alignment horizontal="left"/>
    </xf>
    <xf numFmtId="0" fontId="11" fillId="2" borderId="9" xfId="1" applyFont="1" applyBorder="1" applyAlignment="1">
      <alignment horizontal="left"/>
    </xf>
    <xf numFmtId="0" fontId="9" fillId="0" borderId="10" xfId="0" applyFont="1" applyBorder="1"/>
    <xf numFmtId="14" fontId="2" fillId="0" borderId="4" xfId="0" applyNumberFormat="1" applyFont="1" applyBorder="1" applyAlignment="1">
      <alignment horizontal="left"/>
    </xf>
    <xf numFmtId="0" fontId="4" fillId="3" borderId="11" xfId="0" applyFont="1" applyFill="1" applyBorder="1"/>
    <xf numFmtId="0" fontId="0" fillId="0" borderId="4" xfId="0" applyBorder="1"/>
    <xf numFmtId="14" fontId="11" fillId="2" borderId="4" xfId="1" applyNumberFormat="1" applyFont="1" applyBorder="1" applyAlignment="1">
      <alignment horizontal="left"/>
    </xf>
    <xf numFmtId="0" fontId="11" fillId="2" borderId="4" xfId="1" applyFont="1" applyBorder="1" applyAlignment="1">
      <alignment horizontal="left"/>
    </xf>
    <xf numFmtId="0" fontId="5" fillId="2" borderId="4" xfId="1" applyFont="1" applyBorder="1"/>
    <xf numFmtId="0" fontId="5" fillId="2" borderId="9" xfId="1" applyFont="1" applyBorder="1"/>
    <xf numFmtId="0" fontId="6" fillId="0" borderId="10" xfId="0" applyFont="1" applyBorder="1"/>
    <xf numFmtId="0" fontId="6" fillId="0" borderId="8" xfId="0" applyFont="1" applyBorder="1"/>
    <xf numFmtId="0" fontId="5" fillId="2" borderId="1" xfId="1" applyFont="1" applyAlignment="1">
      <alignment horizontal="left"/>
    </xf>
    <xf numFmtId="0" fontId="0" fillId="3" borderId="0" xfId="0" applyFill="1"/>
    <xf numFmtId="0" fontId="0" fillId="4" borderId="0" xfId="0" applyFill="1"/>
    <xf numFmtId="0" fontId="13" fillId="3" borderId="0" xfId="0" applyFont="1" applyFill="1"/>
    <xf numFmtId="0" fontId="15" fillId="0" borderId="0" xfId="0" applyFont="1"/>
    <xf numFmtId="0" fontId="14" fillId="6" borderId="0" xfId="0" applyFont="1" applyFill="1"/>
    <xf numFmtId="0" fontId="0" fillId="6" borderId="0" xfId="0" applyFill="1"/>
    <xf numFmtId="0" fontId="14" fillId="3" borderId="0" xfId="0" applyFont="1" applyFill="1"/>
    <xf numFmtId="0" fontId="15" fillId="7" borderId="0" xfId="0" applyFont="1" applyFill="1"/>
    <xf numFmtId="0" fontId="0" fillId="0" borderId="4" xfId="0" applyFont="1" applyBorder="1"/>
    <xf numFmtId="0" fontId="0" fillId="0" borderId="0" xfId="0" applyFont="1"/>
    <xf numFmtId="0" fontId="16" fillId="0" borderId="4" xfId="0" applyFont="1" applyBorder="1"/>
    <xf numFmtId="0" fontId="0" fillId="0" borderId="8" xfId="0" applyFont="1" applyBorder="1"/>
    <xf numFmtId="0" fontId="11" fillId="2" borderId="4" xfId="1" applyFont="1" applyBorder="1"/>
    <xf numFmtId="0" fontId="17" fillId="5" borderId="5" xfId="0" applyFont="1" applyFill="1" applyBorder="1"/>
    <xf numFmtId="0" fontId="17" fillId="5" borderId="6" xfId="0" applyFont="1" applyFill="1" applyBorder="1"/>
    <xf numFmtId="0" fontId="18" fillId="0" borderId="4" xfId="0" applyFont="1" applyBorder="1"/>
    <xf numFmtId="0" fontId="12" fillId="0" borderId="10" xfId="0" applyFont="1" applyBorder="1"/>
    <xf numFmtId="0" fontId="9" fillId="0" borderId="12" xfId="0" applyFont="1" applyBorder="1"/>
    <xf numFmtId="14" fontId="11" fillId="2" borderId="7" xfId="1" applyNumberFormat="1" applyFont="1" applyBorder="1" applyAlignment="1">
      <alignment horizontal="left" vertical="top"/>
    </xf>
    <xf numFmtId="0" fontId="0" fillId="0" borderId="0" xfId="0" applyBorder="1"/>
    <xf numFmtId="0" fontId="11" fillId="2" borderId="6" xfId="1" applyFont="1" applyBorder="1" applyAlignment="1">
      <alignment horizontal="left"/>
    </xf>
    <xf numFmtId="0" fontId="19" fillId="2" borderId="4" xfId="1" applyFont="1" applyBorder="1" applyAlignment="1"/>
    <xf numFmtId="0" fontId="18" fillId="0" borderId="8" xfId="0" applyFont="1" applyBorder="1"/>
    <xf numFmtId="14" fontId="0" fillId="0" borderId="4" xfId="0" applyNumberFormat="1" applyBorder="1" applyAlignment="1">
      <alignment horizontal="left"/>
    </xf>
    <xf numFmtId="0" fontId="6" fillId="0" borderId="4" xfId="0" applyFont="1" applyBorder="1"/>
    <xf numFmtId="14" fontId="11" fillId="2" borderId="1" xfId="1" applyNumberFormat="1" applyFont="1" applyAlignment="1">
      <alignment horizontal="left"/>
    </xf>
    <xf numFmtId="0" fontId="0" fillId="0" borderId="0" xfId="0"/>
    <xf numFmtId="14" fontId="11" fillId="2" borderId="9" xfId="1" applyNumberFormat="1" applyFont="1" applyBorder="1" applyAlignment="1">
      <alignment horizontal="left"/>
    </xf>
    <xf numFmtId="0" fontId="11" fillId="2" borderId="9" xfId="1" applyFont="1" applyBorder="1" applyAlignment="1">
      <alignment horizontal="left"/>
    </xf>
    <xf numFmtId="0" fontId="9" fillId="0" borderId="10" xfId="0" applyFont="1" applyBorder="1"/>
    <xf numFmtId="0" fontId="0" fillId="0" borderId="0" xfId="0"/>
    <xf numFmtId="0" fontId="0" fillId="0" borderId="4" xfId="0" applyFont="1" applyBorder="1" applyAlignment="1">
      <alignment horizontal="left"/>
    </xf>
    <xf numFmtId="0" fontId="0" fillId="0" borderId="0" xfId="0"/>
    <xf numFmtId="14" fontId="11" fillId="2" borderId="9" xfId="1" applyNumberFormat="1" applyFont="1" applyBorder="1" applyAlignment="1">
      <alignment horizontal="left"/>
    </xf>
    <xf numFmtId="0" fontId="11" fillId="2" borderId="9" xfId="1" applyFont="1" applyBorder="1" applyAlignment="1">
      <alignment horizontal="left"/>
    </xf>
    <xf numFmtId="0" fontId="9" fillId="0" borderId="10" xfId="0" applyFont="1" applyBorder="1"/>
    <xf numFmtId="0" fontId="0" fillId="0" borderId="0" xfId="0"/>
    <xf numFmtId="0" fontId="9" fillId="0" borderId="4" xfId="0" applyFont="1" applyBorder="1"/>
    <xf numFmtId="14" fontId="11" fillId="2" borderId="1" xfId="1" applyNumberFormat="1" applyFont="1" applyAlignment="1">
      <alignment horizontal="left" vertical="top"/>
    </xf>
    <xf numFmtId="0" fontId="11" fillId="2" borderId="1" xfId="1" applyFont="1" applyAlignment="1">
      <alignment horizontal="left"/>
    </xf>
    <xf numFmtId="14" fontId="11" fillId="2" borderId="9" xfId="1" applyNumberFormat="1" applyFont="1" applyBorder="1" applyAlignment="1">
      <alignment horizontal="left"/>
    </xf>
    <xf numFmtId="0" fontId="11" fillId="2" borderId="9" xfId="1" applyFont="1" applyBorder="1" applyAlignment="1">
      <alignment horizontal="left"/>
    </xf>
    <xf numFmtId="0" fontId="9" fillId="0" borderId="10" xfId="0" applyFont="1" applyBorder="1"/>
    <xf numFmtId="0" fontId="10" fillId="0" borderId="4" xfId="0" applyFont="1" applyBorder="1"/>
    <xf numFmtId="14" fontId="0" fillId="0" borderId="4" xfId="0" applyNumberFormat="1" applyFont="1" applyBorder="1" applyAlignment="1">
      <alignment horizontal="left"/>
    </xf>
    <xf numFmtId="0" fontId="0" fillId="0" borderId="4" xfId="0" applyBorder="1"/>
    <xf numFmtId="14" fontId="11" fillId="2" borderId="4" xfId="1" applyNumberFormat="1" applyFont="1" applyBorder="1" applyAlignment="1">
      <alignment horizontal="left"/>
    </xf>
    <xf numFmtId="0" fontId="11" fillId="2" borderId="4" xfId="1" applyFont="1" applyBorder="1" applyAlignment="1">
      <alignment horizontal="left"/>
    </xf>
    <xf numFmtId="14" fontId="0" fillId="0" borderId="4" xfId="0" applyNumberFormat="1" applyBorder="1" applyAlignment="1">
      <alignment horizontal="left"/>
    </xf>
    <xf numFmtId="14" fontId="0" fillId="0" borderId="4" xfId="0" applyNumberFormat="1" applyBorder="1"/>
    <xf numFmtId="0" fontId="9" fillId="0" borderId="4" xfId="0" applyFont="1" applyFill="1" applyBorder="1"/>
    <xf numFmtId="14" fontId="5" fillId="2" borderId="9" xfId="1" applyNumberFormat="1" applyFont="1" applyBorder="1" applyAlignment="1">
      <alignment horizontal="left"/>
    </xf>
    <xf numFmtId="0" fontId="5" fillId="2" borderId="7" xfId="1" applyFont="1" applyBorder="1"/>
    <xf numFmtId="0" fontId="0" fillId="0" borderId="4" xfId="0" applyBorder="1" applyAlignment="1">
      <alignment horizontal="left"/>
    </xf>
    <xf numFmtId="14" fontId="5" fillId="2" borderId="1" xfId="1" applyNumberFormat="1" applyFont="1"/>
    <xf numFmtId="0" fontId="0" fillId="0" borderId="8" xfId="0" applyBorder="1"/>
    <xf numFmtId="14" fontId="0" fillId="0" borderId="0" xfId="0" applyNumberFormat="1"/>
    <xf numFmtId="0" fontId="0" fillId="0" borderId="8" xfId="0" applyBorder="1"/>
    <xf numFmtId="14" fontId="11" fillId="2" borderId="7" xfId="1" applyNumberFormat="1" applyFont="1" applyBorder="1" applyAlignment="1">
      <alignment horizontal="left"/>
    </xf>
    <xf numFmtId="0" fontId="11" fillId="2" borderId="7" xfId="1" applyFont="1" applyBorder="1" applyAlignment="1">
      <alignment horizontal="left"/>
    </xf>
    <xf numFmtId="0" fontId="9" fillId="0" borderId="8" xfId="0" applyFont="1" applyBorder="1"/>
    <xf numFmtId="14" fontId="11" fillId="2" borderId="1" xfId="1" applyNumberFormat="1" applyFont="1"/>
    <xf numFmtId="0" fontId="16" fillId="0" borderId="8" xfId="0" applyFont="1" applyBorder="1"/>
    <xf numFmtId="14" fontId="5" fillId="2" borderId="7" xfId="1" applyNumberFormat="1" applyFont="1" applyBorder="1"/>
    <xf numFmtId="0" fontId="0" fillId="0" borderId="8" xfId="0" applyFont="1" applyBorder="1" applyAlignment="1">
      <alignment horizontal="left"/>
    </xf>
    <xf numFmtId="0" fontId="10" fillId="0" borderId="8" xfId="0" applyFont="1" applyBorder="1"/>
    <xf numFmtId="14" fontId="5" fillId="2" borderId="4" xfId="1" applyNumberFormat="1" applyFont="1" applyBorder="1" applyAlignment="1">
      <alignment horizontal="left"/>
    </xf>
    <xf numFmtId="0" fontId="11" fillId="2" borderId="8" xfId="1" applyFont="1" applyBorder="1"/>
    <xf numFmtId="14" fontId="5" fillId="2" borderId="4" xfId="1" applyNumberFormat="1" applyFont="1" applyBorder="1"/>
    <xf numFmtId="0" fontId="2" fillId="0" borderId="4" xfId="0" applyFont="1" applyBorder="1"/>
    <xf numFmtId="0" fontId="2" fillId="0" borderId="4" xfId="0" applyFont="1" applyBorder="1" applyAlignment="1">
      <alignment horizontal="left"/>
    </xf>
    <xf numFmtId="14" fontId="2" fillId="0" borderId="4" xfId="0" applyNumberFormat="1" applyFont="1" applyBorder="1"/>
    <xf numFmtId="0" fontId="17" fillId="5" borderId="10" xfId="0" applyFont="1" applyFill="1" applyBorder="1"/>
    <xf numFmtId="0" fontId="17" fillId="5" borderId="13" xfId="0" applyFont="1" applyFill="1" applyBorder="1"/>
    <xf numFmtId="0" fontId="17" fillId="5" borderId="14" xfId="0" applyFont="1" applyFill="1" applyBorder="1"/>
    <xf numFmtId="14" fontId="11" fillId="2" borderId="4" xfId="1" applyNumberFormat="1" applyFont="1" applyBorder="1" applyAlignment="1">
      <alignment horizontal="left" vertical="top"/>
    </xf>
    <xf numFmtId="0" fontId="11" fillId="2" borderId="7" xfId="1" applyFont="1" applyBorder="1" applyAlignment="1">
      <alignment horizontal="left"/>
    </xf>
    <xf numFmtId="0" fontId="0" fillId="0" borderId="8" xfId="0" applyBorder="1"/>
    <xf numFmtId="14" fontId="0" fillId="0" borderId="0" xfId="0" applyNumberFormat="1"/>
    <xf numFmtId="0" fontId="7" fillId="5" borderId="13" xfId="0" applyFont="1" applyFill="1" applyBorder="1"/>
    <xf numFmtId="0" fontId="7" fillId="5" borderId="14" xfId="0" applyFont="1" applyFill="1" applyBorder="1"/>
    <xf numFmtId="0" fontId="6" fillId="5" borderId="10" xfId="0" applyFont="1" applyFill="1" applyBorder="1"/>
    <xf numFmtId="14" fontId="5" fillId="2" borderId="9" xfId="1" applyNumberFormat="1" applyFont="1" applyBorder="1"/>
    <xf numFmtId="0" fontId="11" fillId="2" borderId="15" xfId="1" applyFont="1" applyBorder="1" applyAlignment="1">
      <alignment horizontal="left"/>
    </xf>
    <xf numFmtId="0" fontId="11" fillId="2" borderId="7" xfId="1" applyFont="1" applyBorder="1"/>
  </cellXfs>
  <cellStyles count="2">
    <cellStyle name="Normal" xfId="0" builtinId="0"/>
    <cellStyle name="Utdata" xfId="1" builtinId="21"/>
  </cellStyles>
  <dxfs count="0"/>
  <tableStyles count="0" defaultTableStyle="TableStyleMedium2" defaultPivotStyle="PivotStyleLight16"/>
  <colors>
    <mruColors>
      <color rgb="FF2ADE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topLeftCell="A55" workbookViewId="0">
      <selection activeCell="E4" sqref="E4"/>
    </sheetView>
  </sheetViews>
  <sheetFormatPr defaultRowHeight="15" x14ac:dyDescent="0.25"/>
  <cols>
    <col min="1" max="1" width="12.42578125" customWidth="1"/>
    <col min="2" max="2" width="49" bestFit="1" customWidth="1"/>
    <col min="3" max="3" width="12.28515625" bestFit="1" customWidth="1"/>
    <col min="4" max="4" width="12.5703125" customWidth="1"/>
    <col min="5" max="5" width="11" customWidth="1"/>
    <col min="6" max="6" width="34.42578125" bestFit="1" customWidth="1"/>
    <col min="7" max="7" width="10.7109375" bestFit="1" customWidth="1"/>
  </cols>
  <sheetData>
    <row r="1" spans="1:7" ht="21" x14ac:dyDescent="0.35">
      <c r="A1" s="36" t="s">
        <v>19</v>
      </c>
      <c r="E1" s="36" t="s">
        <v>25</v>
      </c>
    </row>
    <row r="2" spans="1:7" ht="15.75" thickBot="1" x14ac:dyDescent="0.3"/>
    <row r="3" spans="1:7" ht="15.75" x14ac:dyDescent="0.25">
      <c r="A3" s="24" t="s">
        <v>0</v>
      </c>
      <c r="B3" s="24" t="s">
        <v>1</v>
      </c>
      <c r="C3" s="24" t="s">
        <v>2</v>
      </c>
      <c r="E3" s="24" t="s">
        <v>0</v>
      </c>
      <c r="F3" s="24" t="s">
        <v>1</v>
      </c>
      <c r="G3" s="24" t="s">
        <v>2</v>
      </c>
    </row>
    <row r="4" spans="1:7" ht="15.75" x14ac:dyDescent="0.25">
      <c r="A4" s="77">
        <v>42370</v>
      </c>
      <c r="B4" s="41" t="s">
        <v>20</v>
      </c>
      <c r="C4" s="48">
        <v>21604.799999999999</v>
      </c>
      <c r="D4" s="42"/>
      <c r="E4" s="82">
        <v>42370</v>
      </c>
      <c r="F4" s="116" t="s">
        <v>11</v>
      </c>
      <c r="G4" s="110">
        <v>95</v>
      </c>
    </row>
    <row r="5" spans="1:7" ht="15.75" x14ac:dyDescent="0.25">
      <c r="A5" s="77">
        <v>42430</v>
      </c>
      <c r="B5" s="41" t="s">
        <v>18</v>
      </c>
      <c r="C5" s="48">
        <v>11700</v>
      </c>
      <c r="D5" s="42"/>
      <c r="E5" s="79">
        <v>42438</v>
      </c>
      <c r="F5" s="78" t="s">
        <v>29</v>
      </c>
      <c r="G5" s="48">
        <v>500</v>
      </c>
    </row>
    <row r="6" spans="1:7" ht="15.75" x14ac:dyDescent="0.25">
      <c r="A6" s="73">
        <v>42440</v>
      </c>
      <c r="B6" s="74" t="s">
        <v>15</v>
      </c>
      <c r="C6" s="49">
        <v>23808</v>
      </c>
      <c r="D6" s="42"/>
      <c r="E6" s="91">
        <v>42445</v>
      </c>
      <c r="F6" s="92" t="s">
        <v>32</v>
      </c>
      <c r="G6" s="48">
        <v>20871</v>
      </c>
    </row>
    <row r="7" spans="1:7" ht="15.75" x14ac:dyDescent="0.25">
      <c r="A7" s="77">
        <v>42473</v>
      </c>
      <c r="B7" s="41" t="s">
        <v>38</v>
      </c>
      <c r="C7" s="41">
        <v>600</v>
      </c>
      <c r="D7" s="42"/>
      <c r="E7" s="91">
        <v>42445</v>
      </c>
      <c r="F7" s="109" t="s">
        <v>32</v>
      </c>
      <c r="G7" s="48">
        <v>1131</v>
      </c>
    </row>
    <row r="8" spans="1:7" ht="15.75" x14ac:dyDescent="0.25">
      <c r="A8" s="79">
        <v>42480</v>
      </c>
      <c r="B8" s="78" t="s">
        <v>39</v>
      </c>
      <c r="C8" s="78">
        <v>15000</v>
      </c>
      <c r="D8" s="42"/>
      <c r="E8" s="79">
        <v>42460</v>
      </c>
      <c r="F8" s="116" t="s">
        <v>18</v>
      </c>
      <c r="G8" s="55">
        <v>10360</v>
      </c>
    </row>
    <row r="9" spans="1:7" ht="15.75" x14ac:dyDescent="0.25">
      <c r="A9" s="77">
        <v>42492</v>
      </c>
      <c r="B9" s="41" t="s">
        <v>54</v>
      </c>
      <c r="C9" s="48">
        <v>1760</v>
      </c>
      <c r="D9" s="42"/>
      <c r="E9" s="79">
        <v>42464</v>
      </c>
      <c r="F9" s="45" t="s">
        <v>34</v>
      </c>
      <c r="G9" s="43">
        <v>5209.6899999999996</v>
      </c>
    </row>
    <row r="10" spans="1:7" x14ac:dyDescent="0.25">
      <c r="A10" s="79">
        <v>42139</v>
      </c>
      <c r="B10" s="78" t="s">
        <v>55</v>
      </c>
      <c r="C10" s="78">
        <v>7500</v>
      </c>
      <c r="D10" s="42"/>
      <c r="E10" s="79">
        <v>42464</v>
      </c>
      <c r="F10" s="45" t="s">
        <v>35</v>
      </c>
      <c r="G10" s="43">
        <v>280</v>
      </c>
    </row>
    <row r="11" spans="1:7" ht="15.75" x14ac:dyDescent="0.25">
      <c r="A11" s="77"/>
      <c r="B11" s="41"/>
      <c r="C11" s="48"/>
      <c r="D11" s="42"/>
      <c r="E11" s="79">
        <v>42472</v>
      </c>
      <c r="F11" s="45" t="s">
        <v>36</v>
      </c>
      <c r="G11" s="43">
        <v>320</v>
      </c>
    </row>
    <row r="12" spans="1:7" x14ac:dyDescent="0.25">
      <c r="A12" s="81"/>
      <c r="B12" s="78"/>
      <c r="C12" s="78"/>
      <c r="D12" s="42"/>
      <c r="E12" s="58">
        <v>42473</v>
      </c>
      <c r="F12" s="11" t="s">
        <v>37</v>
      </c>
      <c r="G12" s="43">
        <v>4000</v>
      </c>
    </row>
    <row r="13" spans="1:7" x14ac:dyDescent="0.25">
      <c r="A13" s="81"/>
      <c r="B13" s="78"/>
      <c r="C13" s="78"/>
      <c r="D13" s="42"/>
      <c r="E13" s="79">
        <v>42482</v>
      </c>
      <c r="F13" s="45" t="s">
        <v>40</v>
      </c>
      <c r="G13" s="43">
        <v>392</v>
      </c>
    </row>
    <row r="14" spans="1:7" x14ac:dyDescent="0.25">
      <c r="A14" s="77"/>
      <c r="B14" s="41"/>
      <c r="C14" s="41"/>
      <c r="D14" s="42"/>
      <c r="E14" s="58">
        <v>42485</v>
      </c>
      <c r="F14" s="11" t="s">
        <v>46</v>
      </c>
      <c r="G14" s="43">
        <v>370</v>
      </c>
    </row>
    <row r="15" spans="1:7" x14ac:dyDescent="0.25">
      <c r="A15" s="23"/>
      <c r="B15" s="64"/>
      <c r="C15" s="76"/>
      <c r="D15" s="42"/>
      <c r="E15" s="58">
        <v>42485</v>
      </c>
      <c r="F15" s="11" t="s">
        <v>17</v>
      </c>
      <c r="G15" s="43">
        <v>598.86</v>
      </c>
    </row>
    <row r="16" spans="1:7" x14ac:dyDescent="0.25">
      <c r="A16" s="81"/>
      <c r="B16" s="80"/>
      <c r="C16" s="78"/>
      <c r="D16" s="42"/>
      <c r="E16" s="58">
        <v>42493</v>
      </c>
      <c r="F16" s="11" t="s">
        <v>45</v>
      </c>
      <c r="G16" s="43">
        <v>350</v>
      </c>
    </row>
    <row r="17" spans="1:8" x14ac:dyDescent="0.25">
      <c r="A17" s="77"/>
      <c r="B17" s="41"/>
      <c r="C17" s="41"/>
      <c r="D17" s="42"/>
      <c r="E17" s="58">
        <v>42493</v>
      </c>
      <c r="F17" s="11" t="s">
        <v>47</v>
      </c>
      <c r="G17" s="43">
        <v>392</v>
      </c>
    </row>
    <row r="18" spans="1:8" x14ac:dyDescent="0.25">
      <c r="A18" s="81"/>
      <c r="B18" s="44"/>
      <c r="C18" s="78"/>
      <c r="D18" s="42"/>
      <c r="E18" s="58">
        <v>42493</v>
      </c>
      <c r="F18" s="11" t="s">
        <v>48</v>
      </c>
      <c r="G18" s="43">
        <v>2000</v>
      </c>
    </row>
    <row r="19" spans="1:8" x14ac:dyDescent="0.25">
      <c r="A19" s="79"/>
      <c r="B19" s="45"/>
      <c r="C19" s="43"/>
      <c r="D19" s="42"/>
      <c r="E19" s="58">
        <v>42499</v>
      </c>
      <c r="F19" s="11" t="s">
        <v>49</v>
      </c>
      <c r="G19" s="43">
        <v>345</v>
      </c>
    </row>
    <row r="20" spans="1:8" x14ac:dyDescent="0.25">
      <c r="A20" s="77"/>
      <c r="B20" s="44"/>
      <c r="C20" s="78"/>
      <c r="D20" s="42"/>
      <c r="E20" s="58">
        <v>42502</v>
      </c>
      <c r="F20" s="11" t="s">
        <v>51</v>
      </c>
      <c r="G20" s="43">
        <v>15000</v>
      </c>
    </row>
    <row r="21" spans="1:8" x14ac:dyDescent="0.25">
      <c r="A21" s="77"/>
      <c r="B21" s="41"/>
      <c r="C21" s="41"/>
      <c r="D21" s="42"/>
      <c r="E21" s="58">
        <v>42506</v>
      </c>
      <c r="F21" s="11" t="s">
        <v>50</v>
      </c>
      <c r="G21" s="43">
        <v>363</v>
      </c>
    </row>
    <row r="22" spans="1:8" x14ac:dyDescent="0.25">
      <c r="A22" s="79"/>
      <c r="B22" s="45"/>
      <c r="C22" s="43"/>
      <c r="D22" s="42"/>
      <c r="E22" s="58"/>
      <c r="F22" s="11"/>
      <c r="G22" s="43"/>
    </row>
    <row r="23" spans="1:8" x14ac:dyDescent="0.25">
      <c r="A23" s="81"/>
      <c r="B23" s="78"/>
      <c r="C23" s="78"/>
      <c r="D23" s="42"/>
      <c r="E23" s="71"/>
      <c r="F23" s="72"/>
      <c r="G23" s="78"/>
    </row>
    <row r="24" spans="1:8" x14ac:dyDescent="0.25">
      <c r="A24" s="81"/>
      <c r="B24" s="78"/>
      <c r="C24" s="78"/>
      <c r="D24" s="42"/>
      <c r="E24" s="58"/>
      <c r="F24" s="11"/>
      <c r="G24" s="43"/>
    </row>
    <row r="25" spans="1:8" x14ac:dyDescent="0.25">
      <c r="A25" s="79"/>
      <c r="B25" s="45"/>
      <c r="C25" s="43"/>
      <c r="D25" s="42"/>
      <c r="E25" s="58"/>
      <c r="F25" s="11"/>
      <c r="G25" s="43"/>
    </row>
    <row r="26" spans="1:8" s="69" customFormat="1" x14ac:dyDescent="0.25">
      <c r="A26" s="79"/>
      <c r="B26" s="45"/>
      <c r="C26" s="43"/>
      <c r="D26" s="42"/>
      <c r="E26" s="58"/>
      <c r="F26" s="11"/>
      <c r="G26" s="43"/>
    </row>
    <row r="27" spans="1:8" s="69" customFormat="1" x14ac:dyDescent="0.25">
      <c r="A27" s="79"/>
      <c r="B27" s="45"/>
      <c r="C27" s="43"/>
      <c r="D27" s="42"/>
      <c r="E27" s="58"/>
      <c r="F27" s="11"/>
      <c r="G27" s="43"/>
    </row>
    <row r="28" spans="1:8" s="69" customFormat="1" x14ac:dyDescent="0.25">
      <c r="A28" s="79"/>
      <c r="B28" s="45"/>
      <c r="C28" s="43"/>
      <c r="D28" s="42"/>
      <c r="E28" s="58"/>
      <c r="F28" s="11"/>
      <c r="G28" s="43"/>
    </row>
    <row r="29" spans="1:8" s="69" customFormat="1" x14ac:dyDescent="0.25">
      <c r="A29" s="79"/>
      <c r="B29" s="45"/>
      <c r="C29" s="43"/>
      <c r="D29" s="42"/>
      <c r="E29" s="58"/>
      <c r="F29" s="11"/>
      <c r="G29" s="43"/>
    </row>
    <row r="30" spans="1:8" s="69" customFormat="1" x14ac:dyDescent="0.25">
      <c r="A30" s="79"/>
      <c r="B30" s="45"/>
      <c r="C30" s="43"/>
      <c r="D30" s="42"/>
      <c r="E30" s="58"/>
      <c r="F30" s="11"/>
      <c r="G30" s="43"/>
    </row>
    <row r="31" spans="1:8" s="69" customFormat="1" x14ac:dyDescent="0.25">
      <c r="A31" s="79"/>
      <c r="B31" s="45"/>
      <c r="C31" s="43"/>
      <c r="D31" s="42"/>
      <c r="E31" s="79"/>
      <c r="F31" s="45"/>
      <c r="G31" s="43"/>
      <c r="H31" s="42"/>
    </row>
    <row r="32" spans="1:8" s="69" customFormat="1" x14ac:dyDescent="0.25">
      <c r="A32" s="79"/>
      <c r="B32" s="45"/>
      <c r="C32" s="43"/>
      <c r="D32" s="42"/>
      <c r="E32" s="58"/>
      <c r="F32" s="11"/>
      <c r="G32" s="43"/>
    </row>
    <row r="33" spans="1:7" s="69" customFormat="1" x14ac:dyDescent="0.25">
      <c r="A33" s="79"/>
      <c r="B33" s="45"/>
      <c r="C33" s="43"/>
      <c r="D33" s="42"/>
      <c r="E33" s="58"/>
      <c r="F33" s="11"/>
      <c r="G33" s="43"/>
    </row>
    <row r="34" spans="1:7" s="69" customFormat="1" x14ac:dyDescent="0.25">
      <c r="A34" s="79"/>
      <c r="B34" s="45"/>
      <c r="C34" s="43"/>
      <c r="D34" s="42"/>
      <c r="E34" s="58"/>
      <c r="F34" s="11"/>
      <c r="G34" s="43"/>
    </row>
    <row r="35" spans="1:7" s="69" customFormat="1" x14ac:dyDescent="0.25">
      <c r="A35" s="79"/>
      <c r="B35" s="45"/>
      <c r="C35" s="43"/>
      <c r="D35" s="42"/>
      <c r="E35" s="58"/>
      <c r="F35" s="11"/>
      <c r="G35" s="43"/>
    </row>
    <row r="36" spans="1:7" s="69" customFormat="1" x14ac:dyDescent="0.25">
      <c r="A36" s="79"/>
      <c r="B36" s="45"/>
      <c r="C36" s="43"/>
      <c r="D36" s="42"/>
      <c r="E36" s="58"/>
      <c r="F36" s="11"/>
      <c r="G36" s="43"/>
    </row>
    <row r="37" spans="1:7" s="69" customFormat="1" x14ac:dyDescent="0.25">
      <c r="A37" s="79"/>
      <c r="B37" s="45"/>
      <c r="C37" s="43"/>
      <c r="D37" s="42"/>
      <c r="E37" s="58"/>
      <c r="F37" s="11"/>
      <c r="G37" s="43"/>
    </row>
    <row r="38" spans="1:7" s="69" customFormat="1" x14ac:dyDescent="0.25">
      <c r="A38" s="79"/>
      <c r="B38" s="45"/>
      <c r="C38" s="43"/>
      <c r="D38" s="42"/>
      <c r="E38" s="58"/>
      <c r="F38" s="11"/>
      <c r="G38" s="43"/>
    </row>
    <row r="39" spans="1:7" s="69" customFormat="1" x14ac:dyDescent="0.25">
      <c r="A39" s="79"/>
      <c r="B39" s="45"/>
      <c r="C39" s="43"/>
      <c r="D39" s="42"/>
      <c r="E39" s="58"/>
      <c r="F39" s="11"/>
      <c r="G39" s="43"/>
    </row>
    <row r="40" spans="1:7" s="69" customFormat="1" x14ac:dyDescent="0.25">
      <c r="A40" s="79"/>
      <c r="B40" s="45"/>
      <c r="C40" s="43"/>
      <c r="D40" s="42"/>
      <c r="E40" s="58"/>
      <c r="F40" s="11"/>
      <c r="G40" s="43"/>
    </row>
    <row r="41" spans="1:7" s="69" customFormat="1" x14ac:dyDescent="0.25">
      <c r="A41" s="79"/>
      <c r="B41" s="45"/>
      <c r="C41" s="43"/>
      <c r="D41" s="42"/>
      <c r="E41" s="58"/>
      <c r="F41" s="11"/>
      <c r="G41" s="43"/>
    </row>
    <row r="42" spans="1:7" s="69" customFormat="1" x14ac:dyDescent="0.25">
      <c r="A42" s="79"/>
      <c r="B42" s="45"/>
      <c r="C42" s="43"/>
      <c r="D42" s="42"/>
      <c r="E42" s="58"/>
      <c r="F42" s="11"/>
      <c r="G42" s="43"/>
    </row>
    <row r="43" spans="1:7" s="69" customFormat="1" x14ac:dyDescent="0.25">
      <c r="A43" s="79"/>
      <c r="B43" s="45"/>
      <c r="C43" s="43"/>
      <c r="D43" s="42"/>
      <c r="E43" s="58"/>
      <c r="F43" s="11"/>
      <c r="G43" s="43"/>
    </row>
    <row r="44" spans="1:7" s="69" customFormat="1" x14ac:dyDescent="0.25">
      <c r="A44" s="79"/>
      <c r="B44" s="45"/>
      <c r="C44" s="43"/>
      <c r="D44" s="42"/>
      <c r="E44" s="58"/>
      <c r="F44" s="11"/>
      <c r="G44" s="43"/>
    </row>
    <row r="45" spans="1:7" s="69" customFormat="1" x14ac:dyDescent="0.25">
      <c r="A45" s="79"/>
      <c r="B45" s="45"/>
      <c r="C45" s="43"/>
      <c r="D45" s="42"/>
      <c r="E45" s="58"/>
      <c r="F45" s="11"/>
      <c r="G45" s="43"/>
    </row>
    <row r="46" spans="1:7" s="69" customFormat="1" x14ac:dyDescent="0.25">
      <c r="A46" s="23"/>
      <c r="B46" s="64"/>
      <c r="C46" s="76"/>
      <c r="D46" s="42"/>
      <c r="E46" s="58"/>
      <c r="F46" s="11"/>
      <c r="G46" s="43"/>
    </row>
    <row r="47" spans="1:7" s="69" customFormat="1" x14ac:dyDescent="0.25">
      <c r="A47" s="89"/>
      <c r="B47" s="100"/>
      <c r="C47" s="43"/>
      <c r="D47" s="42"/>
      <c r="E47" s="58"/>
      <c r="F47" s="11"/>
      <c r="G47" s="95"/>
    </row>
    <row r="48" spans="1:7" s="69" customFormat="1" x14ac:dyDescent="0.25">
      <c r="A48" s="82"/>
      <c r="B48" s="45"/>
      <c r="C48" s="43"/>
      <c r="D48" s="42"/>
      <c r="E48" s="58"/>
      <c r="F48" s="11"/>
      <c r="G48" s="95"/>
    </row>
    <row r="49" spans="1:7" s="69" customFormat="1" x14ac:dyDescent="0.25">
      <c r="A49" s="82"/>
      <c r="B49" s="45"/>
      <c r="C49" s="43"/>
      <c r="D49" s="42"/>
      <c r="E49" s="58"/>
      <c r="F49" s="11"/>
      <c r="G49" s="95"/>
    </row>
    <row r="50" spans="1:7" s="69" customFormat="1" x14ac:dyDescent="0.25">
      <c r="A50" s="82"/>
      <c r="B50" s="45"/>
      <c r="C50" s="43"/>
      <c r="D50" s="42"/>
      <c r="E50" s="58"/>
      <c r="F50" s="11"/>
      <c r="G50" s="43"/>
    </row>
    <row r="51" spans="1:7" s="69" customFormat="1" x14ac:dyDescent="0.25">
      <c r="A51" s="82"/>
      <c r="B51" s="45"/>
      <c r="C51" s="43"/>
      <c r="D51" s="42"/>
      <c r="E51" s="58"/>
      <c r="F51" s="11"/>
      <c r="G51" s="43"/>
    </row>
    <row r="52" spans="1:7" s="69" customFormat="1" x14ac:dyDescent="0.25">
      <c r="A52" s="58"/>
      <c r="B52" s="11"/>
      <c r="C52" s="95"/>
      <c r="D52" s="42"/>
      <c r="E52" s="58"/>
      <c r="F52" s="11"/>
      <c r="G52" s="43"/>
    </row>
    <row r="53" spans="1:7" s="69" customFormat="1" x14ac:dyDescent="0.25">
      <c r="A53" s="82"/>
      <c r="B53" s="45"/>
      <c r="C53" s="43"/>
      <c r="D53" s="42"/>
      <c r="E53" s="58"/>
      <c r="F53" s="11"/>
      <c r="G53" s="43"/>
    </row>
    <row r="54" spans="1:7" s="69" customFormat="1" x14ac:dyDescent="0.25">
      <c r="A54" s="82"/>
      <c r="B54" s="45"/>
      <c r="C54" s="43"/>
      <c r="D54" s="42"/>
      <c r="E54" s="58"/>
      <c r="F54" s="11"/>
      <c r="G54" s="43"/>
    </row>
    <row r="55" spans="1:7" s="69" customFormat="1" x14ac:dyDescent="0.25">
      <c r="A55" s="89"/>
      <c r="B55" s="82"/>
      <c r="C55" s="43"/>
      <c r="D55" s="42"/>
      <c r="E55" s="58"/>
      <c r="F55" s="11"/>
      <c r="G55" s="95"/>
    </row>
    <row r="56" spans="1:7" s="69" customFormat="1" x14ac:dyDescent="0.25">
      <c r="A56" s="82"/>
      <c r="B56" s="45"/>
      <c r="C56" s="43"/>
      <c r="D56" s="42"/>
      <c r="E56" s="58"/>
      <c r="F56" s="11"/>
      <c r="G56" s="95"/>
    </row>
    <row r="57" spans="1:7" s="69" customFormat="1" x14ac:dyDescent="0.25">
      <c r="A57" s="82"/>
      <c r="B57" s="45"/>
      <c r="C57" s="43"/>
      <c r="D57" s="42"/>
      <c r="E57" s="58"/>
      <c r="F57" s="11"/>
      <c r="G57" s="95"/>
    </row>
    <row r="58" spans="1:7" s="69" customFormat="1" x14ac:dyDescent="0.25">
      <c r="A58" s="82"/>
      <c r="B58" s="45"/>
      <c r="C58" s="43"/>
      <c r="D58" s="42"/>
      <c r="E58" s="58"/>
      <c r="F58" s="11"/>
      <c r="G58" s="95"/>
    </row>
    <row r="59" spans="1:7" s="69" customFormat="1" x14ac:dyDescent="0.25">
      <c r="A59" s="82"/>
      <c r="B59" s="45"/>
      <c r="C59" s="43"/>
      <c r="D59" s="42"/>
      <c r="E59" s="58"/>
      <c r="F59" s="11"/>
      <c r="G59" s="95"/>
    </row>
    <row r="60" spans="1:7" s="69" customFormat="1" x14ac:dyDescent="0.25">
      <c r="A60" s="82"/>
      <c r="B60" s="45"/>
      <c r="C60" s="43"/>
      <c r="D60" s="42"/>
      <c r="E60" s="58"/>
      <c r="F60" s="11"/>
      <c r="G60" s="95"/>
    </row>
    <row r="61" spans="1:7" s="69" customFormat="1" x14ac:dyDescent="0.25">
      <c r="A61" s="108"/>
      <c r="B61" s="11"/>
      <c r="C61" s="78"/>
      <c r="D61" s="42"/>
      <c r="E61" s="58"/>
      <c r="F61" s="11"/>
      <c r="G61" s="43"/>
    </row>
    <row r="62" spans="1:7" s="69" customFormat="1" x14ac:dyDescent="0.25">
      <c r="A62" s="79"/>
      <c r="B62" s="45"/>
      <c r="C62" s="95"/>
      <c r="D62" s="42"/>
      <c r="E62" s="51"/>
      <c r="F62" s="92"/>
      <c r="G62" s="90"/>
    </row>
    <row r="63" spans="1:7" s="69" customFormat="1" x14ac:dyDescent="0.25">
      <c r="A63" s="79"/>
      <c r="B63" s="45"/>
      <c r="C63" s="43"/>
      <c r="D63" s="41"/>
      <c r="E63" s="51"/>
      <c r="F63" s="18"/>
      <c r="G63" s="88"/>
    </row>
    <row r="64" spans="1:7" s="69" customFormat="1" x14ac:dyDescent="0.25">
      <c r="A64" s="79"/>
      <c r="B64" s="45"/>
      <c r="C64" s="43"/>
      <c r="D64" s="41"/>
      <c r="E64" s="108"/>
      <c r="F64" s="80"/>
      <c r="G64" s="78"/>
    </row>
    <row r="65" spans="1:7" s="69" customFormat="1" x14ac:dyDescent="0.25">
      <c r="A65" s="79"/>
      <c r="B65" s="45"/>
      <c r="C65" s="43"/>
      <c r="D65" s="41"/>
      <c r="E65" s="108"/>
      <c r="F65" s="80"/>
      <c r="G65" s="78"/>
    </row>
    <row r="66" spans="1:7" s="69" customFormat="1" x14ac:dyDescent="0.25">
      <c r="A66" s="79"/>
      <c r="B66" s="45"/>
      <c r="C66" s="43"/>
      <c r="D66" s="41"/>
      <c r="E66" s="108"/>
      <c r="F66" s="80"/>
      <c r="G66" s="78"/>
    </row>
    <row r="67" spans="1:7" s="69" customFormat="1" x14ac:dyDescent="0.25">
      <c r="A67" s="79"/>
      <c r="B67" s="45"/>
      <c r="C67" s="43"/>
      <c r="D67" s="41"/>
      <c r="E67" s="108"/>
      <c r="F67" s="11"/>
      <c r="G67" s="78"/>
    </row>
    <row r="68" spans="1:7" s="69" customFormat="1" x14ac:dyDescent="0.25">
      <c r="A68" s="79"/>
      <c r="B68" s="45"/>
      <c r="C68" s="43"/>
      <c r="D68" s="41"/>
      <c r="E68" s="108"/>
      <c r="F68" s="11"/>
      <c r="G68" s="78"/>
    </row>
    <row r="69" spans="1:7" s="69" customFormat="1" x14ac:dyDescent="0.25">
      <c r="A69" s="79"/>
      <c r="B69" s="45"/>
      <c r="C69" s="43"/>
      <c r="D69" s="41"/>
      <c r="E69" s="108"/>
      <c r="F69" s="11"/>
      <c r="G69" s="78"/>
    </row>
    <row r="70" spans="1:7" s="69" customFormat="1" x14ac:dyDescent="0.25">
      <c r="A70" s="79"/>
      <c r="B70" s="45"/>
      <c r="C70" s="43"/>
      <c r="D70" s="41"/>
      <c r="E70" s="108"/>
      <c r="F70" s="11"/>
      <c r="G70" s="78"/>
    </row>
    <row r="71" spans="1:7" s="69" customFormat="1" x14ac:dyDescent="0.25">
      <c r="A71" s="79"/>
      <c r="B71" s="45"/>
      <c r="C71" s="43"/>
      <c r="D71" s="41"/>
      <c r="E71" s="108"/>
      <c r="F71" s="11"/>
      <c r="G71" s="78"/>
    </row>
    <row r="72" spans="1:7" s="69" customFormat="1" x14ac:dyDescent="0.25">
      <c r="A72" s="79"/>
      <c r="B72" s="45"/>
      <c r="C72" s="43"/>
      <c r="D72" s="41"/>
      <c r="E72" s="108"/>
      <c r="F72" s="11"/>
      <c r="G72" s="78"/>
    </row>
    <row r="73" spans="1:7" s="69" customFormat="1" x14ac:dyDescent="0.25">
      <c r="A73" s="79"/>
      <c r="B73" s="45"/>
      <c r="C73" s="43"/>
      <c r="D73" s="41"/>
      <c r="E73" s="108"/>
      <c r="F73" s="11"/>
      <c r="G73" s="78"/>
    </row>
    <row r="74" spans="1:7" s="69" customFormat="1" x14ac:dyDescent="0.25">
      <c r="A74" s="79"/>
      <c r="B74" s="45"/>
      <c r="C74" s="43"/>
      <c r="D74" s="41"/>
      <c r="E74" s="78"/>
      <c r="F74" s="78"/>
      <c r="G74" s="78"/>
    </row>
    <row r="75" spans="1:7" ht="21" x14ac:dyDescent="0.35">
      <c r="A75" s="46" t="s">
        <v>4</v>
      </c>
      <c r="B75" s="47"/>
      <c r="C75" s="105">
        <f>SUM(C4:C74)</f>
        <v>81972.800000000003</v>
      </c>
      <c r="D75" s="36"/>
      <c r="E75" s="106" t="s">
        <v>3</v>
      </c>
      <c r="F75" s="107"/>
      <c r="G75" s="105">
        <f>SUM(G4:G74)</f>
        <v>62577.55</v>
      </c>
    </row>
    <row r="79" spans="1:7" ht="18" x14ac:dyDescent="0.25">
      <c r="A79" s="35" t="s">
        <v>7</v>
      </c>
      <c r="B79" s="35"/>
      <c r="C79" s="33"/>
      <c r="D79" s="35">
        <f>SUM(C75-G75)</f>
        <v>19395.25</v>
      </c>
    </row>
    <row r="81" spans="1:4" ht="18.75" x14ac:dyDescent="0.3">
      <c r="A81" s="37" t="s">
        <v>6</v>
      </c>
      <c r="B81" s="37"/>
      <c r="C81" s="38"/>
      <c r="D81" s="37">
        <v>95</v>
      </c>
    </row>
    <row r="83" spans="1:4" ht="18.75" x14ac:dyDescent="0.3">
      <c r="A83" s="39" t="s">
        <v>8</v>
      </c>
      <c r="B83" s="39"/>
      <c r="C83" s="39"/>
      <c r="D83" s="39">
        <v>58106</v>
      </c>
    </row>
    <row r="85" spans="1:4" ht="21" x14ac:dyDescent="0.35">
      <c r="A85" s="40" t="s">
        <v>10</v>
      </c>
      <c r="B85" s="40"/>
      <c r="C85" s="40"/>
      <c r="D85" s="40">
        <f>SUM(D79+D83)</f>
        <v>77501.25</v>
      </c>
    </row>
    <row r="87" spans="1:4" ht="21" x14ac:dyDescent="0.35">
      <c r="A87" s="40" t="s">
        <v>9</v>
      </c>
      <c r="B87" s="40"/>
      <c r="C87" s="40"/>
      <c r="D87" s="40">
        <v>0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workbookViewId="0">
      <selection activeCell="E7" sqref="E7:G7"/>
    </sheetView>
  </sheetViews>
  <sheetFormatPr defaultRowHeight="15" x14ac:dyDescent="0.25"/>
  <cols>
    <col min="1" max="1" width="13.85546875" customWidth="1"/>
    <col min="2" max="2" width="22.7109375" customWidth="1"/>
    <col min="5" max="5" width="14.7109375" customWidth="1"/>
    <col min="6" max="6" width="20.42578125" customWidth="1"/>
  </cols>
  <sheetData>
    <row r="2" spans="1:7" ht="20.25" x14ac:dyDescent="0.3">
      <c r="A2" s="4" t="s">
        <v>21</v>
      </c>
      <c r="B2" s="4"/>
      <c r="C2" s="69"/>
      <c r="D2" s="69"/>
      <c r="E2" s="4" t="s">
        <v>22</v>
      </c>
      <c r="F2" s="69"/>
      <c r="G2" s="69"/>
    </row>
    <row r="3" spans="1:7" ht="15.75" thickBot="1" x14ac:dyDescent="0.3">
      <c r="A3" s="69"/>
      <c r="B3" s="69"/>
      <c r="C3" s="69"/>
      <c r="D3" s="69"/>
      <c r="E3" s="69"/>
      <c r="F3" s="69"/>
      <c r="G3" s="69"/>
    </row>
    <row r="4" spans="1:7" ht="16.5" thickBot="1" x14ac:dyDescent="0.3">
      <c r="A4" s="5" t="s">
        <v>0</v>
      </c>
      <c r="B4" s="5" t="s">
        <v>1</v>
      </c>
      <c r="C4" s="5" t="s">
        <v>2</v>
      </c>
      <c r="D4" s="69"/>
      <c r="E4" s="5" t="s">
        <v>0</v>
      </c>
      <c r="F4" s="5" t="s">
        <v>1</v>
      </c>
      <c r="G4" s="5" t="s">
        <v>2</v>
      </c>
    </row>
    <row r="5" spans="1:7" x14ac:dyDescent="0.25">
      <c r="A5" s="77">
        <v>42444</v>
      </c>
      <c r="B5" s="64" t="s">
        <v>31</v>
      </c>
      <c r="C5" s="76">
        <v>1300</v>
      </c>
      <c r="D5" s="69"/>
      <c r="E5" s="77">
        <v>42444</v>
      </c>
      <c r="F5" s="64" t="s">
        <v>31</v>
      </c>
      <c r="G5" s="76">
        <v>1300</v>
      </c>
    </row>
    <row r="6" spans="1:7" x14ac:dyDescent="0.25">
      <c r="A6" s="79">
        <v>42505</v>
      </c>
      <c r="B6" s="78" t="s">
        <v>52</v>
      </c>
      <c r="C6" s="54">
        <v>644</v>
      </c>
      <c r="D6" s="69"/>
      <c r="E6" s="23">
        <v>42505</v>
      </c>
      <c r="F6" s="64" t="s">
        <v>53</v>
      </c>
      <c r="G6" s="76">
        <v>250</v>
      </c>
    </row>
    <row r="7" spans="1:7" ht="15.75" x14ac:dyDescent="0.25">
      <c r="A7" s="81"/>
      <c r="B7" s="86"/>
      <c r="C7" s="86"/>
      <c r="D7" s="69"/>
      <c r="E7" s="77"/>
      <c r="F7" s="41"/>
      <c r="G7" s="48"/>
    </row>
    <row r="8" spans="1:7" x14ac:dyDescent="0.25">
      <c r="A8" s="82"/>
      <c r="B8" s="78"/>
      <c r="C8" s="93"/>
      <c r="D8" s="69"/>
      <c r="E8" s="104"/>
      <c r="F8" s="45"/>
      <c r="G8" s="70"/>
    </row>
    <row r="9" spans="1:7" x14ac:dyDescent="0.25">
      <c r="A9" s="79"/>
      <c r="B9" s="78"/>
      <c r="C9" s="54"/>
      <c r="D9" s="69"/>
      <c r="E9" s="108"/>
      <c r="F9" s="11"/>
      <c r="G9" s="78"/>
    </row>
    <row r="10" spans="1:7" ht="15.75" x14ac:dyDescent="0.25">
      <c r="A10" s="23"/>
      <c r="B10" s="64"/>
      <c r="C10" s="76"/>
      <c r="D10" s="69"/>
      <c r="E10" s="79"/>
      <c r="F10" s="45"/>
      <c r="G10" s="57"/>
    </row>
    <row r="11" spans="1:7" x14ac:dyDescent="0.25">
      <c r="A11" s="23"/>
      <c r="B11" s="64"/>
      <c r="C11" s="76"/>
      <c r="D11" s="69"/>
      <c r="E11" s="23"/>
      <c r="F11" s="64"/>
      <c r="G11" s="76"/>
    </row>
    <row r="12" spans="1:7" x14ac:dyDescent="0.25">
      <c r="A12" s="91"/>
      <c r="B12" s="109"/>
      <c r="C12" s="93"/>
      <c r="D12" s="69"/>
      <c r="E12" s="23"/>
      <c r="F12" s="64"/>
      <c r="G12" s="76"/>
    </row>
    <row r="13" spans="1:7" ht="15.75" x14ac:dyDescent="0.25">
      <c r="A13" s="87"/>
      <c r="B13" s="2"/>
      <c r="C13" s="57"/>
      <c r="D13" s="69"/>
      <c r="E13" s="79"/>
      <c r="F13" s="44"/>
      <c r="G13" s="57"/>
    </row>
    <row r="14" spans="1:7" ht="15.75" x14ac:dyDescent="0.25">
      <c r="A14" s="2"/>
      <c r="B14" s="2"/>
      <c r="C14" s="57"/>
      <c r="D14" s="69"/>
      <c r="E14" s="79"/>
      <c r="F14" s="53"/>
      <c r="G14" s="31"/>
    </row>
    <row r="15" spans="1:7" ht="15.75" x14ac:dyDescent="0.25">
      <c r="A15" s="2"/>
      <c r="B15" s="2"/>
      <c r="C15" s="57"/>
      <c r="D15" s="69"/>
      <c r="E15" s="87"/>
      <c r="F15" s="2"/>
      <c r="G15" s="57"/>
    </row>
    <row r="16" spans="1:7" ht="15.75" x14ac:dyDescent="0.25">
      <c r="A16" s="2"/>
      <c r="B16" s="2"/>
      <c r="C16" s="57"/>
      <c r="D16" s="69"/>
      <c r="E16" s="87"/>
      <c r="F16" s="2"/>
      <c r="G16" s="57"/>
    </row>
    <row r="17" spans="1:7" ht="15.75" x14ac:dyDescent="0.25">
      <c r="A17" s="2"/>
      <c r="B17" s="2"/>
      <c r="C17" s="57"/>
      <c r="D17" s="69"/>
      <c r="E17" s="79"/>
      <c r="F17" s="53"/>
      <c r="G17" s="31"/>
    </row>
    <row r="18" spans="1:7" ht="15.75" x14ac:dyDescent="0.25">
      <c r="A18" s="2"/>
      <c r="B18" s="2"/>
      <c r="C18" s="57"/>
      <c r="D18" s="69"/>
      <c r="E18" s="79"/>
      <c r="F18" s="53"/>
      <c r="G18" s="31"/>
    </row>
    <row r="19" spans="1:7" ht="15.75" x14ac:dyDescent="0.25">
      <c r="A19" s="2"/>
      <c r="B19" s="2"/>
      <c r="C19" s="57"/>
      <c r="D19" s="69"/>
      <c r="E19" s="2"/>
      <c r="F19" s="2"/>
      <c r="G19" s="57"/>
    </row>
    <row r="20" spans="1:7" ht="15.75" x14ac:dyDescent="0.25">
      <c r="A20" s="2"/>
      <c r="B20" s="2"/>
      <c r="C20" s="57"/>
      <c r="D20" s="69"/>
      <c r="E20" s="2"/>
      <c r="F20" s="2"/>
      <c r="G20" s="57"/>
    </row>
    <row r="21" spans="1:7" ht="15.75" x14ac:dyDescent="0.25">
      <c r="A21" s="2"/>
      <c r="B21" s="2"/>
      <c r="C21" s="57"/>
      <c r="D21" s="69"/>
      <c r="E21" s="2"/>
      <c r="F21" s="2"/>
      <c r="G21" s="57"/>
    </row>
    <row r="22" spans="1:7" ht="15.75" x14ac:dyDescent="0.25">
      <c r="A22" s="2"/>
      <c r="B22" s="2"/>
      <c r="C22" s="57"/>
      <c r="D22" s="69"/>
      <c r="E22" s="2"/>
      <c r="F22" s="2"/>
      <c r="G22" s="57"/>
    </row>
    <row r="23" spans="1:7" ht="15.75" x14ac:dyDescent="0.25">
      <c r="A23" s="2"/>
      <c r="B23" s="2"/>
      <c r="C23" s="57"/>
      <c r="D23" s="69"/>
      <c r="E23" s="2"/>
      <c r="F23" s="2"/>
      <c r="G23" s="57"/>
    </row>
    <row r="24" spans="1:7" ht="15.75" x14ac:dyDescent="0.25">
      <c r="A24" s="6" t="s">
        <v>4</v>
      </c>
      <c r="B24" s="7"/>
      <c r="C24" s="8">
        <f>SUM(C5:C23)</f>
        <v>1944</v>
      </c>
      <c r="D24" s="69"/>
      <c r="E24" s="6" t="s">
        <v>3</v>
      </c>
      <c r="F24" s="7"/>
      <c r="G24" s="8">
        <f>SUM(G5:G23)</f>
        <v>1550</v>
      </c>
    </row>
    <row r="25" spans="1:7" x14ac:dyDescent="0.25">
      <c r="A25" s="69"/>
      <c r="B25" s="69"/>
      <c r="C25" s="69"/>
      <c r="D25" s="69"/>
      <c r="E25" s="69"/>
      <c r="F25" s="69"/>
      <c r="G25" s="69"/>
    </row>
    <row r="26" spans="1:7" x14ac:dyDescent="0.25">
      <c r="A26" s="69"/>
      <c r="B26" s="69"/>
      <c r="C26" s="69"/>
      <c r="D26" s="69"/>
      <c r="E26" s="69"/>
      <c r="F26" s="69"/>
      <c r="G26" s="69"/>
    </row>
    <row r="27" spans="1:7" x14ac:dyDescent="0.25">
      <c r="A27" s="69"/>
      <c r="B27" s="69"/>
      <c r="C27" s="69"/>
      <c r="D27" s="69"/>
      <c r="E27" s="69"/>
      <c r="F27" s="69"/>
      <c r="G27" s="69"/>
    </row>
    <row r="28" spans="1:7" ht="18" x14ac:dyDescent="0.25">
      <c r="A28" s="35" t="s">
        <v>5</v>
      </c>
      <c r="B28" s="35"/>
      <c r="C28" s="35">
        <f>SUM(C24-G24)</f>
        <v>394</v>
      </c>
      <c r="D28" s="69"/>
      <c r="E28" s="69"/>
      <c r="F28" s="69"/>
      <c r="G28" s="6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7" sqref="E7:G7"/>
    </sheetView>
  </sheetViews>
  <sheetFormatPr defaultRowHeight="15" x14ac:dyDescent="0.25"/>
  <cols>
    <col min="1" max="1" width="13" customWidth="1"/>
    <col min="2" max="2" width="22.7109375" customWidth="1"/>
    <col min="3" max="3" width="7.7109375" bestFit="1" customWidth="1"/>
    <col min="5" max="5" width="17.140625" customWidth="1"/>
    <col min="6" max="6" width="18.42578125" bestFit="1" customWidth="1"/>
  </cols>
  <sheetData>
    <row r="1" spans="1:7" ht="20.25" x14ac:dyDescent="0.3">
      <c r="A1" s="4" t="s">
        <v>21</v>
      </c>
      <c r="B1" s="4"/>
      <c r="C1" s="69"/>
      <c r="D1" s="69"/>
      <c r="E1" s="4" t="s">
        <v>22</v>
      </c>
      <c r="F1" s="69"/>
      <c r="G1" s="69"/>
    </row>
    <row r="2" spans="1:7" ht="15.75" thickBot="1" x14ac:dyDescent="0.3">
      <c r="A2" s="69"/>
      <c r="B2" s="69"/>
      <c r="C2" s="69"/>
      <c r="D2" s="69"/>
      <c r="E2" s="69"/>
      <c r="F2" s="69"/>
      <c r="G2" s="69"/>
    </row>
    <row r="3" spans="1:7" ht="16.5" thickBot="1" x14ac:dyDescent="0.3">
      <c r="A3" s="5" t="s">
        <v>0</v>
      </c>
      <c r="B3" s="5" t="s">
        <v>1</v>
      </c>
      <c r="C3" s="5" t="s">
        <v>2</v>
      </c>
      <c r="D3" s="69"/>
      <c r="E3" s="5" t="s">
        <v>0</v>
      </c>
      <c r="F3" s="5" t="s">
        <v>1</v>
      </c>
      <c r="G3" s="5" t="s">
        <v>2</v>
      </c>
    </row>
    <row r="4" spans="1:7" ht="15.75" thickBot="1" x14ac:dyDescent="0.3">
      <c r="A4" s="23">
        <v>42370</v>
      </c>
      <c r="B4" s="64" t="s">
        <v>20</v>
      </c>
      <c r="C4" s="76">
        <v>805</v>
      </c>
      <c r="D4" s="69"/>
      <c r="E4" s="23">
        <v>42505</v>
      </c>
      <c r="F4" s="64" t="s">
        <v>53</v>
      </c>
      <c r="G4" s="76">
        <v>250</v>
      </c>
    </row>
    <row r="5" spans="1:7" ht="15.75" x14ac:dyDescent="0.25">
      <c r="A5" s="79">
        <v>42505</v>
      </c>
      <c r="B5" s="78" t="s">
        <v>44</v>
      </c>
      <c r="C5" s="9">
        <v>1009</v>
      </c>
      <c r="D5" s="69"/>
      <c r="E5" s="101">
        <v>42139</v>
      </c>
      <c r="F5" s="28" t="s">
        <v>18</v>
      </c>
      <c r="G5" s="57">
        <v>1300</v>
      </c>
    </row>
    <row r="6" spans="1:7" ht="15.75" x14ac:dyDescent="0.25">
      <c r="A6" s="79">
        <v>42505</v>
      </c>
      <c r="B6" s="78" t="s">
        <v>52</v>
      </c>
      <c r="C6" s="54">
        <v>360</v>
      </c>
      <c r="D6" s="69"/>
      <c r="E6" s="77">
        <v>42492</v>
      </c>
      <c r="F6" s="41" t="s">
        <v>43</v>
      </c>
      <c r="G6" s="48">
        <v>110</v>
      </c>
    </row>
    <row r="7" spans="1:7" ht="15.75" x14ac:dyDescent="0.25">
      <c r="A7" s="101"/>
      <c r="B7" s="28"/>
      <c r="C7" s="57"/>
      <c r="D7" s="69"/>
      <c r="E7" s="79">
        <v>42139</v>
      </c>
      <c r="F7" s="78" t="s">
        <v>56</v>
      </c>
      <c r="G7" s="102">
        <v>500</v>
      </c>
    </row>
    <row r="8" spans="1:7" x14ac:dyDescent="0.25">
      <c r="A8" s="79"/>
      <c r="B8" s="78"/>
      <c r="C8" s="54"/>
      <c r="D8" s="69"/>
      <c r="E8" s="108"/>
      <c r="F8" s="11"/>
      <c r="G8" s="78"/>
    </row>
    <row r="9" spans="1:7" ht="15.75" x14ac:dyDescent="0.25">
      <c r="A9" s="23"/>
      <c r="B9" s="64"/>
      <c r="C9" s="76"/>
      <c r="D9" s="69"/>
      <c r="E9" s="79"/>
      <c r="F9" s="45"/>
      <c r="G9" s="57"/>
    </row>
    <row r="10" spans="1:7" x14ac:dyDescent="0.25">
      <c r="A10" s="23"/>
      <c r="B10" s="64"/>
      <c r="C10" s="76"/>
      <c r="D10" s="69"/>
      <c r="E10" s="23"/>
      <c r="F10" s="64"/>
      <c r="G10" s="76"/>
    </row>
    <row r="11" spans="1:7" x14ac:dyDescent="0.25">
      <c r="A11" s="91"/>
      <c r="B11" s="92"/>
      <c r="C11" s="93"/>
      <c r="D11" s="69"/>
      <c r="E11" s="23"/>
      <c r="F11" s="64"/>
      <c r="G11" s="76"/>
    </row>
    <row r="12" spans="1:7" ht="15.75" x14ac:dyDescent="0.25">
      <c r="A12" s="87"/>
      <c r="B12" s="2"/>
      <c r="C12" s="57"/>
      <c r="D12" s="69"/>
      <c r="E12" s="79"/>
      <c r="F12" s="44"/>
      <c r="G12" s="57"/>
    </row>
    <row r="13" spans="1:7" ht="15.75" x14ac:dyDescent="0.25">
      <c r="A13" s="2"/>
      <c r="B13" s="2"/>
      <c r="C13" s="57"/>
      <c r="D13" s="69"/>
      <c r="E13" s="79"/>
      <c r="F13" s="53"/>
      <c r="G13" s="31"/>
    </row>
    <row r="14" spans="1:7" ht="15.75" x14ac:dyDescent="0.25">
      <c r="A14" s="2"/>
      <c r="B14" s="2"/>
      <c r="C14" s="57"/>
      <c r="D14" s="69"/>
      <c r="E14" s="87"/>
      <c r="F14" s="2"/>
      <c r="G14" s="57"/>
    </row>
    <row r="15" spans="1:7" ht="15.75" x14ac:dyDescent="0.25">
      <c r="A15" s="2"/>
      <c r="B15" s="2"/>
      <c r="C15" s="57"/>
      <c r="D15" s="69"/>
      <c r="E15" s="87"/>
      <c r="F15" s="2"/>
      <c r="G15" s="57"/>
    </row>
    <row r="16" spans="1:7" ht="15.75" x14ac:dyDescent="0.25">
      <c r="A16" s="2"/>
      <c r="B16" s="2"/>
      <c r="C16" s="57"/>
      <c r="D16" s="69"/>
      <c r="E16" s="79"/>
      <c r="F16" s="53"/>
      <c r="G16" s="31"/>
    </row>
    <row r="17" spans="1:7" ht="15.75" x14ac:dyDescent="0.25">
      <c r="A17" s="2"/>
      <c r="B17" s="2"/>
      <c r="C17" s="57"/>
      <c r="D17" s="69"/>
      <c r="E17" s="79"/>
      <c r="F17" s="53"/>
      <c r="G17" s="31"/>
    </row>
    <row r="18" spans="1:7" ht="15.75" x14ac:dyDescent="0.25">
      <c r="A18" s="2"/>
      <c r="B18" s="2"/>
      <c r="C18" s="57"/>
      <c r="D18" s="69"/>
      <c r="E18" s="2"/>
      <c r="F18" s="2"/>
      <c r="G18" s="57"/>
    </row>
    <row r="19" spans="1:7" ht="15.75" x14ac:dyDescent="0.25">
      <c r="A19" s="2"/>
      <c r="B19" s="2"/>
      <c r="C19" s="57"/>
      <c r="D19" s="69"/>
      <c r="E19" s="2"/>
      <c r="F19" s="2"/>
      <c r="G19" s="57"/>
    </row>
    <row r="20" spans="1:7" ht="15.75" x14ac:dyDescent="0.25">
      <c r="A20" s="2"/>
      <c r="B20" s="2"/>
      <c r="C20" s="57"/>
      <c r="D20" s="69"/>
      <c r="E20" s="2"/>
      <c r="F20" s="2"/>
      <c r="G20" s="57"/>
    </row>
    <row r="21" spans="1:7" ht="15.75" x14ac:dyDescent="0.25">
      <c r="A21" s="2"/>
      <c r="B21" s="2"/>
      <c r="C21" s="57"/>
      <c r="D21" s="69"/>
      <c r="E21" s="2"/>
      <c r="F21" s="2"/>
      <c r="G21" s="57"/>
    </row>
    <row r="22" spans="1:7" ht="15.75" x14ac:dyDescent="0.25">
      <c r="A22" s="2"/>
      <c r="B22" s="2"/>
      <c r="C22" s="57"/>
      <c r="D22" s="69"/>
      <c r="E22" s="2"/>
      <c r="F22" s="2"/>
      <c r="G22" s="57"/>
    </row>
    <row r="23" spans="1:7" ht="15.75" x14ac:dyDescent="0.25">
      <c r="A23" s="6" t="s">
        <v>4</v>
      </c>
      <c r="B23" s="7"/>
      <c r="C23" s="8">
        <f>SUM(C4:C22)</f>
        <v>2174</v>
      </c>
      <c r="D23" s="69"/>
      <c r="E23" s="6" t="s">
        <v>3</v>
      </c>
      <c r="F23" s="7"/>
      <c r="G23" s="8">
        <f>SUM(G4:G22)</f>
        <v>2160</v>
      </c>
    </row>
    <row r="24" spans="1:7" x14ac:dyDescent="0.25">
      <c r="A24" s="69"/>
      <c r="B24" s="69"/>
      <c r="C24" s="69"/>
      <c r="D24" s="69"/>
      <c r="E24" s="69"/>
      <c r="F24" s="69"/>
      <c r="G24" s="69"/>
    </row>
    <row r="25" spans="1:7" x14ac:dyDescent="0.25">
      <c r="A25" s="69"/>
      <c r="B25" s="69"/>
      <c r="C25" s="69"/>
      <c r="D25" s="69"/>
      <c r="E25" s="69"/>
      <c r="F25" s="69"/>
      <c r="G25" s="69"/>
    </row>
    <row r="26" spans="1:7" x14ac:dyDescent="0.25">
      <c r="A26" s="69"/>
      <c r="B26" s="69"/>
      <c r="C26" s="69"/>
      <c r="D26" s="69"/>
      <c r="E26" s="69"/>
      <c r="F26" s="69"/>
      <c r="G26" s="69"/>
    </row>
    <row r="27" spans="1:7" ht="18" x14ac:dyDescent="0.25">
      <c r="A27" s="35" t="s">
        <v>5</v>
      </c>
      <c r="B27" s="35"/>
      <c r="C27" s="35">
        <f>SUM(C23-G23)</f>
        <v>14</v>
      </c>
      <c r="D27" s="69"/>
      <c r="E27" s="69"/>
      <c r="F27" s="69"/>
      <c r="G27" s="6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4" sqref="E4:G4"/>
    </sheetView>
  </sheetViews>
  <sheetFormatPr defaultRowHeight="15" x14ac:dyDescent="0.25"/>
  <cols>
    <col min="1" max="1" width="11.5703125" customWidth="1"/>
    <col min="2" max="2" width="27.5703125" bestFit="1" customWidth="1"/>
    <col min="5" max="5" width="10.5703125" customWidth="1"/>
    <col min="6" max="6" width="27.7109375" bestFit="1" customWidth="1"/>
  </cols>
  <sheetData>
    <row r="1" spans="1:7" ht="20.25" x14ac:dyDescent="0.3">
      <c r="A1" s="4" t="s">
        <v>21</v>
      </c>
      <c r="B1" s="4"/>
      <c r="E1" s="4" t="s">
        <v>22</v>
      </c>
    </row>
    <row r="2" spans="1:7" ht="15.75" thickBot="1" x14ac:dyDescent="0.3"/>
    <row r="3" spans="1:7" ht="16.5" thickBot="1" x14ac:dyDescent="0.3">
      <c r="A3" s="5" t="s">
        <v>0</v>
      </c>
      <c r="B3" s="5" t="s">
        <v>1</v>
      </c>
      <c r="C3" s="5" t="s">
        <v>2</v>
      </c>
      <c r="E3" s="5" t="s">
        <v>0</v>
      </c>
      <c r="F3" s="5" t="s">
        <v>1</v>
      </c>
      <c r="G3" s="5" t="s">
        <v>2</v>
      </c>
    </row>
    <row r="4" spans="1:7" x14ac:dyDescent="0.25">
      <c r="A4" s="58">
        <v>42370</v>
      </c>
      <c r="B4" s="72" t="s">
        <v>20</v>
      </c>
      <c r="C4" s="9">
        <v>1869</v>
      </c>
      <c r="E4" s="79">
        <v>42139</v>
      </c>
      <c r="F4" s="78" t="s">
        <v>56</v>
      </c>
      <c r="G4" s="102">
        <v>500</v>
      </c>
    </row>
    <row r="5" spans="1:7" x14ac:dyDescent="0.25">
      <c r="A5" s="79">
        <v>42440</v>
      </c>
      <c r="B5" s="80" t="s">
        <v>30</v>
      </c>
      <c r="C5" s="70">
        <v>700</v>
      </c>
      <c r="E5" s="79"/>
      <c r="F5" s="80"/>
      <c r="G5" s="70"/>
    </row>
    <row r="6" spans="1:7" x14ac:dyDescent="0.25">
      <c r="A6" s="79">
        <v>42505</v>
      </c>
      <c r="B6" s="78" t="s">
        <v>44</v>
      </c>
      <c r="C6" s="76">
        <v>1009</v>
      </c>
      <c r="E6" s="23"/>
      <c r="F6" s="64"/>
      <c r="G6" s="76"/>
    </row>
    <row r="7" spans="1:7" x14ac:dyDescent="0.25">
      <c r="A7" s="79">
        <v>42505</v>
      </c>
      <c r="B7" s="78" t="s">
        <v>52</v>
      </c>
      <c r="C7" s="54">
        <v>916</v>
      </c>
      <c r="E7" s="12"/>
      <c r="F7" s="16"/>
      <c r="G7" s="10"/>
    </row>
    <row r="8" spans="1:7" x14ac:dyDescent="0.25">
      <c r="A8" s="81"/>
      <c r="B8" s="80"/>
      <c r="C8" s="83"/>
      <c r="E8" s="71"/>
      <c r="F8" s="72"/>
      <c r="G8" s="70"/>
    </row>
    <row r="9" spans="1:7" ht="15.75" x14ac:dyDescent="0.25">
      <c r="A9" s="23"/>
      <c r="B9" s="64"/>
      <c r="C9" s="76"/>
      <c r="E9" s="79"/>
      <c r="F9" s="53"/>
      <c r="G9" s="31"/>
    </row>
    <row r="10" spans="1:7" x14ac:dyDescent="0.25">
      <c r="A10" s="23"/>
      <c r="B10" s="64"/>
      <c r="C10" s="76"/>
      <c r="D10" s="69"/>
      <c r="E10" s="23"/>
      <c r="F10" s="64"/>
      <c r="G10" s="76"/>
    </row>
    <row r="11" spans="1:7" x14ac:dyDescent="0.25">
      <c r="A11" s="17"/>
      <c r="B11" s="18"/>
      <c r="C11" s="19"/>
      <c r="E11" s="23"/>
      <c r="F11" s="64"/>
      <c r="G11" s="76"/>
    </row>
    <row r="12" spans="1:7" x14ac:dyDescent="0.25">
      <c r="A12" s="81"/>
      <c r="B12" s="86"/>
      <c r="C12" s="86"/>
      <c r="E12" s="81"/>
      <c r="F12" s="86"/>
      <c r="G12" s="86"/>
    </row>
    <row r="13" spans="1:7" x14ac:dyDescent="0.25">
      <c r="A13" s="91"/>
      <c r="B13" s="92"/>
      <c r="C13" s="93"/>
      <c r="E13" s="58"/>
      <c r="F13" s="11"/>
      <c r="G13" s="95"/>
    </row>
    <row r="14" spans="1:7" ht="15.75" x14ac:dyDescent="0.25">
      <c r="A14" s="87"/>
      <c r="B14" s="2"/>
      <c r="C14" s="57"/>
      <c r="E14" s="87"/>
      <c r="F14" s="2"/>
      <c r="G14" s="57"/>
    </row>
    <row r="15" spans="1:7" ht="15.75" x14ac:dyDescent="0.25">
      <c r="A15" s="82"/>
      <c r="B15" s="78"/>
      <c r="C15" s="3"/>
      <c r="E15" s="79"/>
      <c r="F15" s="45"/>
      <c r="G15" s="57"/>
    </row>
    <row r="16" spans="1:7" ht="15.75" x14ac:dyDescent="0.25">
      <c r="A16" s="2"/>
      <c r="B16" s="2"/>
      <c r="C16" s="3"/>
      <c r="E16" s="79"/>
      <c r="F16" s="53"/>
      <c r="G16" s="31"/>
    </row>
    <row r="17" spans="1:7" ht="15.75" x14ac:dyDescent="0.25">
      <c r="A17" s="2"/>
      <c r="B17" s="2"/>
      <c r="C17" s="3"/>
      <c r="E17" s="2"/>
      <c r="F17" s="2"/>
      <c r="G17" s="3"/>
    </row>
    <row r="18" spans="1:7" ht="15.75" x14ac:dyDescent="0.25">
      <c r="A18" s="2"/>
      <c r="B18" s="2"/>
      <c r="C18" s="3"/>
      <c r="E18" s="2"/>
      <c r="F18" s="2"/>
      <c r="G18" s="3"/>
    </row>
    <row r="19" spans="1:7" ht="15.75" x14ac:dyDescent="0.25">
      <c r="A19" s="2"/>
      <c r="B19" s="2"/>
      <c r="C19" s="3"/>
      <c r="E19" s="2"/>
      <c r="F19" s="2"/>
      <c r="G19" s="3"/>
    </row>
    <row r="20" spans="1:7" ht="15.75" x14ac:dyDescent="0.25">
      <c r="A20" s="2"/>
      <c r="B20" s="2"/>
      <c r="C20" s="3"/>
      <c r="E20" s="2"/>
      <c r="F20" s="2"/>
      <c r="G20" s="3"/>
    </row>
    <row r="21" spans="1:7" ht="15.75" x14ac:dyDescent="0.25">
      <c r="A21" s="2"/>
      <c r="B21" s="2"/>
      <c r="C21" s="3"/>
      <c r="E21" s="2"/>
      <c r="F21" s="2"/>
      <c r="G21" s="3"/>
    </row>
    <row r="22" spans="1:7" ht="15.75" x14ac:dyDescent="0.25">
      <c r="A22" s="2"/>
      <c r="B22" s="2"/>
      <c r="C22" s="3"/>
      <c r="E22" s="2"/>
      <c r="F22" s="2"/>
      <c r="G22" s="3"/>
    </row>
    <row r="23" spans="1:7" ht="15.75" x14ac:dyDescent="0.25">
      <c r="A23" s="6" t="s">
        <v>4</v>
      </c>
      <c r="B23" s="7"/>
      <c r="C23" s="8">
        <f>SUM(C4:C22)</f>
        <v>4494</v>
      </c>
      <c r="E23" s="6" t="s">
        <v>3</v>
      </c>
      <c r="F23" s="7"/>
      <c r="G23" s="8">
        <f>SUM(G4:G22)</f>
        <v>500</v>
      </c>
    </row>
    <row r="27" spans="1:7" ht="18" x14ac:dyDescent="0.25">
      <c r="A27" s="35" t="s">
        <v>5</v>
      </c>
      <c r="B27" s="35"/>
      <c r="C27" s="35">
        <f>SUM(C23-G23)</f>
        <v>3994</v>
      </c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H34" sqref="H34"/>
    </sheetView>
  </sheetViews>
  <sheetFormatPr defaultRowHeight="15" x14ac:dyDescent="0.25"/>
  <cols>
    <col min="1" max="1" width="12.42578125" customWidth="1"/>
    <col min="2" max="2" width="23.85546875" customWidth="1"/>
    <col min="3" max="3" width="12.28515625" customWidth="1"/>
    <col min="5" max="5" width="12.85546875" customWidth="1"/>
    <col min="6" max="6" width="23.7109375" bestFit="1" customWidth="1"/>
  </cols>
  <sheetData>
    <row r="1" spans="1:8" x14ac:dyDescent="0.25">
      <c r="H1" s="69"/>
    </row>
    <row r="2" spans="1:8" ht="20.25" x14ac:dyDescent="0.3">
      <c r="A2" s="4" t="s">
        <v>21</v>
      </c>
      <c r="B2" s="4"/>
      <c r="C2" s="69"/>
      <c r="D2" s="69"/>
      <c r="E2" s="4" t="s">
        <v>22</v>
      </c>
      <c r="F2" s="69"/>
      <c r="H2" s="69"/>
    </row>
    <row r="3" spans="1:8" ht="15.75" thickBot="1" x14ac:dyDescent="0.3">
      <c r="H3" s="69"/>
    </row>
    <row r="4" spans="1:8" ht="16.5" thickBot="1" x14ac:dyDescent="0.3">
      <c r="A4" s="5" t="s">
        <v>0</v>
      </c>
      <c r="B4" s="5" t="s">
        <v>1</v>
      </c>
      <c r="C4" s="5" t="s">
        <v>2</v>
      </c>
      <c r="D4" s="69"/>
      <c r="E4" s="5" t="s">
        <v>0</v>
      </c>
      <c r="F4" s="5" t="s">
        <v>1</v>
      </c>
      <c r="G4" s="5" t="s">
        <v>2</v>
      </c>
      <c r="H4" s="69"/>
    </row>
    <row r="5" spans="1:8" x14ac:dyDescent="0.25">
      <c r="A5" s="58">
        <v>42370</v>
      </c>
      <c r="B5" s="64" t="s">
        <v>20</v>
      </c>
      <c r="C5" s="76">
        <v>2252</v>
      </c>
      <c r="D5" s="69"/>
      <c r="E5" s="23">
        <v>42505</v>
      </c>
      <c r="F5" s="64" t="s">
        <v>53</v>
      </c>
      <c r="G5" s="76">
        <v>150</v>
      </c>
      <c r="H5" s="69"/>
    </row>
    <row r="6" spans="1:8" ht="15.75" x14ac:dyDescent="0.25">
      <c r="A6" s="79">
        <v>42440</v>
      </c>
      <c r="B6" s="80" t="s">
        <v>30</v>
      </c>
      <c r="C6" s="70">
        <v>700</v>
      </c>
      <c r="D6" s="69"/>
      <c r="E6" s="101">
        <v>42139</v>
      </c>
      <c r="F6" s="28" t="s">
        <v>18</v>
      </c>
      <c r="G6" s="57">
        <v>1300</v>
      </c>
      <c r="H6" s="69"/>
    </row>
    <row r="7" spans="1:8" ht="15.75" x14ac:dyDescent="0.25">
      <c r="A7" s="79">
        <v>42505</v>
      </c>
      <c r="B7" s="78" t="s">
        <v>44</v>
      </c>
      <c r="C7" s="76">
        <v>1009</v>
      </c>
      <c r="D7" s="69"/>
      <c r="E7" s="77">
        <v>42492</v>
      </c>
      <c r="F7" s="41" t="s">
        <v>43</v>
      </c>
      <c r="G7" s="48">
        <v>110</v>
      </c>
      <c r="H7" s="69"/>
    </row>
    <row r="8" spans="1:8" x14ac:dyDescent="0.25">
      <c r="A8" s="79">
        <v>42505</v>
      </c>
      <c r="B8" s="78" t="s">
        <v>52</v>
      </c>
      <c r="C8" s="54">
        <v>1561</v>
      </c>
      <c r="D8" s="69"/>
      <c r="E8" s="79">
        <v>42139</v>
      </c>
      <c r="F8" s="78" t="s">
        <v>56</v>
      </c>
      <c r="G8" s="102">
        <v>500</v>
      </c>
      <c r="H8" s="69"/>
    </row>
    <row r="9" spans="1:8" x14ac:dyDescent="0.25">
      <c r="A9" s="81"/>
      <c r="B9" s="80"/>
      <c r="C9" s="83"/>
      <c r="D9" s="69"/>
      <c r="E9" s="108"/>
      <c r="F9" s="11"/>
      <c r="G9" s="78"/>
      <c r="H9" s="69"/>
    </row>
    <row r="10" spans="1:8" ht="15.75" x14ac:dyDescent="0.25">
      <c r="A10" s="23"/>
      <c r="B10" s="64"/>
      <c r="C10" s="76"/>
      <c r="D10" s="69"/>
      <c r="E10" s="79"/>
      <c r="F10" s="45"/>
      <c r="G10" s="57"/>
      <c r="H10" s="69"/>
    </row>
    <row r="11" spans="1:8" x14ac:dyDescent="0.25">
      <c r="A11" s="23"/>
      <c r="B11" s="64"/>
      <c r="C11" s="76"/>
      <c r="D11" s="69"/>
      <c r="E11" s="23"/>
      <c r="F11" s="64"/>
      <c r="G11" s="76"/>
      <c r="H11" s="69"/>
    </row>
    <row r="12" spans="1:8" x14ac:dyDescent="0.25">
      <c r="A12" s="91"/>
      <c r="B12" s="92"/>
      <c r="C12" s="93"/>
      <c r="D12" s="69"/>
      <c r="E12" s="23"/>
      <c r="F12" s="64"/>
      <c r="G12" s="76"/>
      <c r="H12" s="69"/>
    </row>
    <row r="13" spans="1:8" ht="15.75" x14ac:dyDescent="0.25">
      <c r="A13" s="23"/>
      <c r="B13" s="64"/>
      <c r="C13" s="76"/>
      <c r="D13" s="69"/>
      <c r="E13" s="79"/>
      <c r="F13" s="44"/>
      <c r="G13" s="57"/>
      <c r="H13" s="69"/>
    </row>
    <row r="14" spans="1:8" ht="15.75" x14ac:dyDescent="0.25">
      <c r="A14" s="2"/>
      <c r="B14" s="2"/>
      <c r="C14" s="57"/>
      <c r="D14" s="69"/>
      <c r="E14" s="79"/>
      <c r="F14" s="53"/>
      <c r="G14" s="31"/>
      <c r="H14" s="69"/>
    </row>
    <row r="15" spans="1:8" ht="15.75" x14ac:dyDescent="0.25">
      <c r="A15" s="2"/>
      <c r="B15" s="2"/>
      <c r="C15" s="57"/>
      <c r="D15" s="69"/>
      <c r="E15" s="87"/>
      <c r="F15" s="2"/>
      <c r="G15" s="57"/>
      <c r="H15" s="69"/>
    </row>
    <row r="16" spans="1:8" ht="15.75" x14ac:dyDescent="0.25">
      <c r="A16" s="2"/>
      <c r="B16" s="2"/>
      <c r="C16" s="57"/>
      <c r="D16" s="69"/>
      <c r="E16" s="79"/>
      <c r="F16" s="53"/>
      <c r="G16" s="31"/>
      <c r="H16" s="69"/>
    </row>
    <row r="17" spans="1:8" ht="15.75" x14ac:dyDescent="0.25">
      <c r="A17" s="2"/>
      <c r="B17" s="2"/>
      <c r="C17" s="57"/>
      <c r="D17" s="69"/>
      <c r="E17" s="79"/>
      <c r="F17" s="53"/>
      <c r="G17" s="31"/>
      <c r="H17" s="69"/>
    </row>
    <row r="18" spans="1:8" ht="15.75" x14ac:dyDescent="0.25">
      <c r="A18" s="2"/>
      <c r="B18" s="2"/>
      <c r="C18" s="57"/>
      <c r="D18" s="69"/>
      <c r="E18" s="2"/>
      <c r="F18" s="2"/>
      <c r="G18" s="57"/>
      <c r="H18" s="69"/>
    </row>
    <row r="19" spans="1:8" ht="15.75" x14ac:dyDescent="0.25">
      <c r="A19" s="2"/>
      <c r="B19" s="2"/>
      <c r="C19" s="57"/>
      <c r="D19" s="69"/>
      <c r="E19" s="2"/>
      <c r="F19" s="2"/>
      <c r="G19" s="57"/>
      <c r="H19" s="69"/>
    </row>
    <row r="20" spans="1:8" ht="15.75" x14ac:dyDescent="0.25">
      <c r="A20" s="2"/>
      <c r="B20" s="2"/>
      <c r="C20" s="57"/>
      <c r="D20" s="69"/>
      <c r="E20" s="2"/>
      <c r="F20" s="2"/>
      <c r="G20" s="57"/>
      <c r="H20" s="69"/>
    </row>
    <row r="21" spans="1:8" ht="15.75" x14ac:dyDescent="0.25">
      <c r="A21" s="2"/>
      <c r="B21" s="2"/>
      <c r="C21" s="57"/>
      <c r="D21" s="69"/>
      <c r="E21" s="2"/>
      <c r="F21" s="2"/>
      <c r="G21" s="57"/>
      <c r="H21" s="69"/>
    </row>
    <row r="22" spans="1:8" ht="15.75" x14ac:dyDescent="0.25">
      <c r="A22" s="2"/>
      <c r="B22" s="2"/>
      <c r="C22" s="57"/>
      <c r="D22" s="69"/>
      <c r="E22" s="2"/>
      <c r="F22" s="2"/>
      <c r="G22" s="57"/>
      <c r="H22" s="69"/>
    </row>
    <row r="23" spans="1:8" ht="15.75" x14ac:dyDescent="0.25">
      <c r="A23" s="2"/>
      <c r="B23" s="2"/>
      <c r="C23" s="57"/>
      <c r="D23" s="69"/>
      <c r="E23" s="2"/>
      <c r="F23" s="2"/>
      <c r="G23" s="57"/>
      <c r="H23" s="69"/>
    </row>
    <row r="24" spans="1:8" ht="15.75" x14ac:dyDescent="0.25">
      <c r="A24" s="6" t="s">
        <v>4</v>
      </c>
      <c r="B24" s="7"/>
      <c r="C24" s="8">
        <f>SUM(C5:C23)</f>
        <v>5522</v>
      </c>
      <c r="D24" s="69"/>
      <c r="E24" s="6" t="s">
        <v>3</v>
      </c>
      <c r="F24" s="7"/>
      <c r="G24" s="8">
        <f>SUM(G5:G23)</f>
        <v>2060</v>
      </c>
      <c r="H24" s="69"/>
    </row>
    <row r="25" spans="1:8" x14ac:dyDescent="0.25">
      <c r="A25" s="69"/>
      <c r="B25" s="69"/>
      <c r="C25" s="69"/>
      <c r="D25" s="69"/>
      <c r="E25" s="69"/>
      <c r="F25" s="69"/>
      <c r="G25" s="69"/>
      <c r="H25" s="69"/>
    </row>
    <row r="26" spans="1:8" x14ac:dyDescent="0.25">
      <c r="A26" s="69"/>
      <c r="B26" s="69"/>
      <c r="C26" s="69"/>
      <c r="D26" s="69"/>
      <c r="E26" s="69"/>
      <c r="F26" s="69"/>
      <c r="G26" s="69"/>
      <c r="H26" s="69"/>
    </row>
    <row r="27" spans="1:8" x14ac:dyDescent="0.25">
      <c r="A27" s="69"/>
      <c r="B27" s="69"/>
      <c r="C27" s="69"/>
      <c r="D27" s="69"/>
      <c r="E27" s="69"/>
      <c r="F27" s="69"/>
      <c r="G27" s="69"/>
      <c r="H27" s="69"/>
    </row>
    <row r="28" spans="1:8" ht="18" x14ac:dyDescent="0.25">
      <c r="A28" s="35" t="s">
        <v>5</v>
      </c>
      <c r="B28" s="35"/>
      <c r="C28" s="35">
        <f>SUM(C24-G24)</f>
        <v>3462</v>
      </c>
      <c r="D28" s="69"/>
      <c r="E28" s="69"/>
      <c r="F28" s="69"/>
      <c r="G28" s="69"/>
      <c r="H28" s="69"/>
    </row>
    <row r="29" spans="1:8" x14ac:dyDescent="0.25">
      <c r="A29" s="69"/>
      <c r="B29" s="69"/>
      <c r="C29" s="69"/>
      <c r="D29" s="69"/>
      <c r="E29" s="69"/>
      <c r="F29" s="69"/>
      <c r="G29" s="69"/>
      <c r="H29" s="69"/>
    </row>
    <row r="30" spans="1:8" x14ac:dyDescent="0.25">
      <c r="A30" s="69"/>
      <c r="B30" s="69"/>
      <c r="C30" s="69"/>
      <c r="D30" s="69"/>
      <c r="E30" s="69"/>
      <c r="F30" s="69"/>
      <c r="G30" s="69"/>
      <c r="H30" s="69"/>
    </row>
    <row r="31" spans="1:8" x14ac:dyDescent="0.25">
      <c r="A31" s="69"/>
      <c r="B31" s="69"/>
      <c r="C31" s="69"/>
      <c r="D31" s="69"/>
      <c r="E31" s="69"/>
      <c r="F31" s="69"/>
      <c r="G31" s="69"/>
      <c r="H31" s="6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7" sqref="E7:G7"/>
    </sheetView>
  </sheetViews>
  <sheetFormatPr defaultRowHeight="15" x14ac:dyDescent="0.25"/>
  <cols>
    <col min="1" max="1" width="11.42578125" customWidth="1"/>
    <col min="2" max="2" width="23.5703125" bestFit="1" customWidth="1"/>
    <col min="5" max="5" width="10.7109375" customWidth="1"/>
    <col min="6" max="6" width="27.7109375" bestFit="1" customWidth="1"/>
  </cols>
  <sheetData>
    <row r="1" spans="1:7" ht="20.25" x14ac:dyDescent="0.3">
      <c r="A1" s="4" t="s">
        <v>21</v>
      </c>
      <c r="B1" s="4"/>
      <c r="E1" s="4" t="s">
        <v>22</v>
      </c>
    </row>
    <row r="2" spans="1:7" ht="15.75" thickBot="1" x14ac:dyDescent="0.3"/>
    <row r="3" spans="1:7" ht="16.5" thickBot="1" x14ac:dyDescent="0.3">
      <c r="A3" s="5" t="s">
        <v>0</v>
      </c>
      <c r="B3" s="5" t="s">
        <v>1</v>
      </c>
      <c r="C3" s="5" t="s">
        <v>2</v>
      </c>
      <c r="E3" s="5" t="s">
        <v>0</v>
      </c>
      <c r="F3" s="5" t="s">
        <v>1</v>
      </c>
      <c r="G3" s="5" t="s">
        <v>2</v>
      </c>
    </row>
    <row r="4" spans="1:7" x14ac:dyDescent="0.25">
      <c r="A4" s="60">
        <v>42370</v>
      </c>
      <c r="B4" s="61" t="s">
        <v>20</v>
      </c>
      <c r="C4" s="62">
        <v>-472</v>
      </c>
      <c r="D4" s="59"/>
      <c r="E4" s="23">
        <v>42505</v>
      </c>
      <c r="F4" s="64" t="s">
        <v>53</v>
      </c>
      <c r="G4" s="76">
        <v>250</v>
      </c>
    </row>
    <row r="5" spans="1:7" ht="15.75" x14ac:dyDescent="0.25">
      <c r="A5" s="79">
        <v>42440</v>
      </c>
      <c r="B5" s="80" t="s">
        <v>30</v>
      </c>
      <c r="C5" s="70">
        <v>700</v>
      </c>
      <c r="D5" s="63"/>
      <c r="E5" s="101">
        <v>42139</v>
      </c>
      <c r="F5" s="28" t="s">
        <v>18</v>
      </c>
      <c r="G5" s="57">
        <v>1300</v>
      </c>
    </row>
    <row r="6" spans="1:7" ht="15.75" x14ac:dyDescent="0.25">
      <c r="A6" s="81">
        <v>42486</v>
      </c>
      <c r="B6" s="80" t="s">
        <v>42</v>
      </c>
      <c r="C6" s="78">
        <v>599</v>
      </c>
      <c r="E6" s="77">
        <v>42492</v>
      </c>
      <c r="F6" s="41" t="s">
        <v>43</v>
      </c>
      <c r="G6" s="48">
        <v>110</v>
      </c>
    </row>
    <row r="7" spans="1:7" x14ac:dyDescent="0.25">
      <c r="A7" s="79">
        <v>42505</v>
      </c>
      <c r="B7" s="78" t="s">
        <v>44</v>
      </c>
      <c r="C7" s="76">
        <v>1009</v>
      </c>
      <c r="E7" s="79">
        <v>42139</v>
      </c>
      <c r="F7" s="78" t="s">
        <v>56</v>
      </c>
      <c r="G7" s="102">
        <v>500</v>
      </c>
    </row>
    <row r="8" spans="1:7" x14ac:dyDescent="0.25">
      <c r="A8" s="79">
        <v>42505</v>
      </c>
      <c r="B8" s="78" t="s">
        <v>52</v>
      </c>
      <c r="C8" s="54">
        <v>725</v>
      </c>
      <c r="E8" s="71"/>
      <c r="F8" s="72"/>
      <c r="G8" s="70"/>
    </row>
    <row r="9" spans="1:7" ht="15.75" x14ac:dyDescent="0.25">
      <c r="A9" s="96"/>
      <c r="B9" s="85"/>
      <c r="C9" s="31"/>
      <c r="E9" s="79"/>
      <c r="F9" s="53"/>
      <c r="G9" s="31"/>
    </row>
    <row r="10" spans="1:7" x14ac:dyDescent="0.25">
      <c r="A10" s="23"/>
      <c r="B10" s="64"/>
      <c r="C10" s="76"/>
      <c r="D10" s="69"/>
      <c r="E10" s="23"/>
      <c r="F10" s="64"/>
      <c r="G10" s="76"/>
    </row>
    <row r="11" spans="1:7" x14ac:dyDescent="0.25">
      <c r="A11" s="81"/>
      <c r="B11" s="86"/>
      <c r="C11" s="86"/>
      <c r="E11" s="81"/>
      <c r="F11" s="86"/>
      <c r="G11" s="86"/>
    </row>
    <row r="12" spans="1:7" ht="15.75" x14ac:dyDescent="0.25">
      <c r="A12" s="87"/>
      <c r="B12" s="2"/>
      <c r="C12" s="3"/>
      <c r="E12" s="58"/>
      <c r="F12" s="11"/>
      <c r="G12" s="95"/>
    </row>
    <row r="13" spans="1:7" ht="15.75" x14ac:dyDescent="0.25">
      <c r="A13" s="2"/>
      <c r="B13" s="2"/>
      <c r="C13" s="3"/>
      <c r="E13" s="87"/>
      <c r="F13" s="2"/>
      <c r="G13" s="57"/>
    </row>
    <row r="14" spans="1:7" ht="15.75" x14ac:dyDescent="0.25">
      <c r="A14" s="2"/>
      <c r="B14" s="2"/>
      <c r="C14" s="3"/>
      <c r="E14" s="89"/>
      <c r="F14" s="82"/>
      <c r="G14" s="57"/>
    </row>
    <row r="15" spans="1:7" ht="15.75" x14ac:dyDescent="0.25">
      <c r="A15" s="2"/>
      <c r="B15" s="2"/>
      <c r="C15" s="3"/>
      <c r="E15" s="79"/>
      <c r="F15" s="45"/>
      <c r="G15" s="57"/>
    </row>
    <row r="16" spans="1:7" ht="15.75" x14ac:dyDescent="0.25">
      <c r="A16" s="2"/>
      <c r="B16" s="2"/>
      <c r="C16" s="3"/>
      <c r="E16" s="79"/>
      <c r="F16" s="53"/>
      <c r="G16" s="31"/>
    </row>
    <row r="17" spans="1:7" ht="15.75" x14ac:dyDescent="0.25">
      <c r="A17" s="2"/>
      <c r="B17" s="2"/>
      <c r="C17" s="3"/>
      <c r="E17" s="2"/>
      <c r="F17" s="2"/>
      <c r="G17" s="3"/>
    </row>
    <row r="18" spans="1:7" ht="15.75" x14ac:dyDescent="0.25">
      <c r="A18" s="2"/>
      <c r="B18" s="2"/>
      <c r="C18" s="3"/>
      <c r="E18" s="2"/>
      <c r="F18" s="2"/>
      <c r="G18" s="3"/>
    </row>
    <row r="19" spans="1:7" ht="15.75" x14ac:dyDescent="0.25">
      <c r="A19" s="2"/>
      <c r="B19" s="2"/>
      <c r="C19" s="3"/>
      <c r="E19" s="2"/>
      <c r="F19" s="2"/>
      <c r="G19" s="3"/>
    </row>
    <row r="20" spans="1:7" ht="15.75" x14ac:dyDescent="0.25">
      <c r="A20" s="2"/>
      <c r="B20" s="2"/>
      <c r="C20" s="3"/>
      <c r="E20" s="2"/>
      <c r="F20" s="2"/>
      <c r="G20" s="3"/>
    </row>
    <row r="21" spans="1:7" ht="15.75" x14ac:dyDescent="0.25">
      <c r="A21" s="2"/>
      <c r="B21" s="2"/>
      <c r="C21" s="3"/>
      <c r="E21" s="2"/>
      <c r="F21" s="2"/>
      <c r="G21" s="3"/>
    </row>
    <row r="22" spans="1:7" ht="15.75" x14ac:dyDescent="0.25">
      <c r="A22" s="2"/>
      <c r="B22" s="2"/>
      <c r="C22" s="3"/>
      <c r="E22" s="2"/>
      <c r="F22" s="2"/>
      <c r="G22" s="3"/>
    </row>
    <row r="23" spans="1:7" ht="15.75" x14ac:dyDescent="0.25">
      <c r="A23" s="6" t="s">
        <v>4</v>
      </c>
      <c r="B23" s="7"/>
      <c r="C23" s="8">
        <f>SUM(C4:C22)</f>
        <v>2561</v>
      </c>
      <c r="E23" s="6" t="s">
        <v>3</v>
      </c>
      <c r="F23" s="7"/>
      <c r="G23" s="8">
        <f>SUM(G4:G22)</f>
        <v>2160</v>
      </c>
    </row>
    <row r="27" spans="1:7" ht="18" x14ac:dyDescent="0.25">
      <c r="A27" s="35" t="s">
        <v>5</v>
      </c>
      <c r="B27" s="35"/>
      <c r="C27" s="35">
        <f>SUM(C23-G23)</f>
        <v>401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5" sqref="E5:G5"/>
    </sheetView>
  </sheetViews>
  <sheetFormatPr defaultRowHeight="15" x14ac:dyDescent="0.25"/>
  <cols>
    <col min="1" max="1" width="14.5703125" customWidth="1"/>
    <col min="2" max="2" width="23.5703125" bestFit="1" customWidth="1"/>
    <col min="5" max="5" width="12.42578125" customWidth="1"/>
    <col min="6" max="6" width="27.7109375" bestFit="1" customWidth="1"/>
  </cols>
  <sheetData>
    <row r="1" spans="1:7" ht="20.25" x14ac:dyDescent="0.3">
      <c r="A1" s="4" t="s">
        <v>13</v>
      </c>
      <c r="B1" s="4"/>
      <c r="E1" s="4" t="s">
        <v>14</v>
      </c>
    </row>
    <row r="2" spans="1:7" ht="15.75" thickBot="1" x14ac:dyDescent="0.3"/>
    <row r="3" spans="1:7" ht="16.5" thickBot="1" x14ac:dyDescent="0.3">
      <c r="A3" s="5" t="s">
        <v>0</v>
      </c>
      <c r="B3" s="24" t="s">
        <v>1</v>
      </c>
      <c r="C3" s="5" t="s">
        <v>2</v>
      </c>
      <c r="E3" s="5" t="s">
        <v>0</v>
      </c>
      <c r="F3" s="5" t="s">
        <v>1</v>
      </c>
      <c r="G3" s="5" t="s">
        <v>2</v>
      </c>
    </row>
    <row r="4" spans="1:7" ht="15.75" x14ac:dyDescent="0.25">
      <c r="A4" s="58">
        <v>42370</v>
      </c>
      <c r="B4" s="72" t="s">
        <v>20</v>
      </c>
      <c r="C4" s="19">
        <v>742</v>
      </c>
      <c r="E4" s="77">
        <v>42492</v>
      </c>
      <c r="F4" s="41" t="s">
        <v>43</v>
      </c>
      <c r="G4" s="48">
        <v>110</v>
      </c>
    </row>
    <row r="5" spans="1:7" x14ac:dyDescent="0.25">
      <c r="A5" s="56">
        <v>42437</v>
      </c>
      <c r="B5" s="25" t="s">
        <v>26</v>
      </c>
      <c r="C5" s="25">
        <v>200</v>
      </c>
      <c r="E5" s="79">
        <v>42139</v>
      </c>
      <c r="F5" s="78" t="s">
        <v>56</v>
      </c>
      <c r="G5" s="102">
        <v>500</v>
      </c>
    </row>
    <row r="6" spans="1:7" x14ac:dyDescent="0.25">
      <c r="A6" s="79">
        <v>42440</v>
      </c>
      <c r="B6" s="80" t="s">
        <v>30</v>
      </c>
      <c r="C6" s="70">
        <v>700</v>
      </c>
      <c r="E6" s="81"/>
      <c r="F6" s="78"/>
      <c r="G6" s="78"/>
    </row>
    <row r="7" spans="1:7" x14ac:dyDescent="0.25">
      <c r="A7" s="79">
        <v>42505</v>
      </c>
      <c r="B7" s="78" t="s">
        <v>52</v>
      </c>
      <c r="C7" s="54">
        <v>1569</v>
      </c>
      <c r="E7" s="23"/>
      <c r="F7" s="64"/>
      <c r="G7" s="76"/>
    </row>
    <row r="8" spans="1:7" ht="15.75" x14ac:dyDescent="0.25">
      <c r="A8" s="87"/>
      <c r="B8" s="2"/>
      <c r="C8" s="57"/>
      <c r="E8" s="81"/>
      <c r="F8" s="86"/>
      <c r="G8" s="86"/>
    </row>
    <row r="9" spans="1:7" x14ac:dyDescent="0.25">
      <c r="A9" s="82"/>
      <c r="B9" s="78"/>
      <c r="C9" s="76"/>
      <c r="E9" s="58"/>
      <c r="F9" s="11"/>
      <c r="G9" s="95"/>
    </row>
    <row r="10" spans="1:7" ht="15.75" x14ac:dyDescent="0.25">
      <c r="A10" s="2"/>
      <c r="B10" s="2"/>
      <c r="C10" s="3"/>
      <c r="E10" s="89"/>
      <c r="F10" s="82"/>
      <c r="G10" s="57"/>
    </row>
    <row r="11" spans="1:7" ht="15.75" x14ac:dyDescent="0.25">
      <c r="A11" s="2"/>
      <c r="B11" s="2"/>
      <c r="C11" s="3"/>
      <c r="E11" s="108"/>
      <c r="F11" s="11"/>
      <c r="G11" s="78"/>
    </row>
    <row r="12" spans="1:7" ht="15.75" x14ac:dyDescent="0.25">
      <c r="A12" s="2"/>
      <c r="B12" s="2"/>
      <c r="C12" s="3"/>
      <c r="E12" s="87"/>
      <c r="F12" s="2"/>
      <c r="G12" s="57"/>
    </row>
    <row r="13" spans="1:7" ht="15.75" x14ac:dyDescent="0.25">
      <c r="A13" s="2"/>
      <c r="B13" s="2"/>
      <c r="C13" s="3"/>
      <c r="E13" s="2"/>
      <c r="F13" s="2"/>
      <c r="G13" s="3"/>
    </row>
    <row r="14" spans="1:7" ht="15.75" x14ac:dyDescent="0.25">
      <c r="A14" s="2"/>
      <c r="B14" s="2"/>
      <c r="C14" s="3"/>
      <c r="E14" s="2"/>
      <c r="F14" s="2"/>
      <c r="G14" s="3"/>
    </row>
    <row r="15" spans="1:7" ht="15.75" x14ac:dyDescent="0.25">
      <c r="A15" s="2"/>
      <c r="B15" s="2"/>
      <c r="C15" s="3"/>
      <c r="E15" s="2"/>
      <c r="F15" s="2"/>
      <c r="G15" s="3"/>
    </row>
    <row r="16" spans="1:7" ht="15.75" x14ac:dyDescent="0.25">
      <c r="A16" s="2"/>
      <c r="B16" s="2"/>
      <c r="C16" s="3"/>
      <c r="E16" s="2"/>
      <c r="F16" s="2"/>
      <c r="G16" s="3"/>
    </row>
    <row r="17" spans="1:7" ht="15.75" x14ac:dyDescent="0.25">
      <c r="A17" s="2"/>
      <c r="B17" s="2"/>
      <c r="C17" s="3"/>
      <c r="E17" s="2"/>
      <c r="F17" s="2"/>
      <c r="G17" s="3"/>
    </row>
    <row r="18" spans="1:7" ht="15.75" x14ac:dyDescent="0.25">
      <c r="A18" s="2"/>
      <c r="B18" s="2"/>
      <c r="C18" s="3"/>
      <c r="E18" s="2"/>
      <c r="F18" s="2"/>
      <c r="G18" s="3"/>
    </row>
    <row r="19" spans="1:7" ht="15.75" x14ac:dyDescent="0.25">
      <c r="A19" s="2"/>
      <c r="B19" s="2"/>
      <c r="C19" s="3"/>
      <c r="E19" s="2"/>
      <c r="F19" s="2"/>
      <c r="G19" s="3"/>
    </row>
    <row r="20" spans="1:7" ht="15.75" x14ac:dyDescent="0.25">
      <c r="A20" s="2"/>
      <c r="B20" s="2"/>
      <c r="C20" s="3"/>
      <c r="E20" s="2"/>
      <c r="F20" s="2"/>
      <c r="G20" s="3"/>
    </row>
    <row r="21" spans="1:7" ht="15.75" x14ac:dyDescent="0.25">
      <c r="A21" s="2"/>
      <c r="B21" s="2"/>
      <c r="C21" s="3"/>
      <c r="E21" s="2"/>
      <c r="F21" s="2"/>
      <c r="G21" s="3"/>
    </row>
    <row r="22" spans="1:7" ht="15.75" x14ac:dyDescent="0.25">
      <c r="A22" s="2"/>
      <c r="B22" s="2"/>
      <c r="C22" s="3"/>
      <c r="E22" s="2"/>
      <c r="F22" s="2"/>
      <c r="G22" s="3"/>
    </row>
    <row r="23" spans="1:7" ht="15.75" x14ac:dyDescent="0.25">
      <c r="A23" s="6" t="s">
        <v>4</v>
      </c>
      <c r="B23" s="7"/>
      <c r="C23" s="8">
        <f>SUM(C4:C22)</f>
        <v>3211</v>
      </c>
      <c r="E23" s="6" t="s">
        <v>3</v>
      </c>
      <c r="F23" s="7"/>
      <c r="G23" s="8">
        <f>SUM(G4:G22)</f>
        <v>610</v>
      </c>
    </row>
    <row r="27" spans="1:7" ht="18" x14ac:dyDescent="0.25">
      <c r="A27" s="35" t="s">
        <v>5</v>
      </c>
      <c r="B27" s="35"/>
      <c r="C27" s="35">
        <f>SUM(C23-G23)</f>
        <v>2601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5" sqref="E5:G5"/>
    </sheetView>
  </sheetViews>
  <sheetFormatPr defaultRowHeight="15" x14ac:dyDescent="0.25"/>
  <cols>
    <col min="1" max="1" width="11" customWidth="1"/>
    <col min="2" max="2" width="23.140625" bestFit="1" customWidth="1"/>
    <col min="5" max="5" width="11.28515625" customWidth="1"/>
    <col min="6" max="6" width="27.7109375" bestFit="1" customWidth="1"/>
  </cols>
  <sheetData>
    <row r="1" spans="1:7" ht="20.25" x14ac:dyDescent="0.3">
      <c r="A1" s="4" t="s">
        <v>21</v>
      </c>
      <c r="B1" s="4"/>
      <c r="E1" s="4" t="s">
        <v>22</v>
      </c>
    </row>
    <row r="2" spans="1:7" ht="15.75" thickBot="1" x14ac:dyDescent="0.3"/>
    <row r="3" spans="1:7" ht="16.5" thickBot="1" x14ac:dyDescent="0.3">
      <c r="A3" s="5" t="s">
        <v>0</v>
      </c>
      <c r="B3" s="5" t="s">
        <v>1</v>
      </c>
      <c r="C3" s="5" t="s">
        <v>2</v>
      </c>
      <c r="E3" s="5" t="s">
        <v>0</v>
      </c>
      <c r="F3" s="5" t="s">
        <v>1</v>
      </c>
      <c r="G3" s="5" t="s">
        <v>2</v>
      </c>
    </row>
    <row r="4" spans="1:7" ht="15.75" x14ac:dyDescent="0.25">
      <c r="A4" s="96">
        <v>42370</v>
      </c>
      <c r="B4" s="97" t="s">
        <v>20</v>
      </c>
      <c r="C4" s="98">
        <v>6008</v>
      </c>
      <c r="E4" s="77">
        <v>42492</v>
      </c>
      <c r="F4" s="41" t="s">
        <v>43</v>
      </c>
      <c r="G4" s="48">
        <v>110</v>
      </c>
    </row>
    <row r="5" spans="1:7" x14ac:dyDescent="0.25">
      <c r="A5" s="23">
        <v>42461</v>
      </c>
      <c r="B5" s="64" t="s">
        <v>33</v>
      </c>
      <c r="C5" s="76">
        <v>100</v>
      </c>
      <c r="E5" s="79">
        <v>42139</v>
      </c>
      <c r="F5" s="78" t="s">
        <v>56</v>
      </c>
      <c r="G5" s="102">
        <v>500</v>
      </c>
    </row>
    <row r="6" spans="1:7" x14ac:dyDescent="0.25">
      <c r="A6" s="81">
        <v>42486</v>
      </c>
      <c r="B6" s="80" t="s">
        <v>42</v>
      </c>
      <c r="C6" s="78">
        <v>447</v>
      </c>
      <c r="E6" s="91"/>
      <c r="F6" s="117"/>
      <c r="G6" s="95"/>
    </row>
    <row r="7" spans="1:7" ht="15.75" x14ac:dyDescent="0.25">
      <c r="A7" s="23">
        <v>42489</v>
      </c>
      <c r="B7" s="64" t="s">
        <v>41</v>
      </c>
      <c r="C7" s="76">
        <v>100</v>
      </c>
      <c r="E7" s="82"/>
      <c r="F7" s="82"/>
      <c r="G7" s="57"/>
    </row>
    <row r="8" spans="1:7" ht="15.75" x14ac:dyDescent="0.25">
      <c r="A8" s="79">
        <v>42505</v>
      </c>
      <c r="B8" s="78" t="s">
        <v>44</v>
      </c>
      <c r="C8" s="70">
        <v>1009</v>
      </c>
      <c r="D8" s="69"/>
      <c r="E8" s="115"/>
      <c r="F8" s="29"/>
      <c r="G8" s="30"/>
    </row>
    <row r="9" spans="1:7" ht="15.75" x14ac:dyDescent="0.25">
      <c r="A9" s="79">
        <v>42505</v>
      </c>
      <c r="B9" s="78" t="s">
        <v>52</v>
      </c>
      <c r="C9" s="54">
        <v>720</v>
      </c>
      <c r="E9" s="87"/>
      <c r="F9" s="2"/>
      <c r="G9" s="57"/>
    </row>
    <row r="10" spans="1:7" ht="15.75" x14ac:dyDescent="0.25">
      <c r="A10" s="79"/>
      <c r="B10" s="80"/>
      <c r="C10" s="70"/>
      <c r="E10" s="79"/>
      <c r="F10" s="53"/>
      <c r="G10" s="31"/>
    </row>
    <row r="11" spans="1:7" ht="15.75" x14ac:dyDescent="0.25">
      <c r="A11" s="79"/>
      <c r="B11" s="80"/>
      <c r="C11" s="70"/>
      <c r="E11" s="2"/>
      <c r="F11" s="2"/>
      <c r="G11" s="3"/>
    </row>
    <row r="12" spans="1:7" ht="15.75" x14ac:dyDescent="0.25">
      <c r="A12" s="87"/>
      <c r="B12" s="2"/>
      <c r="C12" s="57"/>
      <c r="E12" s="2"/>
      <c r="F12" s="2"/>
      <c r="G12" s="3"/>
    </row>
    <row r="13" spans="1:7" ht="15.75" x14ac:dyDescent="0.25">
      <c r="A13" s="79"/>
      <c r="B13" s="80"/>
      <c r="C13" s="70"/>
      <c r="E13" s="2"/>
      <c r="F13" s="2"/>
      <c r="G13" s="3"/>
    </row>
    <row r="14" spans="1:7" ht="15.75" x14ac:dyDescent="0.25">
      <c r="A14" s="82"/>
      <c r="B14" s="78"/>
      <c r="C14" s="30"/>
      <c r="E14" s="2"/>
      <c r="F14" s="2"/>
      <c r="G14" s="3"/>
    </row>
    <row r="15" spans="1:7" ht="15.75" x14ac:dyDescent="0.25">
      <c r="A15" s="2"/>
      <c r="B15" s="2"/>
      <c r="C15" s="3"/>
      <c r="E15" s="2"/>
      <c r="F15" s="2"/>
      <c r="G15" s="3"/>
    </row>
    <row r="16" spans="1:7" ht="15.75" x14ac:dyDescent="0.25">
      <c r="A16" s="2"/>
      <c r="B16" s="2"/>
      <c r="C16" s="3"/>
      <c r="E16" s="2"/>
      <c r="F16" s="2"/>
      <c r="G16" s="3"/>
    </row>
    <row r="17" spans="1:7" ht="15.75" x14ac:dyDescent="0.25">
      <c r="A17" s="2"/>
      <c r="B17" s="2"/>
      <c r="C17" s="3"/>
      <c r="E17" s="2"/>
      <c r="F17" s="2"/>
      <c r="G17" s="3"/>
    </row>
    <row r="18" spans="1:7" ht="15.75" x14ac:dyDescent="0.25">
      <c r="A18" s="2"/>
      <c r="B18" s="2"/>
      <c r="C18" s="3"/>
      <c r="E18" s="2"/>
      <c r="F18" s="2"/>
      <c r="G18" s="3"/>
    </row>
    <row r="19" spans="1:7" ht="15.75" x14ac:dyDescent="0.25">
      <c r="A19" s="2"/>
      <c r="B19" s="2"/>
      <c r="C19" s="3"/>
      <c r="E19" s="2"/>
      <c r="F19" s="2"/>
      <c r="G19" s="3"/>
    </row>
    <row r="20" spans="1:7" ht="15.75" x14ac:dyDescent="0.25">
      <c r="A20" s="2"/>
      <c r="B20" s="2"/>
      <c r="C20" s="3"/>
      <c r="E20" s="2"/>
      <c r="F20" s="2"/>
      <c r="G20" s="3"/>
    </row>
    <row r="21" spans="1:7" ht="15.75" x14ac:dyDescent="0.25">
      <c r="A21" s="2"/>
      <c r="B21" s="2"/>
      <c r="C21" s="3"/>
      <c r="E21" s="2"/>
      <c r="F21" s="2"/>
      <c r="G21" s="3"/>
    </row>
    <row r="22" spans="1:7" ht="15.75" x14ac:dyDescent="0.25">
      <c r="A22" s="2"/>
      <c r="B22" s="2"/>
      <c r="C22" s="3"/>
      <c r="E22" s="2"/>
      <c r="F22" s="2"/>
      <c r="G22" s="3"/>
    </row>
    <row r="23" spans="1:7" ht="15.75" x14ac:dyDescent="0.25">
      <c r="A23" s="6" t="s">
        <v>4</v>
      </c>
      <c r="B23" s="7"/>
      <c r="C23" s="8">
        <f>SUM(C4:C22)</f>
        <v>8384</v>
      </c>
      <c r="E23" s="6" t="s">
        <v>3</v>
      </c>
      <c r="F23" s="7"/>
      <c r="G23" s="8">
        <f>SUM(G4:G22)</f>
        <v>610</v>
      </c>
    </row>
    <row r="27" spans="1:7" ht="18" x14ac:dyDescent="0.25">
      <c r="A27" s="35" t="s">
        <v>5</v>
      </c>
      <c r="B27" s="35"/>
      <c r="C27" s="35">
        <f>SUM(C23-G23)</f>
        <v>7774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7" sqref="E7:G7"/>
    </sheetView>
  </sheetViews>
  <sheetFormatPr defaultRowHeight="15" x14ac:dyDescent="0.25"/>
  <cols>
    <col min="1" max="1" width="11.42578125" customWidth="1"/>
    <col min="2" max="2" width="27.5703125" bestFit="1" customWidth="1"/>
    <col min="5" max="5" width="10.85546875" customWidth="1"/>
    <col min="6" max="6" width="27.7109375" bestFit="1" customWidth="1"/>
  </cols>
  <sheetData>
    <row r="1" spans="1:7" ht="20.25" x14ac:dyDescent="0.3">
      <c r="A1" s="4" t="s">
        <v>21</v>
      </c>
      <c r="B1" s="4"/>
      <c r="E1" s="4" t="s">
        <v>22</v>
      </c>
    </row>
    <row r="2" spans="1:7" ht="15.75" thickBot="1" x14ac:dyDescent="0.3"/>
    <row r="3" spans="1:7" ht="16.5" thickBot="1" x14ac:dyDescent="0.3">
      <c r="A3" s="5" t="s">
        <v>0</v>
      </c>
      <c r="B3" s="5" t="s">
        <v>1</v>
      </c>
      <c r="C3" s="5" t="s">
        <v>2</v>
      </c>
      <c r="E3" s="5" t="s">
        <v>0</v>
      </c>
      <c r="F3" s="5" t="s">
        <v>1</v>
      </c>
      <c r="G3" s="5" t="s">
        <v>2</v>
      </c>
    </row>
    <row r="4" spans="1:7" x14ac:dyDescent="0.25">
      <c r="A4" s="58">
        <v>42370</v>
      </c>
      <c r="B4" s="72" t="s">
        <v>20</v>
      </c>
      <c r="C4" s="9">
        <v>213</v>
      </c>
      <c r="E4" s="91">
        <v>42437</v>
      </c>
      <c r="F4" s="109" t="s">
        <v>28</v>
      </c>
      <c r="G4" s="93">
        <v>1300</v>
      </c>
    </row>
    <row r="5" spans="1:7" x14ac:dyDescent="0.25">
      <c r="A5" s="79">
        <v>42440</v>
      </c>
      <c r="B5" s="80" t="s">
        <v>30</v>
      </c>
      <c r="C5" s="70">
        <v>700</v>
      </c>
      <c r="E5" s="23">
        <v>42505</v>
      </c>
      <c r="F5" s="64" t="s">
        <v>53</v>
      </c>
      <c r="G5" s="76">
        <v>250</v>
      </c>
    </row>
    <row r="6" spans="1:7" ht="15.75" x14ac:dyDescent="0.25">
      <c r="A6" s="91">
        <v>42437</v>
      </c>
      <c r="B6" s="109" t="s">
        <v>28</v>
      </c>
      <c r="C6" s="93">
        <v>1300</v>
      </c>
      <c r="D6" s="69"/>
      <c r="E6" s="77">
        <v>42492</v>
      </c>
      <c r="F6" s="41" t="s">
        <v>43</v>
      </c>
      <c r="G6" s="48">
        <v>110</v>
      </c>
    </row>
    <row r="7" spans="1:7" x14ac:dyDescent="0.25">
      <c r="A7" s="81">
        <v>42486</v>
      </c>
      <c r="B7" s="80" t="s">
        <v>42</v>
      </c>
      <c r="C7" s="25">
        <v>450</v>
      </c>
      <c r="E7" s="79">
        <v>42139</v>
      </c>
      <c r="F7" s="78" t="s">
        <v>56</v>
      </c>
      <c r="G7" s="102">
        <v>500</v>
      </c>
    </row>
    <row r="8" spans="1:7" x14ac:dyDescent="0.25">
      <c r="A8" s="79">
        <v>42505</v>
      </c>
      <c r="B8" s="78" t="s">
        <v>44</v>
      </c>
      <c r="C8" s="76">
        <v>1009</v>
      </c>
      <c r="E8" s="71"/>
      <c r="F8" s="72"/>
      <c r="G8" s="70"/>
    </row>
    <row r="9" spans="1:7" ht="15.75" x14ac:dyDescent="0.25">
      <c r="A9" s="79">
        <v>42505</v>
      </c>
      <c r="B9" s="78" t="s">
        <v>52</v>
      </c>
      <c r="C9" s="54">
        <v>916</v>
      </c>
      <c r="E9" s="79"/>
      <c r="F9" s="53"/>
      <c r="G9" s="31"/>
    </row>
    <row r="10" spans="1:7" x14ac:dyDescent="0.25">
      <c r="A10" s="23"/>
      <c r="B10" s="64"/>
      <c r="C10" s="76"/>
      <c r="E10" s="23"/>
      <c r="F10" s="64"/>
      <c r="G10" s="76"/>
    </row>
    <row r="11" spans="1:7" x14ac:dyDescent="0.25">
      <c r="A11" s="81"/>
      <c r="B11" s="86"/>
      <c r="C11" s="86"/>
      <c r="D11" s="69"/>
      <c r="E11" s="81"/>
      <c r="F11" s="86"/>
      <c r="G11" s="86"/>
    </row>
    <row r="12" spans="1:7" ht="15.75" x14ac:dyDescent="0.25">
      <c r="A12" s="82"/>
      <c r="B12" s="78"/>
      <c r="C12" s="30"/>
      <c r="E12" s="58"/>
      <c r="F12" s="11"/>
      <c r="G12" s="95"/>
    </row>
    <row r="13" spans="1:7" ht="15.75" x14ac:dyDescent="0.25">
      <c r="A13" s="2"/>
      <c r="B13" s="2"/>
      <c r="C13" s="3"/>
      <c r="E13" s="104"/>
      <c r="F13" s="45"/>
      <c r="G13" s="70"/>
    </row>
    <row r="14" spans="1:7" ht="15.75" x14ac:dyDescent="0.25">
      <c r="A14" s="2"/>
      <c r="B14" s="2"/>
      <c r="C14" s="3"/>
      <c r="E14" s="79"/>
      <c r="F14" s="45"/>
      <c r="G14" s="57"/>
    </row>
    <row r="15" spans="1:7" ht="15.75" x14ac:dyDescent="0.25">
      <c r="A15" s="2"/>
      <c r="B15" s="2"/>
      <c r="C15" s="3"/>
      <c r="E15" s="87"/>
      <c r="F15" s="2"/>
      <c r="G15" s="57"/>
    </row>
    <row r="16" spans="1:7" ht="15.75" x14ac:dyDescent="0.25">
      <c r="A16" s="2"/>
      <c r="B16" s="2"/>
      <c r="C16" s="3"/>
      <c r="E16" s="79"/>
      <c r="F16" s="53"/>
      <c r="G16" s="31"/>
    </row>
    <row r="17" spans="1:7" ht="15.75" x14ac:dyDescent="0.25">
      <c r="A17" s="2"/>
      <c r="B17" s="2"/>
      <c r="C17" s="3"/>
      <c r="E17" s="79"/>
      <c r="F17" s="53"/>
      <c r="G17" s="31"/>
    </row>
    <row r="18" spans="1:7" ht="15.75" x14ac:dyDescent="0.25">
      <c r="A18" s="2"/>
      <c r="B18" s="2"/>
      <c r="C18" s="3"/>
      <c r="E18" s="2"/>
      <c r="F18" s="2"/>
      <c r="G18" s="3"/>
    </row>
    <row r="19" spans="1:7" ht="15.75" x14ac:dyDescent="0.25">
      <c r="A19" s="2"/>
      <c r="B19" s="2"/>
      <c r="C19" s="3"/>
      <c r="E19" s="2"/>
      <c r="F19" s="2"/>
      <c r="G19" s="3"/>
    </row>
    <row r="20" spans="1:7" ht="15.75" x14ac:dyDescent="0.25">
      <c r="A20" s="2"/>
      <c r="B20" s="2"/>
      <c r="C20" s="3"/>
      <c r="E20" s="2"/>
      <c r="F20" s="2"/>
      <c r="G20" s="3"/>
    </row>
    <row r="21" spans="1:7" ht="15.75" x14ac:dyDescent="0.25">
      <c r="A21" s="2"/>
      <c r="B21" s="2"/>
      <c r="C21" s="3"/>
      <c r="E21" s="2"/>
      <c r="F21" s="2"/>
      <c r="G21" s="3"/>
    </row>
    <row r="22" spans="1:7" ht="15.75" x14ac:dyDescent="0.25">
      <c r="A22" s="2"/>
      <c r="B22" s="2"/>
      <c r="C22" s="3"/>
      <c r="E22" s="2"/>
      <c r="F22" s="2"/>
      <c r="G22" s="3"/>
    </row>
    <row r="23" spans="1:7" ht="15.75" x14ac:dyDescent="0.25">
      <c r="A23" s="6" t="s">
        <v>4</v>
      </c>
      <c r="B23" s="7"/>
      <c r="C23" s="8">
        <f>SUM(C4:C22)</f>
        <v>4588</v>
      </c>
      <c r="E23" s="6" t="s">
        <v>3</v>
      </c>
      <c r="F23" s="7"/>
      <c r="G23" s="8">
        <f>SUM(G4:G22)</f>
        <v>2160</v>
      </c>
    </row>
    <row r="27" spans="1:7" ht="18" x14ac:dyDescent="0.25">
      <c r="A27" s="35" t="s">
        <v>5</v>
      </c>
      <c r="B27" s="35"/>
      <c r="C27" s="35">
        <f>SUM(C23-G23)</f>
        <v>2428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5" sqref="E5:G5"/>
    </sheetView>
  </sheetViews>
  <sheetFormatPr defaultRowHeight="15" x14ac:dyDescent="0.25"/>
  <cols>
    <col min="1" max="1" width="11.140625" customWidth="1"/>
    <col min="2" max="2" width="23.7109375" bestFit="1" customWidth="1"/>
    <col min="5" max="5" width="10.85546875" customWidth="1"/>
    <col min="6" max="6" width="23.7109375" bestFit="1" customWidth="1"/>
  </cols>
  <sheetData>
    <row r="1" spans="1:7" ht="20.25" x14ac:dyDescent="0.3">
      <c r="A1" s="4" t="s">
        <v>21</v>
      </c>
      <c r="B1" s="4"/>
      <c r="E1" s="4" t="s">
        <v>22</v>
      </c>
    </row>
    <row r="2" spans="1:7" ht="15.75" thickBot="1" x14ac:dyDescent="0.3"/>
    <row r="3" spans="1:7" ht="16.5" thickBot="1" x14ac:dyDescent="0.3">
      <c r="A3" s="5" t="s">
        <v>0</v>
      </c>
      <c r="B3" s="5" t="s">
        <v>1</v>
      </c>
      <c r="C3" s="5" t="s">
        <v>2</v>
      </c>
      <c r="E3" s="5" t="s">
        <v>0</v>
      </c>
      <c r="F3" s="5" t="s">
        <v>1</v>
      </c>
      <c r="G3" s="5" t="s">
        <v>2</v>
      </c>
    </row>
    <row r="4" spans="1:7" ht="15.75" x14ac:dyDescent="0.25">
      <c r="A4" s="15">
        <v>42370</v>
      </c>
      <c r="B4" s="92" t="s">
        <v>20</v>
      </c>
      <c r="C4" s="9">
        <v>3376</v>
      </c>
      <c r="E4" s="77">
        <v>42492</v>
      </c>
      <c r="F4" s="41" t="s">
        <v>43</v>
      </c>
      <c r="G4" s="48">
        <v>110</v>
      </c>
    </row>
    <row r="5" spans="1:7" x14ac:dyDescent="0.25">
      <c r="A5" s="79">
        <v>42440</v>
      </c>
      <c r="B5" s="80" t="s">
        <v>30</v>
      </c>
      <c r="C5" s="70">
        <v>700</v>
      </c>
      <c r="E5" s="79">
        <v>42139</v>
      </c>
      <c r="F5" s="78" t="s">
        <v>56</v>
      </c>
      <c r="G5" s="102">
        <v>500</v>
      </c>
    </row>
    <row r="6" spans="1:7" x14ac:dyDescent="0.25">
      <c r="A6" s="79">
        <v>42505</v>
      </c>
      <c r="B6" s="78" t="s">
        <v>44</v>
      </c>
      <c r="C6" s="76">
        <v>1009</v>
      </c>
      <c r="E6" s="20"/>
      <c r="F6" s="21"/>
      <c r="G6" s="22"/>
    </row>
    <row r="7" spans="1:7" x14ac:dyDescent="0.25">
      <c r="A7" s="79">
        <v>42505</v>
      </c>
      <c r="B7" s="78" t="s">
        <v>52</v>
      </c>
      <c r="C7" s="54">
        <v>1508</v>
      </c>
      <c r="E7" s="79"/>
      <c r="F7" s="78"/>
      <c r="G7" s="54"/>
    </row>
    <row r="8" spans="1:7" ht="15.75" x14ac:dyDescent="0.25">
      <c r="A8" s="15"/>
      <c r="B8" s="16"/>
      <c r="C8" s="10"/>
      <c r="E8" s="79"/>
      <c r="F8" s="53"/>
      <c r="G8" s="31"/>
    </row>
    <row r="9" spans="1:7" ht="15.75" x14ac:dyDescent="0.25">
      <c r="A9" s="94"/>
      <c r="B9" s="11"/>
      <c r="C9" s="3"/>
      <c r="E9" s="23"/>
      <c r="F9" s="64"/>
      <c r="G9" s="76"/>
    </row>
    <row r="10" spans="1:7" ht="15.75" x14ac:dyDescent="0.25">
      <c r="A10" s="94"/>
      <c r="B10" s="11"/>
      <c r="C10" s="3"/>
      <c r="E10" s="23"/>
      <c r="F10" s="64"/>
      <c r="G10" s="76"/>
    </row>
    <row r="11" spans="1:7" x14ac:dyDescent="0.25">
      <c r="A11" s="79"/>
      <c r="B11" s="78"/>
      <c r="C11" s="54"/>
      <c r="E11" s="81"/>
      <c r="F11" s="86"/>
      <c r="G11" s="86"/>
    </row>
    <row r="12" spans="1:7" x14ac:dyDescent="0.25">
      <c r="A12" s="23"/>
      <c r="B12" s="64"/>
      <c r="C12" s="76"/>
      <c r="E12" s="58"/>
      <c r="F12" s="11"/>
      <c r="G12" s="95"/>
    </row>
    <row r="13" spans="1:7" ht="16.5" thickBot="1" x14ac:dyDescent="0.3">
      <c r="A13" s="94"/>
      <c r="B13" s="11"/>
      <c r="C13" s="3"/>
      <c r="E13" s="104"/>
      <c r="F13" s="45"/>
      <c r="G13" s="70"/>
    </row>
    <row r="14" spans="1:7" ht="15.75" x14ac:dyDescent="0.25">
      <c r="A14" s="58"/>
      <c r="B14" s="92"/>
      <c r="C14" s="9"/>
      <c r="E14" s="82"/>
      <c r="F14" s="82"/>
      <c r="G14" s="57"/>
    </row>
    <row r="15" spans="1:7" x14ac:dyDescent="0.25">
      <c r="A15" s="23"/>
      <c r="B15" s="64"/>
      <c r="C15" s="76"/>
      <c r="E15" s="108"/>
      <c r="F15" s="11"/>
      <c r="G15" s="78"/>
    </row>
    <row r="16" spans="1:7" ht="15.75" x14ac:dyDescent="0.25">
      <c r="A16" s="23"/>
      <c r="B16" s="64"/>
      <c r="C16" s="76"/>
      <c r="E16" s="87"/>
      <c r="F16" s="2"/>
      <c r="G16" s="57"/>
    </row>
    <row r="17" spans="1:7" ht="16.5" thickBot="1" x14ac:dyDescent="0.3">
      <c r="A17" s="81"/>
      <c r="B17" s="86"/>
      <c r="C17" s="86"/>
      <c r="E17" s="79"/>
      <c r="F17" s="45"/>
      <c r="G17" s="57"/>
    </row>
    <row r="18" spans="1:7" ht="15.75" x14ac:dyDescent="0.25">
      <c r="A18" s="58"/>
      <c r="B18" s="92"/>
      <c r="C18" s="9"/>
      <c r="E18" s="11"/>
      <c r="F18" s="11"/>
      <c r="G18" s="3"/>
    </row>
    <row r="19" spans="1:7" ht="15.75" x14ac:dyDescent="0.25">
      <c r="A19" s="94"/>
      <c r="B19" s="11"/>
      <c r="C19" s="3"/>
      <c r="E19" s="11"/>
      <c r="F19" s="11"/>
      <c r="G19" s="3"/>
    </row>
    <row r="20" spans="1:7" ht="15.75" x14ac:dyDescent="0.25">
      <c r="A20" s="87"/>
      <c r="B20" s="2"/>
      <c r="C20" s="57"/>
      <c r="E20" s="11"/>
      <c r="F20" s="11"/>
      <c r="G20" s="3"/>
    </row>
    <row r="21" spans="1:7" ht="15.75" x14ac:dyDescent="0.25">
      <c r="A21" s="11"/>
      <c r="B21" s="11"/>
      <c r="C21" s="3"/>
      <c r="E21" s="11"/>
      <c r="F21" s="11"/>
      <c r="G21" s="3"/>
    </row>
    <row r="22" spans="1:7" ht="15.75" x14ac:dyDescent="0.25">
      <c r="A22" s="11"/>
      <c r="B22" s="11"/>
      <c r="C22" s="3"/>
      <c r="E22" s="11"/>
      <c r="F22" s="11"/>
      <c r="G22" s="3"/>
    </row>
    <row r="23" spans="1:7" ht="15.75" x14ac:dyDescent="0.25">
      <c r="A23" s="6" t="s">
        <v>4</v>
      </c>
      <c r="B23" s="7"/>
      <c r="C23" s="8">
        <f>SUM(C4:C22)</f>
        <v>6593</v>
      </c>
      <c r="E23" s="6" t="s">
        <v>3</v>
      </c>
      <c r="F23" s="7"/>
      <c r="G23" s="8">
        <f>SUM(G4:G22)</f>
        <v>610</v>
      </c>
    </row>
    <row r="27" spans="1:7" ht="18" x14ac:dyDescent="0.25">
      <c r="A27" s="35" t="s">
        <v>5</v>
      </c>
      <c r="B27" s="35"/>
      <c r="C27" s="35">
        <f>SUM(C23-G23)</f>
        <v>5983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E6" sqref="E6:G6"/>
    </sheetView>
  </sheetViews>
  <sheetFormatPr defaultRowHeight="15" x14ac:dyDescent="0.25"/>
  <cols>
    <col min="1" max="1" width="11.28515625" customWidth="1"/>
    <col min="2" max="2" width="29.140625" bestFit="1" customWidth="1"/>
    <col min="5" max="5" width="11.28515625" customWidth="1"/>
    <col min="6" max="6" width="28.7109375" bestFit="1" customWidth="1"/>
    <col min="7" max="7" width="10.42578125" bestFit="1" customWidth="1"/>
  </cols>
  <sheetData>
    <row r="1" spans="1:9" ht="20.25" x14ac:dyDescent="0.3">
      <c r="A1" s="4" t="s">
        <v>21</v>
      </c>
      <c r="B1" s="4"/>
      <c r="E1" s="4" t="s">
        <v>22</v>
      </c>
    </row>
    <row r="2" spans="1:9" ht="15.75" thickBot="1" x14ac:dyDescent="0.3"/>
    <row r="3" spans="1:9" ht="16.5" thickBot="1" x14ac:dyDescent="0.3">
      <c r="A3" s="5" t="s">
        <v>0</v>
      </c>
      <c r="B3" s="5" t="s">
        <v>1</v>
      </c>
      <c r="C3" s="5" t="s">
        <v>2</v>
      </c>
      <c r="E3" s="5" t="s">
        <v>0</v>
      </c>
      <c r="F3" s="5" t="s">
        <v>1</v>
      </c>
      <c r="G3" s="5" t="s">
        <v>2</v>
      </c>
    </row>
    <row r="4" spans="1:9" x14ac:dyDescent="0.25">
      <c r="A4" s="58">
        <v>42370</v>
      </c>
      <c r="B4" s="72" t="s">
        <v>20</v>
      </c>
      <c r="C4" s="9">
        <v>2308</v>
      </c>
      <c r="E4" s="23">
        <v>42505</v>
      </c>
      <c r="F4" s="64" t="s">
        <v>28</v>
      </c>
      <c r="G4" s="76">
        <v>1300</v>
      </c>
    </row>
    <row r="5" spans="1:9" ht="15.75" x14ac:dyDescent="0.25">
      <c r="A5" s="17">
        <v>42437</v>
      </c>
      <c r="B5" s="18" t="s">
        <v>28</v>
      </c>
      <c r="C5" s="19">
        <v>1300</v>
      </c>
      <c r="E5" s="77">
        <v>42492</v>
      </c>
      <c r="F5" s="41" t="s">
        <v>43</v>
      </c>
      <c r="G5" s="48">
        <v>110</v>
      </c>
    </row>
    <row r="6" spans="1:9" x14ac:dyDescent="0.25">
      <c r="A6" s="79">
        <v>42440</v>
      </c>
      <c r="B6" s="80" t="s">
        <v>30</v>
      </c>
      <c r="C6" s="70">
        <v>700</v>
      </c>
      <c r="E6" s="79">
        <v>42139</v>
      </c>
      <c r="F6" s="78" t="s">
        <v>56</v>
      </c>
      <c r="G6" s="102">
        <v>500</v>
      </c>
    </row>
    <row r="7" spans="1:9" x14ac:dyDescent="0.25">
      <c r="A7" s="23">
        <v>42453</v>
      </c>
      <c r="B7" s="64" t="s">
        <v>33</v>
      </c>
      <c r="C7" s="76">
        <v>100</v>
      </c>
      <c r="E7" s="79"/>
      <c r="F7" s="78"/>
      <c r="G7" s="54"/>
    </row>
    <row r="8" spans="1:9" ht="15.75" x14ac:dyDescent="0.25">
      <c r="A8" s="23">
        <v>42485</v>
      </c>
      <c r="B8" s="64" t="s">
        <v>41</v>
      </c>
      <c r="C8" s="76">
        <v>100</v>
      </c>
      <c r="E8" s="79"/>
      <c r="F8" s="53"/>
      <c r="G8" s="31"/>
      <c r="H8" s="64"/>
      <c r="I8" s="76"/>
    </row>
    <row r="9" spans="1:9" x14ac:dyDescent="0.25">
      <c r="A9" s="81">
        <v>42486</v>
      </c>
      <c r="B9" s="80" t="s">
        <v>42</v>
      </c>
      <c r="C9" s="78">
        <v>1820</v>
      </c>
      <c r="E9" s="23"/>
      <c r="F9" s="64"/>
      <c r="G9" s="76"/>
    </row>
    <row r="10" spans="1:9" x14ac:dyDescent="0.25">
      <c r="A10" s="79">
        <v>42505</v>
      </c>
      <c r="B10" s="78" t="s">
        <v>44</v>
      </c>
      <c r="C10" s="93">
        <v>1009</v>
      </c>
      <c r="E10" s="23"/>
      <c r="F10" s="64"/>
      <c r="G10" s="76"/>
    </row>
    <row r="11" spans="1:9" x14ac:dyDescent="0.25">
      <c r="A11" s="79">
        <v>42505</v>
      </c>
      <c r="B11" s="78" t="s">
        <v>52</v>
      </c>
      <c r="C11" s="54">
        <v>1125</v>
      </c>
      <c r="D11" s="69"/>
      <c r="E11" s="81"/>
      <c r="F11" s="86"/>
      <c r="G11" s="86"/>
    </row>
    <row r="12" spans="1:9" x14ac:dyDescent="0.25">
      <c r="A12" s="23"/>
      <c r="B12" s="64"/>
      <c r="C12" s="76"/>
      <c r="E12" s="58"/>
      <c r="F12" s="11"/>
      <c r="G12" s="95"/>
    </row>
    <row r="13" spans="1:9" x14ac:dyDescent="0.25">
      <c r="A13" s="91"/>
      <c r="B13" s="92"/>
      <c r="C13" s="93"/>
      <c r="E13" s="104"/>
      <c r="F13" s="45"/>
      <c r="G13" s="70"/>
    </row>
    <row r="14" spans="1:9" ht="15.75" x14ac:dyDescent="0.25">
      <c r="A14" s="91"/>
      <c r="B14" s="92"/>
      <c r="C14" s="93"/>
      <c r="E14" s="89"/>
      <c r="F14" s="82"/>
      <c r="G14" s="57"/>
    </row>
    <row r="15" spans="1:9" x14ac:dyDescent="0.25">
      <c r="A15" s="91"/>
      <c r="B15" s="92"/>
      <c r="C15" s="93"/>
      <c r="E15" s="108"/>
      <c r="F15" s="11"/>
      <c r="G15" s="78"/>
    </row>
    <row r="16" spans="1:9" ht="15.75" x14ac:dyDescent="0.25">
      <c r="A16" s="91"/>
      <c r="B16" s="92"/>
      <c r="C16" s="93"/>
      <c r="E16" s="79"/>
      <c r="F16" s="45"/>
      <c r="G16" s="57"/>
    </row>
    <row r="17" spans="1:7" ht="15.75" x14ac:dyDescent="0.25">
      <c r="A17" s="87"/>
      <c r="B17" s="64"/>
      <c r="C17" s="76"/>
      <c r="E17" s="32"/>
      <c r="F17" s="2"/>
      <c r="G17" s="3"/>
    </row>
    <row r="18" spans="1:7" ht="15.75" x14ac:dyDescent="0.25">
      <c r="A18" s="79"/>
      <c r="B18" s="80"/>
      <c r="C18" s="70"/>
      <c r="E18" s="32"/>
      <c r="F18" s="2"/>
      <c r="G18" s="3"/>
    </row>
    <row r="19" spans="1:7" ht="15.75" x14ac:dyDescent="0.25">
      <c r="A19" s="23"/>
      <c r="B19" s="64"/>
      <c r="C19" s="76"/>
      <c r="E19" s="32"/>
      <c r="F19" s="2"/>
      <c r="G19" s="3"/>
    </row>
    <row r="20" spans="1:7" ht="15.75" x14ac:dyDescent="0.25">
      <c r="A20" s="79"/>
      <c r="B20" s="80"/>
      <c r="C20" s="70"/>
      <c r="E20" s="32"/>
      <c r="F20" s="2"/>
      <c r="G20" s="3"/>
    </row>
    <row r="21" spans="1:7" ht="15.75" x14ac:dyDescent="0.25">
      <c r="A21" s="79"/>
      <c r="B21" s="80"/>
      <c r="C21" s="70"/>
      <c r="E21" s="32"/>
      <c r="F21" s="2"/>
      <c r="G21" s="3"/>
    </row>
    <row r="22" spans="1:7" s="69" customFormat="1" ht="15.75" x14ac:dyDescent="0.25">
      <c r="A22" s="81"/>
      <c r="B22" s="86"/>
      <c r="C22" s="86"/>
      <c r="E22" s="32"/>
      <c r="F22" s="2"/>
      <c r="G22" s="57"/>
    </row>
    <row r="23" spans="1:7" s="69" customFormat="1" ht="15.75" x14ac:dyDescent="0.25">
      <c r="A23" s="79"/>
      <c r="B23" s="80"/>
      <c r="C23" s="70"/>
      <c r="E23" s="32"/>
      <c r="F23" s="2"/>
      <c r="G23" s="57"/>
    </row>
    <row r="24" spans="1:7" s="69" customFormat="1" ht="15.75" x14ac:dyDescent="0.25">
      <c r="A24" s="79"/>
      <c r="B24" s="80"/>
      <c r="C24" s="70"/>
      <c r="E24" s="32"/>
      <c r="F24" s="2"/>
      <c r="G24" s="57"/>
    </row>
    <row r="25" spans="1:7" s="69" customFormat="1" ht="15.75" x14ac:dyDescent="0.25">
      <c r="A25" s="79"/>
      <c r="B25" s="80"/>
      <c r="C25" s="70"/>
      <c r="E25" s="32"/>
      <c r="F25" s="2"/>
      <c r="G25" s="57"/>
    </row>
    <row r="26" spans="1:7" s="69" customFormat="1" ht="15.75" x14ac:dyDescent="0.25">
      <c r="A26" s="82"/>
      <c r="B26" s="78"/>
      <c r="C26" s="86"/>
      <c r="E26" s="32"/>
      <c r="F26" s="2"/>
      <c r="G26" s="57"/>
    </row>
    <row r="27" spans="1:7" ht="15.75" x14ac:dyDescent="0.25">
      <c r="E27" s="32"/>
      <c r="F27" s="2"/>
      <c r="G27" s="3"/>
    </row>
    <row r="28" spans="1:7" ht="15.75" x14ac:dyDescent="0.25">
      <c r="A28" s="6" t="s">
        <v>4</v>
      </c>
      <c r="B28" s="7"/>
      <c r="C28" s="8">
        <f>SUM(C4:C26)</f>
        <v>8462</v>
      </c>
      <c r="E28" s="6" t="s">
        <v>3</v>
      </c>
      <c r="F28" s="7"/>
      <c r="G28" s="8">
        <f>SUM(G4:G27)</f>
        <v>1910</v>
      </c>
    </row>
    <row r="32" spans="1:7" ht="18" x14ac:dyDescent="0.25">
      <c r="A32" s="35" t="s">
        <v>5</v>
      </c>
      <c r="B32" s="35"/>
      <c r="C32" s="35">
        <f>SUM(C28-G28)</f>
        <v>6552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E7" sqref="E7:G7"/>
    </sheetView>
  </sheetViews>
  <sheetFormatPr defaultRowHeight="15" x14ac:dyDescent="0.25"/>
  <cols>
    <col min="1" max="1" width="10.5703125" customWidth="1"/>
    <col min="2" max="2" width="27" bestFit="1" customWidth="1"/>
    <col min="5" max="5" width="11.42578125" customWidth="1"/>
    <col min="6" max="6" width="27" bestFit="1" customWidth="1"/>
  </cols>
  <sheetData>
    <row r="1" spans="1:8" ht="20.25" x14ac:dyDescent="0.3">
      <c r="A1" s="4" t="s">
        <v>13</v>
      </c>
      <c r="B1" s="4"/>
      <c r="C1" s="69"/>
      <c r="D1" s="69"/>
      <c r="E1" s="4" t="s">
        <v>14</v>
      </c>
      <c r="F1" s="69"/>
      <c r="G1" s="69"/>
      <c r="H1" s="69"/>
    </row>
    <row r="2" spans="1:8" ht="15.75" thickBot="1" x14ac:dyDescent="0.3">
      <c r="A2" s="69"/>
      <c r="B2" s="69"/>
      <c r="C2" s="69"/>
      <c r="D2" s="69"/>
      <c r="E2" s="69"/>
      <c r="F2" s="69"/>
      <c r="G2" s="69"/>
      <c r="H2" s="69"/>
    </row>
    <row r="3" spans="1:8" ht="16.5" thickBot="1" x14ac:dyDescent="0.3">
      <c r="A3" s="24" t="s">
        <v>0</v>
      </c>
      <c r="B3" s="24" t="s">
        <v>1</v>
      </c>
      <c r="C3" s="24" t="s">
        <v>2</v>
      </c>
      <c r="D3" s="69"/>
      <c r="E3" s="24" t="s">
        <v>0</v>
      </c>
      <c r="F3" s="5" t="s">
        <v>1</v>
      </c>
      <c r="G3" s="5" t="s">
        <v>2</v>
      </c>
      <c r="H3" s="69"/>
    </row>
    <row r="4" spans="1:8" ht="15.75" x14ac:dyDescent="0.25">
      <c r="A4" s="77">
        <v>42005</v>
      </c>
      <c r="B4" s="41" t="s">
        <v>20</v>
      </c>
      <c r="C4" s="48">
        <v>50</v>
      </c>
      <c r="D4" s="69"/>
      <c r="E4" s="23">
        <v>42505</v>
      </c>
      <c r="F4" s="64" t="s">
        <v>53</v>
      </c>
      <c r="G4" s="76">
        <v>50</v>
      </c>
      <c r="H4" s="69"/>
    </row>
    <row r="5" spans="1:8" ht="15.75" x14ac:dyDescent="0.25">
      <c r="A5" s="79">
        <v>42440</v>
      </c>
      <c r="B5" s="80" t="s">
        <v>30</v>
      </c>
      <c r="C5" s="70">
        <v>700</v>
      </c>
      <c r="D5" s="52"/>
      <c r="E5" s="101">
        <v>42139</v>
      </c>
      <c r="F5" s="28" t="s">
        <v>18</v>
      </c>
      <c r="G5" s="57">
        <v>1300</v>
      </c>
      <c r="H5" s="69"/>
    </row>
    <row r="6" spans="1:8" ht="15.75" x14ac:dyDescent="0.25">
      <c r="A6" s="82">
        <v>42505</v>
      </c>
      <c r="B6" s="78" t="s">
        <v>16</v>
      </c>
      <c r="C6" s="78">
        <v>800</v>
      </c>
      <c r="D6" s="52"/>
      <c r="E6" s="77">
        <v>42492</v>
      </c>
      <c r="F6" s="41" t="s">
        <v>43</v>
      </c>
      <c r="G6" s="48">
        <v>110</v>
      </c>
      <c r="H6" s="69"/>
    </row>
    <row r="7" spans="1:8" x14ac:dyDescent="0.25">
      <c r="A7" s="79">
        <v>42505</v>
      </c>
      <c r="B7" s="78" t="s">
        <v>44</v>
      </c>
      <c r="C7" s="54">
        <v>1009</v>
      </c>
      <c r="D7" s="69"/>
      <c r="E7" s="79">
        <v>42139</v>
      </c>
      <c r="F7" s="78" t="s">
        <v>56</v>
      </c>
      <c r="G7" s="102">
        <v>500</v>
      </c>
      <c r="H7" s="69"/>
    </row>
    <row r="8" spans="1:8" x14ac:dyDescent="0.25">
      <c r="A8" s="79">
        <v>42505</v>
      </c>
      <c r="B8" s="78" t="s">
        <v>52</v>
      </c>
      <c r="C8" s="76">
        <v>1603</v>
      </c>
      <c r="D8" s="69"/>
      <c r="E8" s="79"/>
      <c r="F8" s="53"/>
      <c r="G8" s="93"/>
      <c r="H8" s="69"/>
    </row>
    <row r="9" spans="1:8" x14ac:dyDescent="0.25">
      <c r="A9" s="78"/>
      <c r="B9" s="78"/>
      <c r="C9" s="78"/>
      <c r="D9" s="69"/>
      <c r="E9" s="23"/>
      <c r="F9" s="103"/>
      <c r="G9" s="76"/>
      <c r="H9" s="69"/>
    </row>
    <row r="10" spans="1:8" x14ac:dyDescent="0.25">
      <c r="A10" s="82"/>
      <c r="B10" s="78"/>
      <c r="C10" s="78"/>
      <c r="D10" s="69"/>
      <c r="E10" s="23"/>
      <c r="F10" s="103"/>
      <c r="G10" s="103"/>
      <c r="H10" s="69"/>
    </row>
    <row r="11" spans="1:8" ht="15.75" x14ac:dyDescent="0.25">
      <c r="A11" s="79"/>
      <c r="B11" s="45"/>
      <c r="C11" s="57"/>
      <c r="D11" s="69"/>
      <c r="E11" s="58"/>
      <c r="F11" s="11"/>
      <c r="G11" s="95"/>
      <c r="H11" s="69"/>
    </row>
    <row r="12" spans="1:8" ht="15.75" x14ac:dyDescent="0.25">
      <c r="A12" s="2"/>
      <c r="B12" s="2"/>
      <c r="C12" s="57"/>
      <c r="D12" s="69"/>
      <c r="E12" s="104"/>
      <c r="F12" s="45"/>
      <c r="G12" s="70"/>
      <c r="H12" s="69"/>
    </row>
    <row r="13" spans="1:8" ht="15.75" x14ac:dyDescent="0.25">
      <c r="A13" s="2"/>
      <c r="B13" s="2"/>
      <c r="C13" s="57"/>
      <c r="D13" s="69"/>
      <c r="E13" s="89"/>
      <c r="F13" s="82"/>
      <c r="G13" s="57"/>
      <c r="H13" s="69"/>
    </row>
    <row r="14" spans="1:8" ht="15.75" x14ac:dyDescent="0.25">
      <c r="A14" s="2"/>
      <c r="B14" s="2"/>
      <c r="C14" s="57"/>
      <c r="D14" s="69"/>
      <c r="E14" s="108"/>
      <c r="F14" s="11"/>
      <c r="G14" s="78"/>
      <c r="H14" s="69"/>
    </row>
    <row r="15" spans="1:8" ht="15.75" x14ac:dyDescent="0.25">
      <c r="A15" s="2"/>
      <c r="B15" s="2"/>
      <c r="C15" s="57"/>
      <c r="D15" s="69"/>
      <c r="E15" s="79"/>
      <c r="F15" s="45"/>
      <c r="G15" s="57"/>
      <c r="H15" s="69"/>
    </row>
    <row r="16" spans="1:8" ht="15.75" x14ac:dyDescent="0.25">
      <c r="A16" s="2"/>
      <c r="B16" s="2"/>
      <c r="C16" s="57"/>
      <c r="D16" s="69"/>
      <c r="E16" s="2"/>
      <c r="F16" s="2"/>
      <c r="G16" s="57"/>
      <c r="H16" s="69"/>
    </row>
    <row r="17" spans="1:8" ht="15.75" x14ac:dyDescent="0.25">
      <c r="A17" s="2"/>
      <c r="B17" s="2"/>
      <c r="C17" s="57"/>
      <c r="D17" s="69"/>
      <c r="E17" s="2"/>
      <c r="F17" s="2"/>
      <c r="G17" s="57"/>
      <c r="H17" s="69"/>
    </row>
    <row r="18" spans="1:8" ht="15.75" x14ac:dyDescent="0.25">
      <c r="A18" s="2"/>
      <c r="B18" s="2"/>
      <c r="C18" s="57"/>
      <c r="D18" s="69"/>
      <c r="E18" s="2"/>
      <c r="F18" s="2"/>
      <c r="G18" s="57"/>
      <c r="H18" s="69"/>
    </row>
    <row r="19" spans="1:8" ht="15.75" x14ac:dyDescent="0.25">
      <c r="A19" s="2"/>
      <c r="B19" s="2"/>
      <c r="C19" s="57"/>
      <c r="D19" s="69"/>
      <c r="E19" s="2"/>
      <c r="F19" s="2"/>
      <c r="G19" s="57"/>
      <c r="H19" s="69"/>
    </row>
    <row r="20" spans="1:8" ht="15.75" x14ac:dyDescent="0.25">
      <c r="A20" s="2"/>
      <c r="B20" s="2"/>
      <c r="C20" s="57"/>
      <c r="D20" s="69"/>
      <c r="E20" s="2"/>
      <c r="F20" s="2"/>
      <c r="G20" s="57"/>
      <c r="H20" s="69"/>
    </row>
    <row r="21" spans="1:8" ht="15.75" x14ac:dyDescent="0.25">
      <c r="A21" s="2"/>
      <c r="B21" s="2"/>
      <c r="C21" s="57"/>
      <c r="D21" s="69"/>
      <c r="E21" s="2"/>
      <c r="F21" s="2"/>
      <c r="G21" s="57"/>
      <c r="H21" s="69"/>
    </row>
    <row r="22" spans="1:8" ht="15.75" x14ac:dyDescent="0.25">
      <c r="A22" s="2"/>
      <c r="B22" s="2"/>
      <c r="C22" s="57"/>
      <c r="D22" s="69"/>
      <c r="E22" s="2"/>
      <c r="F22" s="2"/>
      <c r="G22" s="57"/>
      <c r="H22" s="69"/>
    </row>
    <row r="23" spans="1:8" ht="15.75" x14ac:dyDescent="0.25">
      <c r="A23" s="6" t="s">
        <v>4</v>
      </c>
      <c r="B23" s="7"/>
      <c r="C23" s="8">
        <f>SUM(C4:C22)</f>
        <v>4162</v>
      </c>
      <c r="D23" s="69"/>
      <c r="E23" s="6" t="s">
        <v>3</v>
      </c>
      <c r="F23" s="7"/>
      <c r="G23" s="8">
        <f>SUM(G4:G22)</f>
        <v>1960</v>
      </c>
      <c r="H23" s="69"/>
    </row>
    <row r="24" spans="1:8" x14ac:dyDescent="0.25">
      <c r="A24" s="69"/>
      <c r="B24" s="69"/>
      <c r="C24" s="69"/>
      <c r="D24" s="69"/>
      <c r="E24" s="69"/>
      <c r="F24" s="69"/>
      <c r="G24" s="69"/>
      <c r="H24" s="69"/>
    </row>
    <row r="25" spans="1:8" x14ac:dyDescent="0.25">
      <c r="A25" s="69"/>
      <c r="B25" s="69"/>
      <c r="C25" s="69"/>
      <c r="D25" s="69"/>
      <c r="E25" s="69"/>
      <c r="F25" s="69"/>
      <c r="G25" s="69"/>
      <c r="H25" s="69"/>
    </row>
    <row r="26" spans="1:8" x14ac:dyDescent="0.25">
      <c r="A26" s="69"/>
      <c r="B26" s="69"/>
      <c r="C26" s="69"/>
      <c r="D26" s="69"/>
      <c r="E26" s="69"/>
      <c r="F26" s="69"/>
      <c r="G26" s="69"/>
      <c r="H26" s="69"/>
    </row>
    <row r="27" spans="1:8" ht="18" x14ac:dyDescent="0.25">
      <c r="A27" s="35" t="s">
        <v>5</v>
      </c>
      <c r="B27" s="35"/>
      <c r="C27" s="35">
        <f>SUM(C23-G23)</f>
        <v>2202</v>
      </c>
      <c r="D27" s="69"/>
      <c r="E27" s="69"/>
      <c r="F27" s="69"/>
      <c r="G27" s="69"/>
      <c r="H27" s="69"/>
    </row>
  </sheetData>
  <pageMargins left="0.7" right="0.7" top="0.75" bottom="0.75" header="0.3" footer="0.3"/>
  <pageSetup paperSize="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2" workbookViewId="0">
      <selection activeCell="E7" sqref="E7:G7"/>
    </sheetView>
  </sheetViews>
  <sheetFormatPr defaultRowHeight="15" x14ac:dyDescent="0.25"/>
  <cols>
    <col min="1" max="1" width="11.140625" customWidth="1"/>
    <col min="2" max="2" width="23.5703125" bestFit="1" customWidth="1"/>
    <col min="3" max="3" width="9.5703125" customWidth="1"/>
    <col min="5" max="5" width="11.140625" customWidth="1"/>
    <col min="6" max="6" width="27.140625" bestFit="1" customWidth="1"/>
  </cols>
  <sheetData>
    <row r="1" spans="1:7" x14ac:dyDescent="0.25">
      <c r="A1" s="1"/>
      <c r="B1" s="1"/>
      <c r="D1" s="1"/>
      <c r="F1" s="1"/>
    </row>
    <row r="2" spans="1:7" ht="20.25" x14ac:dyDescent="0.3">
      <c r="A2" s="4" t="s">
        <v>13</v>
      </c>
      <c r="B2" s="4"/>
      <c r="E2" s="4" t="s">
        <v>14</v>
      </c>
    </row>
    <row r="3" spans="1:7" ht="15.75" thickBot="1" x14ac:dyDescent="0.3"/>
    <row r="4" spans="1:7" ht="16.5" thickBot="1" x14ac:dyDescent="0.3">
      <c r="A4" s="5" t="s">
        <v>0</v>
      </c>
      <c r="B4" s="5" t="s">
        <v>1</v>
      </c>
      <c r="C4" s="5" t="s">
        <v>2</v>
      </c>
      <c r="E4" s="5" t="s">
        <v>0</v>
      </c>
      <c r="F4" s="5" t="s">
        <v>1</v>
      </c>
      <c r="G4" s="5" t="s">
        <v>2</v>
      </c>
    </row>
    <row r="5" spans="1:7" x14ac:dyDescent="0.25">
      <c r="A5" s="15">
        <v>42370</v>
      </c>
      <c r="B5" s="16" t="s">
        <v>12</v>
      </c>
      <c r="C5" s="9">
        <v>199</v>
      </c>
      <c r="E5" s="91">
        <v>42437</v>
      </c>
      <c r="F5" s="109" t="s">
        <v>28</v>
      </c>
      <c r="G5" s="93">
        <v>1300</v>
      </c>
    </row>
    <row r="6" spans="1:7" ht="15.75" x14ac:dyDescent="0.25">
      <c r="A6" s="91">
        <v>42437</v>
      </c>
      <c r="B6" s="109" t="s">
        <v>28</v>
      </c>
      <c r="C6" s="93">
        <v>1300</v>
      </c>
      <c r="E6" s="77">
        <v>42492</v>
      </c>
      <c r="F6" s="41" t="s">
        <v>43</v>
      </c>
      <c r="G6" s="48">
        <v>110</v>
      </c>
    </row>
    <row r="7" spans="1:7" x14ac:dyDescent="0.25">
      <c r="A7" s="23">
        <v>42437</v>
      </c>
      <c r="B7" s="64" t="s">
        <v>27</v>
      </c>
      <c r="C7" s="76">
        <v>600</v>
      </c>
      <c r="E7" s="79">
        <v>42139</v>
      </c>
      <c r="F7" s="78" t="s">
        <v>56</v>
      </c>
      <c r="G7" s="102">
        <v>500</v>
      </c>
    </row>
    <row r="8" spans="1:7" x14ac:dyDescent="0.25">
      <c r="A8" s="79">
        <v>42440</v>
      </c>
      <c r="B8" s="80" t="s">
        <v>30</v>
      </c>
      <c r="C8" s="70">
        <v>700</v>
      </c>
      <c r="E8" s="71"/>
      <c r="F8" s="72"/>
      <c r="G8" s="70"/>
    </row>
    <row r="9" spans="1:7" ht="15.75" x14ac:dyDescent="0.25">
      <c r="A9" s="79">
        <v>42505</v>
      </c>
      <c r="B9" s="78" t="s">
        <v>44</v>
      </c>
      <c r="C9" s="10">
        <v>1009</v>
      </c>
      <c r="E9" s="79"/>
      <c r="F9" s="53"/>
      <c r="G9" s="31"/>
    </row>
    <row r="10" spans="1:7" x14ac:dyDescent="0.25">
      <c r="A10" s="79">
        <v>42505</v>
      </c>
      <c r="B10" s="78" t="s">
        <v>52</v>
      </c>
      <c r="C10" s="54">
        <v>1170</v>
      </c>
      <c r="E10" s="23"/>
      <c r="F10" s="64"/>
      <c r="G10" s="76"/>
    </row>
    <row r="11" spans="1:7" x14ac:dyDescent="0.25">
      <c r="A11" s="23"/>
      <c r="B11" s="64"/>
      <c r="C11" s="76"/>
      <c r="D11" s="69"/>
      <c r="E11" s="81"/>
      <c r="F11" s="86"/>
      <c r="G11" s="86"/>
    </row>
    <row r="12" spans="1:7" x14ac:dyDescent="0.25">
      <c r="A12" s="81"/>
      <c r="B12" s="86"/>
      <c r="C12" s="86"/>
      <c r="E12" s="58"/>
      <c r="F12" s="11"/>
      <c r="G12" s="95"/>
    </row>
    <row r="13" spans="1:7" ht="15.75" x14ac:dyDescent="0.25">
      <c r="A13" s="82"/>
      <c r="B13" s="78"/>
      <c r="C13" s="30"/>
      <c r="E13" s="89"/>
      <c r="F13" s="82"/>
      <c r="G13" s="57"/>
    </row>
    <row r="14" spans="1:7" ht="15.75" x14ac:dyDescent="0.25">
      <c r="A14" s="2"/>
      <c r="B14" s="2"/>
      <c r="C14" s="3"/>
      <c r="E14" s="108"/>
      <c r="F14" s="11"/>
      <c r="G14" s="78"/>
    </row>
    <row r="15" spans="1:7" ht="15.75" x14ac:dyDescent="0.25">
      <c r="A15" s="2"/>
      <c r="B15" s="2"/>
      <c r="C15" s="3"/>
      <c r="E15" s="79"/>
      <c r="F15" s="45"/>
      <c r="G15" s="57"/>
    </row>
    <row r="16" spans="1:7" ht="15.75" x14ac:dyDescent="0.25">
      <c r="A16" s="2"/>
      <c r="B16" s="2"/>
      <c r="C16" s="3"/>
      <c r="E16" s="2"/>
      <c r="F16" s="2"/>
      <c r="G16" s="3"/>
    </row>
    <row r="17" spans="1:7" ht="15.75" x14ac:dyDescent="0.25">
      <c r="A17" s="2"/>
      <c r="B17" s="2"/>
      <c r="C17" s="3"/>
      <c r="E17" s="2"/>
      <c r="F17" s="2"/>
      <c r="G17" s="3"/>
    </row>
    <row r="18" spans="1:7" ht="15.75" x14ac:dyDescent="0.25">
      <c r="A18" s="2"/>
      <c r="B18" s="2"/>
      <c r="C18" s="3"/>
      <c r="E18" s="2"/>
      <c r="F18" s="2"/>
      <c r="G18" s="3"/>
    </row>
    <row r="19" spans="1:7" ht="15.75" x14ac:dyDescent="0.25">
      <c r="A19" s="2"/>
      <c r="B19" s="2"/>
      <c r="C19" s="3"/>
      <c r="E19" s="2"/>
      <c r="F19" s="2"/>
      <c r="G19" s="3"/>
    </row>
    <row r="20" spans="1:7" ht="15.75" x14ac:dyDescent="0.25">
      <c r="A20" s="2"/>
      <c r="B20" s="2"/>
      <c r="C20" s="3"/>
      <c r="E20" s="2"/>
      <c r="F20" s="2"/>
      <c r="G20" s="3"/>
    </row>
    <row r="21" spans="1:7" ht="15.75" x14ac:dyDescent="0.25">
      <c r="A21" s="2"/>
      <c r="B21" s="2"/>
      <c r="C21" s="3"/>
      <c r="E21" s="2"/>
      <c r="F21" s="2"/>
      <c r="G21" s="3"/>
    </row>
    <row r="22" spans="1:7" ht="15.75" x14ac:dyDescent="0.25">
      <c r="A22" s="2"/>
      <c r="B22" s="2"/>
      <c r="C22" s="3"/>
      <c r="E22" s="2"/>
      <c r="F22" s="2"/>
      <c r="G22" s="3"/>
    </row>
    <row r="23" spans="1:7" ht="15.75" x14ac:dyDescent="0.25">
      <c r="A23" s="2"/>
      <c r="B23" s="2"/>
      <c r="C23" s="3"/>
      <c r="E23" s="2"/>
      <c r="F23" s="2"/>
      <c r="G23" s="3"/>
    </row>
    <row r="24" spans="1:7" ht="15.75" x14ac:dyDescent="0.25">
      <c r="A24" s="6" t="s">
        <v>4</v>
      </c>
      <c r="B24" s="7"/>
      <c r="C24" s="8">
        <f>SUM(C5:C23)</f>
        <v>4978</v>
      </c>
      <c r="E24" s="6" t="s">
        <v>3</v>
      </c>
      <c r="F24" s="7"/>
      <c r="G24" s="8">
        <f>SUM(G5:G23)</f>
        <v>1910</v>
      </c>
    </row>
    <row r="28" spans="1:7" ht="18" x14ac:dyDescent="0.25">
      <c r="A28" s="35" t="s">
        <v>5</v>
      </c>
      <c r="B28" s="35"/>
      <c r="C28" s="35">
        <f>SUM(C24-G24)</f>
        <v>3068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1" sqref="E1"/>
    </sheetView>
  </sheetViews>
  <sheetFormatPr defaultRowHeight="15" x14ac:dyDescent="0.25"/>
  <cols>
    <col min="1" max="1" width="10.7109375" customWidth="1"/>
    <col min="2" max="2" width="23.5703125" bestFit="1" customWidth="1"/>
    <col min="5" max="5" width="10.5703125" customWidth="1"/>
    <col min="6" max="6" width="27.7109375" bestFit="1" customWidth="1"/>
  </cols>
  <sheetData>
    <row r="1" spans="1:7" ht="20.25" x14ac:dyDescent="0.3">
      <c r="A1" s="4" t="s">
        <v>21</v>
      </c>
      <c r="B1" s="4"/>
      <c r="E1" s="4" t="s">
        <v>22</v>
      </c>
    </row>
    <row r="2" spans="1:7" ht="15.75" thickBot="1" x14ac:dyDescent="0.3"/>
    <row r="3" spans="1:7" ht="16.5" thickBot="1" x14ac:dyDescent="0.3">
      <c r="A3" s="5" t="s">
        <v>0</v>
      </c>
      <c r="B3" s="5" t="s">
        <v>1</v>
      </c>
      <c r="C3" s="5" t="s">
        <v>2</v>
      </c>
      <c r="E3" s="5" t="s">
        <v>0</v>
      </c>
      <c r="F3" s="5" t="s">
        <v>1</v>
      </c>
      <c r="G3" s="5" t="s">
        <v>2</v>
      </c>
    </row>
    <row r="4" spans="1:7" x14ac:dyDescent="0.25">
      <c r="A4" s="58">
        <v>42370</v>
      </c>
      <c r="B4" s="72" t="s">
        <v>24</v>
      </c>
      <c r="C4" s="50">
        <v>2587</v>
      </c>
      <c r="E4" s="73"/>
      <c r="F4" s="74"/>
      <c r="G4" s="10"/>
    </row>
    <row r="5" spans="1:7" ht="15.75" x14ac:dyDescent="0.25">
      <c r="A5" s="23"/>
      <c r="B5" s="64"/>
      <c r="C5" s="76"/>
      <c r="E5" s="26"/>
      <c r="F5" s="27"/>
      <c r="G5" s="31"/>
    </row>
    <row r="6" spans="1:7" x14ac:dyDescent="0.25">
      <c r="A6" s="23"/>
      <c r="B6" s="80"/>
      <c r="C6" s="76"/>
      <c r="E6" s="23"/>
      <c r="F6" s="64"/>
      <c r="G6" s="76"/>
    </row>
    <row r="7" spans="1:7" x14ac:dyDescent="0.25">
      <c r="A7" s="23"/>
      <c r="B7" s="80"/>
      <c r="C7" s="76"/>
      <c r="E7" s="51"/>
      <c r="F7" s="18"/>
      <c r="G7" s="70"/>
    </row>
    <row r="8" spans="1:7" x14ac:dyDescent="0.25">
      <c r="A8" s="23"/>
      <c r="B8" s="64"/>
      <c r="C8" s="76"/>
      <c r="E8" s="71"/>
      <c r="F8" s="72"/>
      <c r="G8" s="70"/>
    </row>
    <row r="9" spans="1:7" ht="15.75" x14ac:dyDescent="0.25">
      <c r="A9" s="2"/>
      <c r="B9" s="2"/>
      <c r="C9" s="3"/>
      <c r="E9" s="79"/>
      <c r="F9" s="53"/>
      <c r="G9" s="31"/>
    </row>
    <row r="10" spans="1:7" ht="15.75" x14ac:dyDescent="0.25">
      <c r="A10" s="85"/>
      <c r="B10" s="85"/>
      <c r="C10" s="31"/>
      <c r="E10" s="23"/>
      <c r="F10" s="64"/>
      <c r="G10" s="76"/>
    </row>
    <row r="11" spans="1:7" x14ac:dyDescent="0.25">
      <c r="A11" s="78"/>
      <c r="B11" s="78"/>
      <c r="C11" s="78"/>
      <c r="D11" s="69"/>
      <c r="E11" s="23"/>
      <c r="F11" s="64"/>
      <c r="G11" s="76"/>
    </row>
    <row r="12" spans="1:7" ht="15.75" x14ac:dyDescent="0.25">
      <c r="A12" s="29"/>
      <c r="B12" s="29"/>
      <c r="C12" s="30"/>
      <c r="E12" s="79"/>
      <c r="F12" s="44"/>
      <c r="G12" s="57"/>
    </row>
    <row r="13" spans="1:7" ht="15.75" x14ac:dyDescent="0.25">
      <c r="A13" s="2"/>
      <c r="B13" s="2"/>
      <c r="C13" s="3"/>
      <c r="E13" s="79"/>
      <c r="F13" s="53"/>
      <c r="G13" s="31"/>
    </row>
    <row r="14" spans="1:7" ht="15.75" x14ac:dyDescent="0.25">
      <c r="A14" s="2"/>
      <c r="B14" s="2"/>
      <c r="C14" s="3"/>
      <c r="E14" s="87"/>
      <c r="F14" s="2"/>
      <c r="G14" s="57"/>
    </row>
    <row r="15" spans="1:7" ht="15.75" x14ac:dyDescent="0.25">
      <c r="A15" s="2"/>
      <c r="B15" s="2"/>
      <c r="C15" s="3"/>
      <c r="E15" s="2"/>
      <c r="F15" s="2"/>
      <c r="G15" s="3"/>
    </row>
    <row r="16" spans="1:7" ht="15.75" x14ac:dyDescent="0.25">
      <c r="A16" s="2"/>
      <c r="B16" s="2"/>
      <c r="C16" s="3"/>
      <c r="E16" s="2"/>
      <c r="F16" s="2"/>
      <c r="G16" s="3"/>
    </row>
    <row r="17" spans="1:7" ht="15.75" x14ac:dyDescent="0.25">
      <c r="A17" s="2"/>
      <c r="B17" s="2"/>
      <c r="C17" s="3"/>
      <c r="E17" s="2"/>
      <c r="F17" s="2"/>
      <c r="G17" s="3"/>
    </row>
    <row r="18" spans="1:7" ht="15.75" x14ac:dyDescent="0.25">
      <c r="A18" s="2"/>
      <c r="B18" s="2"/>
      <c r="C18" s="3"/>
      <c r="E18" s="2"/>
      <c r="F18" s="2"/>
      <c r="G18" s="3"/>
    </row>
    <row r="19" spans="1:7" ht="15.75" x14ac:dyDescent="0.25">
      <c r="A19" s="2"/>
      <c r="B19" s="2"/>
      <c r="C19" s="3"/>
      <c r="E19" s="2"/>
      <c r="F19" s="2"/>
      <c r="G19" s="3"/>
    </row>
    <row r="20" spans="1:7" ht="15.75" x14ac:dyDescent="0.25">
      <c r="A20" s="2"/>
      <c r="B20" s="2"/>
      <c r="C20" s="3"/>
      <c r="E20" s="2"/>
      <c r="F20" s="2"/>
      <c r="G20" s="3"/>
    </row>
    <row r="21" spans="1:7" ht="15.75" x14ac:dyDescent="0.25">
      <c r="A21" s="2"/>
      <c r="B21" s="2"/>
      <c r="C21" s="3"/>
      <c r="E21" s="2"/>
      <c r="F21" s="2"/>
      <c r="G21" s="3"/>
    </row>
    <row r="22" spans="1:7" ht="15.75" x14ac:dyDescent="0.25">
      <c r="A22" s="2"/>
      <c r="B22" s="2"/>
      <c r="C22" s="3"/>
      <c r="E22" s="2"/>
      <c r="F22" s="2"/>
      <c r="G22" s="3"/>
    </row>
    <row r="23" spans="1:7" ht="15.75" x14ac:dyDescent="0.25">
      <c r="A23" s="6" t="s">
        <v>4</v>
      </c>
      <c r="B23" s="7"/>
      <c r="C23" s="8">
        <f>SUM(C4:C22)</f>
        <v>2587</v>
      </c>
      <c r="E23" s="6" t="s">
        <v>3</v>
      </c>
      <c r="F23" s="7"/>
      <c r="G23" s="8">
        <f>SUM(G4:G22)</f>
        <v>0</v>
      </c>
    </row>
    <row r="27" spans="1:7" ht="18" x14ac:dyDescent="0.25">
      <c r="A27" s="35" t="s">
        <v>5</v>
      </c>
      <c r="B27" s="35"/>
      <c r="C27" s="35">
        <f>SUM(C23-G23)</f>
        <v>2587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workbookViewId="0">
      <selection activeCell="E7" sqref="E7"/>
    </sheetView>
  </sheetViews>
  <sheetFormatPr defaultRowHeight="15" x14ac:dyDescent="0.25"/>
  <cols>
    <col min="1" max="1" width="11.7109375" customWidth="1"/>
    <col min="2" max="2" width="20.28515625" customWidth="1"/>
    <col min="5" max="5" width="13.140625" customWidth="1"/>
    <col min="6" max="6" width="20.5703125" bestFit="1" customWidth="1"/>
  </cols>
  <sheetData>
    <row r="2" spans="1:7" ht="20.25" x14ac:dyDescent="0.3">
      <c r="A2" s="4" t="s">
        <v>13</v>
      </c>
      <c r="B2" s="4"/>
      <c r="C2" s="69"/>
      <c r="D2" s="69"/>
      <c r="E2" s="4" t="s">
        <v>14</v>
      </c>
      <c r="F2" s="69"/>
      <c r="G2" s="69"/>
    </row>
    <row r="3" spans="1:7" ht="15.75" thickBot="1" x14ac:dyDescent="0.3">
      <c r="A3" s="69"/>
      <c r="B3" s="69"/>
      <c r="C3" s="69"/>
      <c r="D3" s="69"/>
      <c r="E3" s="69"/>
      <c r="F3" s="69"/>
      <c r="G3" s="69"/>
    </row>
    <row r="4" spans="1:7" ht="16.5" thickBot="1" x14ac:dyDescent="0.3">
      <c r="A4" s="24" t="s">
        <v>0</v>
      </c>
      <c r="B4" s="24" t="s">
        <v>1</v>
      </c>
      <c r="C4" s="24" t="s">
        <v>2</v>
      </c>
      <c r="D4" s="69"/>
      <c r="E4" s="24" t="s">
        <v>0</v>
      </c>
      <c r="F4" s="5" t="s">
        <v>1</v>
      </c>
      <c r="G4" s="5" t="s">
        <v>2</v>
      </c>
    </row>
    <row r="5" spans="1:7" ht="15.75" x14ac:dyDescent="0.25">
      <c r="A5" s="77">
        <v>42492</v>
      </c>
      <c r="B5" s="41" t="s">
        <v>43</v>
      </c>
      <c r="C5" s="48">
        <v>150</v>
      </c>
      <c r="D5" s="69"/>
      <c r="E5" s="77">
        <v>42492</v>
      </c>
      <c r="F5" s="41" t="s">
        <v>43</v>
      </c>
      <c r="G5" s="48">
        <v>110</v>
      </c>
    </row>
    <row r="6" spans="1:7" x14ac:dyDescent="0.25">
      <c r="A6" s="79">
        <v>42505</v>
      </c>
      <c r="B6" s="78" t="s">
        <v>52</v>
      </c>
      <c r="C6" s="76">
        <v>115</v>
      </c>
      <c r="D6" s="52"/>
      <c r="E6" s="23">
        <v>42505</v>
      </c>
      <c r="F6" s="64" t="s">
        <v>53</v>
      </c>
      <c r="G6" s="76">
        <v>250</v>
      </c>
    </row>
    <row r="7" spans="1:7" x14ac:dyDescent="0.25">
      <c r="A7" s="79"/>
      <c r="B7" s="78"/>
      <c r="C7" s="54"/>
      <c r="D7" s="52"/>
      <c r="E7" s="87"/>
      <c r="F7" s="2"/>
      <c r="G7" s="70"/>
    </row>
    <row r="8" spans="1:7" x14ac:dyDescent="0.25">
      <c r="A8" s="23"/>
      <c r="B8" s="64"/>
      <c r="C8" s="76"/>
      <c r="D8" s="69"/>
      <c r="E8" s="23"/>
      <c r="F8" s="102"/>
      <c r="G8" s="102"/>
    </row>
    <row r="9" spans="1:7" x14ac:dyDescent="0.25">
      <c r="A9" s="23"/>
      <c r="B9" s="64"/>
      <c r="C9" s="76"/>
      <c r="D9" s="69"/>
      <c r="E9" s="79"/>
      <c r="F9" s="53"/>
      <c r="G9" s="93"/>
    </row>
    <row r="10" spans="1:7" ht="15.75" x14ac:dyDescent="0.25">
      <c r="A10" s="101"/>
      <c r="B10" s="28"/>
      <c r="C10" s="57"/>
      <c r="D10" s="69"/>
      <c r="E10" s="23"/>
      <c r="F10" s="103"/>
      <c r="G10" s="76"/>
    </row>
    <row r="11" spans="1:7" x14ac:dyDescent="0.25">
      <c r="A11" s="82"/>
      <c r="B11" s="78"/>
      <c r="C11" s="78"/>
      <c r="D11" s="69"/>
      <c r="E11" s="23"/>
      <c r="F11" s="103"/>
      <c r="G11" s="103"/>
    </row>
    <row r="12" spans="1:7" ht="15.75" x14ac:dyDescent="0.25">
      <c r="A12" s="79"/>
      <c r="B12" s="45"/>
      <c r="C12" s="57"/>
      <c r="D12" s="69"/>
      <c r="E12" s="58"/>
      <c r="F12" s="11"/>
      <c r="G12" s="95"/>
    </row>
    <row r="13" spans="1:7" ht="15.75" x14ac:dyDescent="0.25">
      <c r="A13" s="2"/>
      <c r="B13" s="2"/>
      <c r="C13" s="57"/>
      <c r="D13" s="69"/>
      <c r="E13" s="104"/>
      <c r="F13" s="45"/>
      <c r="G13" s="70"/>
    </row>
    <row r="14" spans="1:7" ht="15.75" x14ac:dyDescent="0.25">
      <c r="A14" s="2"/>
      <c r="B14" s="2"/>
      <c r="C14" s="57"/>
      <c r="D14" s="69"/>
      <c r="E14" s="111"/>
      <c r="F14" s="82"/>
      <c r="G14" s="57"/>
    </row>
    <row r="15" spans="1:7" ht="15.75" x14ac:dyDescent="0.25">
      <c r="A15" s="2"/>
      <c r="B15" s="2"/>
      <c r="C15" s="57"/>
      <c r="D15" s="69"/>
      <c r="E15" s="108"/>
      <c r="F15" s="11"/>
      <c r="G15" s="78"/>
    </row>
    <row r="16" spans="1:7" ht="15.75" x14ac:dyDescent="0.25">
      <c r="A16" s="2"/>
      <c r="B16" s="2"/>
      <c r="C16" s="57"/>
      <c r="D16" s="69"/>
      <c r="E16" s="79"/>
      <c r="F16" s="45"/>
      <c r="G16" s="57"/>
    </row>
    <row r="17" spans="1:7" ht="15.75" x14ac:dyDescent="0.25">
      <c r="A17" s="2"/>
      <c r="B17" s="2"/>
      <c r="C17" s="57"/>
      <c r="D17" s="69"/>
      <c r="E17" s="2"/>
      <c r="F17" s="2"/>
      <c r="G17" s="57"/>
    </row>
    <row r="18" spans="1:7" ht="15.75" x14ac:dyDescent="0.25">
      <c r="A18" s="2"/>
      <c r="B18" s="2"/>
      <c r="C18" s="57"/>
      <c r="D18" s="69"/>
      <c r="E18" s="2"/>
      <c r="F18" s="2"/>
      <c r="G18" s="57"/>
    </row>
    <row r="19" spans="1:7" ht="15.75" x14ac:dyDescent="0.25">
      <c r="A19" s="2"/>
      <c r="B19" s="2"/>
      <c r="C19" s="57"/>
      <c r="D19" s="69"/>
      <c r="E19" s="2"/>
      <c r="F19" s="2"/>
      <c r="G19" s="57"/>
    </row>
    <row r="20" spans="1:7" ht="15.75" x14ac:dyDescent="0.25">
      <c r="A20" s="2"/>
      <c r="B20" s="2"/>
      <c r="C20" s="57"/>
      <c r="D20" s="69"/>
      <c r="E20" s="2"/>
      <c r="F20" s="2"/>
      <c r="G20" s="57"/>
    </row>
    <row r="21" spans="1:7" ht="15.75" x14ac:dyDescent="0.25">
      <c r="A21" s="2"/>
      <c r="B21" s="2"/>
      <c r="C21" s="57"/>
      <c r="D21" s="69"/>
      <c r="E21" s="2"/>
      <c r="F21" s="2"/>
      <c r="G21" s="57"/>
    </row>
    <row r="22" spans="1:7" ht="15.75" x14ac:dyDescent="0.25">
      <c r="A22" s="2"/>
      <c r="B22" s="2"/>
      <c r="C22" s="57"/>
      <c r="D22" s="69"/>
      <c r="E22" s="2"/>
      <c r="F22" s="2"/>
      <c r="G22" s="57"/>
    </row>
    <row r="23" spans="1:7" ht="15.75" x14ac:dyDescent="0.25">
      <c r="A23" s="2"/>
      <c r="B23" s="2"/>
      <c r="C23" s="57"/>
      <c r="D23" s="69"/>
      <c r="E23" s="2"/>
      <c r="F23" s="2"/>
      <c r="G23" s="57"/>
    </row>
    <row r="24" spans="1:7" ht="15.75" x14ac:dyDescent="0.25">
      <c r="A24" s="6" t="s">
        <v>4</v>
      </c>
      <c r="B24" s="7"/>
      <c r="C24" s="8">
        <f>SUM(C5:C23)</f>
        <v>265</v>
      </c>
      <c r="D24" s="69"/>
      <c r="E24" s="6" t="s">
        <v>3</v>
      </c>
      <c r="F24" s="7"/>
      <c r="G24" s="8">
        <f>SUM(G5:G23)</f>
        <v>360</v>
      </c>
    </row>
    <row r="25" spans="1:7" x14ac:dyDescent="0.25">
      <c r="A25" s="69"/>
      <c r="B25" s="69"/>
      <c r="C25" s="69"/>
      <c r="D25" s="69"/>
      <c r="E25" s="69"/>
      <c r="F25" s="69"/>
      <c r="G25" s="69"/>
    </row>
    <row r="26" spans="1:7" x14ac:dyDescent="0.25">
      <c r="A26" s="69"/>
      <c r="B26" s="69"/>
      <c r="C26" s="69"/>
      <c r="D26" s="69"/>
      <c r="E26" s="69"/>
      <c r="F26" s="69"/>
      <c r="G26" s="69"/>
    </row>
    <row r="27" spans="1:7" x14ac:dyDescent="0.25">
      <c r="A27" s="69"/>
      <c r="B27" s="69"/>
      <c r="C27" s="69"/>
      <c r="D27" s="69"/>
      <c r="E27" s="69"/>
      <c r="F27" s="69"/>
      <c r="G27" s="69"/>
    </row>
    <row r="28" spans="1:7" ht="18" x14ac:dyDescent="0.25">
      <c r="A28" s="35" t="s">
        <v>5</v>
      </c>
      <c r="B28" s="35"/>
      <c r="C28" s="35">
        <f>SUM(C24-G24)</f>
        <v>-95</v>
      </c>
      <c r="D28" s="69"/>
      <c r="E28" s="69"/>
      <c r="F28" s="69"/>
      <c r="G28" s="6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5" sqref="E5:G5"/>
    </sheetView>
  </sheetViews>
  <sheetFormatPr defaultRowHeight="15" x14ac:dyDescent="0.25"/>
  <cols>
    <col min="1" max="1" width="10.85546875" customWidth="1"/>
    <col min="2" max="2" width="27" bestFit="1" customWidth="1"/>
    <col min="5" max="5" width="11.28515625" customWidth="1"/>
    <col min="6" max="6" width="27" bestFit="1" customWidth="1"/>
  </cols>
  <sheetData>
    <row r="1" spans="1:7" ht="20.25" x14ac:dyDescent="0.3">
      <c r="A1" s="4" t="s">
        <v>13</v>
      </c>
      <c r="B1" s="4"/>
      <c r="E1" s="4" t="s">
        <v>14</v>
      </c>
    </row>
    <row r="2" spans="1:7" ht="15.75" thickBot="1" x14ac:dyDescent="0.3"/>
    <row r="3" spans="1:7" ht="16.5" thickBot="1" x14ac:dyDescent="0.3">
      <c r="A3" s="24" t="s">
        <v>0</v>
      </c>
      <c r="B3" s="24" t="s">
        <v>1</v>
      </c>
      <c r="C3" s="24" t="s">
        <v>2</v>
      </c>
      <c r="E3" s="24" t="s">
        <v>0</v>
      </c>
      <c r="F3" s="5" t="s">
        <v>1</v>
      </c>
      <c r="G3" s="5" t="s">
        <v>2</v>
      </c>
    </row>
    <row r="4" spans="1:7" ht="15.75" x14ac:dyDescent="0.25">
      <c r="A4" s="77">
        <v>42005</v>
      </c>
      <c r="B4" s="41" t="s">
        <v>20</v>
      </c>
      <c r="C4" s="48">
        <v>355</v>
      </c>
      <c r="E4" s="23">
        <v>42505</v>
      </c>
      <c r="F4" s="64" t="s">
        <v>53</v>
      </c>
      <c r="G4" s="76">
        <v>250</v>
      </c>
    </row>
    <row r="5" spans="1:7" ht="15.75" x14ac:dyDescent="0.25">
      <c r="A5" s="79">
        <v>42440</v>
      </c>
      <c r="B5" s="80" t="s">
        <v>30</v>
      </c>
      <c r="C5" s="70">
        <v>700</v>
      </c>
      <c r="D5" s="52"/>
      <c r="E5" s="77">
        <v>42492</v>
      </c>
      <c r="F5" s="41" t="s">
        <v>43</v>
      </c>
      <c r="G5" s="48">
        <v>110</v>
      </c>
    </row>
    <row r="6" spans="1:7" ht="15.75" x14ac:dyDescent="0.25">
      <c r="A6" s="79">
        <v>42505</v>
      </c>
      <c r="B6" s="78" t="s">
        <v>52</v>
      </c>
      <c r="C6" s="76">
        <v>742</v>
      </c>
      <c r="D6" s="52"/>
      <c r="E6" s="26"/>
      <c r="F6" s="78"/>
      <c r="G6" s="3"/>
    </row>
    <row r="7" spans="1:7" ht="15.75" x14ac:dyDescent="0.25">
      <c r="A7" s="23"/>
      <c r="B7" s="64"/>
      <c r="C7" s="76"/>
      <c r="E7" s="79"/>
      <c r="F7" s="53"/>
      <c r="G7" s="31"/>
    </row>
    <row r="8" spans="1:7" x14ac:dyDescent="0.25">
      <c r="A8" s="23"/>
      <c r="B8" s="64"/>
      <c r="C8" s="76"/>
      <c r="D8" s="69"/>
      <c r="E8" s="23"/>
      <c r="F8" s="64"/>
      <c r="G8" s="76"/>
    </row>
    <row r="9" spans="1:7" x14ac:dyDescent="0.25">
      <c r="A9" s="23"/>
      <c r="B9" s="64"/>
      <c r="C9" s="76"/>
      <c r="E9" s="23"/>
      <c r="F9" s="64"/>
      <c r="G9" s="76"/>
    </row>
    <row r="10" spans="1:7" x14ac:dyDescent="0.25">
      <c r="A10" s="23"/>
      <c r="B10" s="64"/>
      <c r="C10" s="76"/>
      <c r="E10" s="81"/>
      <c r="F10" s="86"/>
      <c r="G10" s="86"/>
    </row>
    <row r="11" spans="1:7" x14ac:dyDescent="0.25">
      <c r="A11" s="81"/>
      <c r="B11" s="86"/>
      <c r="C11" s="86"/>
      <c r="E11" s="58"/>
      <c r="F11" s="11"/>
      <c r="G11" s="95"/>
    </row>
    <row r="12" spans="1:7" ht="15.75" x14ac:dyDescent="0.25">
      <c r="A12" s="87"/>
      <c r="B12" s="2"/>
      <c r="C12" s="57"/>
      <c r="E12" s="87"/>
      <c r="F12" s="2"/>
      <c r="G12" s="57"/>
    </row>
    <row r="13" spans="1:7" ht="15.75" x14ac:dyDescent="0.25">
      <c r="A13" s="2"/>
      <c r="B13" s="2"/>
      <c r="C13" s="3"/>
      <c r="E13" s="2"/>
      <c r="F13" s="2"/>
      <c r="G13" s="3"/>
    </row>
    <row r="14" spans="1:7" ht="15.75" x14ac:dyDescent="0.25">
      <c r="A14" s="2"/>
      <c r="B14" s="2"/>
      <c r="C14" s="3"/>
      <c r="E14" s="2"/>
      <c r="F14" s="2"/>
      <c r="G14" s="3"/>
    </row>
    <row r="15" spans="1:7" ht="15.75" x14ac:dyDescent="0.25">
      <c r="A15" s="2"/>
      <c r="B15" s="2"/>
      <c r="C15" s="3"/>
      <c r="E15" s="2"/>
      <c r="F15" s="2"/>
      <c r="G15" s="3"/>
    </row>
    <row r="16" spans="1:7" ht="15.75" x14ac:dyDescent="0.25">
      <c r="A16" s="2"/>
      <c r="B16" s="2"/>
      <c r="C16" s="3"/>
      <c r="E16" s="2"/>
      <c r="F16" s="2"/>
      <c r="G16" s="3"/>
    </row>
    <row r="17" spans="1:7" ht="15.75" x14ac:dyDescent="0.25">
      <c r="A17" s="2"/>
      <c r="B17" s="2"/>
      <c r="C17" s="3"/>
      <c r="E17" s="2"/>
      <c r="F17" s="2"/>
      <c r="G17" s="3"/>
    </row>
    <row r="18" spans="1:7" ht="15.75" x14ac:dyDescent="0.25">
      <c r="A18" s="2"/>
      <c r="B18" s="2"/>
      <c r="C18" s="3"/>
      <c r="E18" s="2"/>
      <c r="F18" s="2"/>
      <c r="G18" s="3"/>
    </row>
    <row r="19" spans="1:7" ht="15.75" x14ac:dyDescent="0.25">
      <c r="A19" s="2"/>
      <c r="B19" s="2"/>
      <c r="C19" s="3"/>
      <c r="E19" s="2"/>
      <c r="F19" s="2"/>
      <c r="G19" s="3"/>
    </row>
    <row r="20" spans="1:7" ht="15.75" x14ac:dyDescent="0.25">
      <c r="A20" s="2"/>
      <c r="B20" s="2"/>
      <c r="C20" s="3"/>
      <c r="E20" s="2"/>
      <c r="F20" s="2"/>
      <c r="G20" s="3"/>
    </row>
    <row r="21" spans="1:7" ht="15.75" x14ac:dyDescent="0.25">
      <c r="A21" s="2"/>
      <c r="B21" s="2"/>
      <c r="C21" s="3"/>
      <c r="E21" s="2"/>
      <c r="F21" s="2"/>
      <c r="G21" s="3"/>
    </row>
    <row r="22" spans="1:7" ht="15.75" x14ac:dyDescent="0.25">
      <c r="A22" s="2"/>
      <c r="B22" s="2"/>
      <c r="C22" s="3"/>
      <c r="E22" s="2"/>
      <c r="F22" s="2"/>
      <c r="G22" s="3"/>
    </row>
    <row r="23" spans="1:7" ht="15.75" x14ac:dyDescent="0.25">
      <c r="A23" s="6" t="s">
        <v>4</v>
      </c>
      <c r="B23" s="7"/>
      <c r="C23" s="8">
        <f>SUM(C4:C22)</f>
        <v>1797</v>
      </c>
      <c r="E23" s="6" t="s">
        <v>3</v>
      </c>
      <c r="F23" s="7"/>
      <c r="G23" s="8">
        <f>SUM(G4:G22)</f>
        <v>360</v>
      </c>
    </row>
    <row r="27" spans="1:7" ht="18" x14ac:dyDescent="0.25">
      <c r="A27" s="35" t="s">
        <v>5</v>
      </c>
      <c r="B27" s="35"/>
      <c r="C27" s="35">
        <f>SUM(C23-G23)</f>
        <v>1437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6" sqref="E6:G6"/>
    </sheetView>
  </sheetViews>
  <sheetFormatPr defaultRowHeight="15" x14ac:dyDescent="0.25"/>
  <cols>
    <col min="1" max="1" width="11.7109375" customWidth="1"/>
    <col min="2" max="2" width="27.5703125" bestFit="1" customWidth="1"/>
    <col min="5" max="5" width="11" customWidth="1"/>
    <col min="6" max="6" width="26.7109375" bestFit="1" customWidth="1"/>
  </cols>
  <sheetData>
    <row r="1" spans="1:7" ht="20.25" x14ac:dyDescent="0.3">
      <c r="A1" s="4" t="s">
        <v>13</v>
      </c>
      <c r="B1" s="4"/>
      <c r="E1" s="4" t="s">
        <v>14</v>
      </c>
    </row>
    <row r="2" spans="1:7" ht="15.75" thickBot="1" x14ac:dyDescent="0.3"/>
    <row r="3" spans="1:7" ht="16.5" thickBot="1" x14ac:dyDescent="0.3">
      <c r="A3" s="5" t="s">
        <v>0</v>
      </c>
      <c r="B3" s="5" t="s">
        <v>1</v>
      </c>
      <c r="C3" s="5" t="s">
        <v>2</v>
      </c>
      <c r="E3" s="5" t="s">
        <v>0</v>
      </c>
      <c r="F3" s="5" t="s">
        <v>1</v>
      </c>
      <c r="G3" s="5" t="s">
        <v>2</v>
      </c>
    </row>
    <row r="4" spans="1:7" x14ac:dyDescent="0.25">
      <c r="A4" s="77">
        <v>42370</v>
      </c>
      <c r="B4" s="41" t="s">
        <v>20</v>
      </c>
      <c r="C4" s="9">
        <v>-434</v>
      </c>
      <c r="E4" s="23">
        <v>42505</v>
      </c>
      <c r="F4" s="64" t="s">
        <v>53</v>
      </c>
      <c r="G4" s="76">
        <v>250</v>
      </c>
    </row>
    <row r="5" spans="1:7" ht="15.75" x14ac:dyDescent="0.25">
      <c r="A5" s="91">
        <v>42437</v>
      </c>
      <c r="B5" s="109" t="s">
        <v>38</v>
      </c>
      <c r="C5" s="93">
        <v>1300</v>
      </c>
      <c r="E5" s="77">
        <v>42492</v>
      </c>
      <c r="F5" s="41" t="s">
        <v>43</v>
      </c>
      <c r="G5" s="48">
        <v>110</v>
      </c>
    </row>
    <row r="6" spans="1:7" x14ac:dyDescent="0.25">
      <c r="A6" s="79">
        <v>42440</v>
      </c>
      <c r="B6" s="80" t="s">
        <v>30</v>
      </c>
      <c r="C6" s="70">
        <v>700</v>
      </c>
      <c r="E6" s="79">
        <v>42139</v>
      </c>
      <c r="F6" s="78" t="s">
        <v>56</v>
      </c>
      <c r="G6" s="102">
        <v>500</v>
      </c>
    </row>
    <row r="7" spans="1:7" x14ac:dyDescent="0.25">
      <c r="A7" s="79">
        <v>42505</v>
      </c>
      <c r="B7" s="78" t="s">
        <v>52</v>
      </c>
      <c r="C7" s="54">
        <v>587</v>
      </c>
      <c r="E7" s="12"/>
      <c r="F7" s="16"/>
      <c r="G7" s="10"/>
    </row>
    <row r="8" spans="1:7" x14ac:dyDescent="0.25">
      <c r="A8" s="23"/>
      <c r="B8" s="64"/>
      <c r="C8" s="76"/>
      <c r="D8" s="69"/>
      <c r="E8" s="79"/>
      <c r="F8" s="78"/>
      <c r="G8" s="54"/>
    </row>
    <row r="9" spans="1:7" ht="15.75" x14ac:dyDescent="0.25">
      <c r="A9" s="84"/>
      <c r="B9" s="80"/>
      <c r="C9" s="30"/>
      <c r="E9" s="79"/>
      <c r="F9" s="53"/>
      <c r="G9" s="31"/>
    </row>
    <row r="10" spans="1:7" x14ac:dyDescent="0.25">
      <c r="A10" s="23"/>
      <c r="B10" s="64"/>
      <c r="C10" s="76"/>
      <c r="D10" s="69"/>
      <c r="E10" s="23"/>
      <c r="F10" s="64"/>
      <c r="G10" s="76"/>
    </row>
    <row r="11" spans="1:7" x14ac:dyDescent="0.25">
      <c r="A11" s="81"/>
      <c r="B11" s="86"/>
      <c r="C11" s="86"/>
      <c r="E11" s="81"/>
      <c r="F11" s="86"/>
      <c r="G11" s="86"/>
    </row>
    <row r="12" spans="1:7" ht="15.75" x14ac:dyDescent="0.25">
      <c r="A12" s="87"/>
      <c r="B12" s="2"/>
      <c r="C12" s="3"/>
      <c r="E12" s="58"/>
      <c r="F12" s="11"/>
      <c r="G12" s="95"/>
    </row>
    <row r="13" spans="1:7" ht="15.75" x14ac:dyDescent="0.25">
      <c r="A13" s="82"/>
      <c r="B13" s="78"/>
      <c r="C13" s="3"/>
      <c r="E13" s="104"/>
      <c r="F13" s="45"/>
      <c r="G13" s="70"/>
    </row>
    <row r="14" spans="1:7" ht="15.75" x14ac:dyDescent="0.25">
      <c r="A14" s="78"/>
      <c r="B14" s="78"/>
      <c r="C14" s="78"/>
      <c r="E14" s="89"/>
      <c r="F14" s="82"/>
      <c r="G14" s="57"/>
    </row>
    <row r="15" spans="1:7" ht="15.75" x14ac:dyDescent="0.25">
      <c r="A15" s="29"/>
      <c r="B15" s="29"/>
      <c r="C15" s="30"/>
      <c r="E15" s="108"/>
      <c r="F15" s="11"/>
      <c r="G15" s="78"/>
    </row>
    <row r="16" spans="1:7" ht="15.75" x14ac:dyDescent="0.25">
      <c r="A16" s="2"/>
      <c r="B16" s="2"/>
      <c r="C16" s="3"/>
      <c r="E16" s="87"/>
      <c r="F16" s="2"/>
      <c r="G16" s="57"/>
    </row>
    <row r="17" spans="1:7" ht="15.75" x14ac:dyDescent="0.25">
      <c r="A17" s="2"/>
      <c r="B17" s="2"/>
      <c r="C17" s="3"/>
      <c r="E17" s="79"/>
      <c r="F17" s="45"/>
      <c r="G17" s="57"/>
    </row>
    <row r="18" spans="1:7" ht="15.75" x14ac:dyDescent="0.25">
      <c r="A18" s="2"/>
      <c r="B18" s="2"/>
      <c r="C18" s="3"/>
      <c r="E18" s="2"/>
      <c r="F18" s="2"/>
      <c r="G18" s="3"/>
    </row>
    <row r="19" spans="1:7" ht="15.75" x14ac:dyDescent="0.25">
      <c r="A19" s="2"/>
      <c r="B19" s="2"/>
      <c r="C19" s="3"/>
      <c r="E19" s="2"/>
      <c r="F19" s="2"/>
      <c r="G19" s="3"/>
    </row>
    <row r="20" spans="1:7" ht="15.75" x14ac:dyDescent="0.25">
      <c r="A20" s="2"/>
      <c r="B20" s="2"/>
      <c r="C20" s="3"/>
      <c r="E20" s="2"/>
      <c r="F20" s="2"/>
      <c r="G20" s="3"/>
    </row>
    <row r="21" spans="1:7" ht="15.75" x14ac:dyDescent="0.25">
      <c r="A21" s="2"/>
      <c r="B21" s="2"/>
      <c r="C21" s="3"/>
      <c r="E21" s="2"/>
      <c r="F21" s="2"/>
      <c r="G21" s="3"/>
    </row>
    <row r="22" spans="1:7" ht="15.75" x14ac:dyDescent="0.25">
      <c r="A22" s="2"/>
      <c r="B22" s="2"/>
      <c r="C22" s="3"/>
      <c r="E22" s="2"/>
      <c r="F22" s="2"/>
      <c r="G22" s="3"/>
    </row>
    <row r="23" spans="1:7" ht="15.75" x14ac:dyDescent="0.25">
      <c r="A23" s="6" t="s">
        <v>4</v>
      </c>
      <c r="B23" s="7"/>
      <c r="C23" s="8">
        <f>SUM(C4:C22)</f>
        <v>2153</v>
      </c>
      <c r="E23" s="6" t="s">
        <v>3</v>
      </c>
      <c r="F23" s="7"/>
      <c r="G23" s="8">
        <f>SUM(G4:G22)</f>
        <v>860</v>
      </c>
    </row>
    <row r="27" spans="1:7" ht="18" x14ac:dyDescent="0.25">
      <c r="A27" s="35" t="s">
        <v>5</v>
      </c>
      <c r="B27" s="35"/>
      <c r="C27" s="35">
        <f>SUM(C23-G23)</f>
        <v>1293</v>
      </c>
      <c r="D27" s="34"/>
    </row>
  </sheetData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6" sqref="E6:G6"/>
    </sheetView>
  </sheetViews>
  <sheetFormatPr defaultRowHeight="15" x14ac:dyDescent="0.25"/>
  <cols>
    <col min="1" max="1" width="13.28515625" customWidth="1"/>
    <col min="2" max="2" width="15.28515625" bestFit="1" customWidth="1"/>
    <col min="5" max="5" width="13.28515625" customWidth="1"/>
    <col min="6" max="6" width="19.85546875" bestFit="1" customWidth="1"/>
  </cols>
  <sheetData>
    <row r="1" spans="1:7" ht="20.25" x14ac:dyDescent="0.3">
      <c r="A1" s="4" t="s">
        <v>21</v>
      </c>
      <c r="B1" s="4"/>
      <c r="C1" s="69"/>
      <c r="D1" s="69"/>
      <c r="E1" s="4" t="s">
        <v>22</v>
      </c>
      <c r="F1" s="69"/>
      <c r="G1" s="69"/>
    </row>
    <row r="2" spans="1:7" ht="15.75" thickBot="1" x14ac:dyDescent="0.3">
      <c r="A2" s="69"/>
      <c r="B2" s="69"/>
      <c r="C2" s="69"/>
      <c r="D2" s="69"/>
      <c r="E2" s="69"/>
      <c r="F2" s="69"/>
      <c r="G2" s="69"/>
    </row>
    <row r="3" spans="1:7" ht="15.75" x14ac:dyDescent="0.25">
      <c r="A3" s="24" t="s">
        <v>0</v>
      </c>
      <c r="B3" s="24" t="s">
        <v>1</v>
      </c>
      <c r="C3" s="24" t="s">
        <v>2</v>
      </c>
      <c r="D3" s="69"/>
      <c r="E3" s="24" t="s">
        <v>0</v>
      </c>
      <c r="F3" s="24" t="s">
        <v>1</v>
      </c>
      <c r="G3" s="24" t="s">
        <v>2</v>
      </c>
    </row>
    <row r="4" spans="1:7" x14ac:dyDescent="0.25">
      <c r="A4" s="82">
        <v>42370</v>
      </c>
      <c r="B4" s="45" t="s">
        <v>23</v>
      </c>
      <c r="C4" s="43">
        <v>400</v>
      </c>
      <c r="D4" s="78"/>
      <c r="E4" s="91">
        <v>42437</v>
      </c>
      <c r="F4" s="109" t="s">
        <v>28</v>
      </c>
      <c r="G4" s="93">
        <v>1300</v>
      </c>
    </row>
    <row r="5" spans="1:7" ht="15.75" x14ac:dyDescent="0.25">
      <c r="A5" s="91">
        <v>42437</v>
      </c>
      <c r="B5" s="109" t="s">
        <v>28</v>
      </c>
      <c r="C5" s="93">
        <v>1300</v>
      </c>
      <c r="D5" s="78"/>
      <c r="E5" s="77">
        <v>42492</v>
      </c>
      <c r="F5" s="41" t="s">
        <v>43</v>
      </c>
      <c r="G5" s="48">
        <v>110</v>
      </c>
    </row>
    <row r="6" spans="1:7" x14ac:dyDescent="0.25">
      <c r="A6" s="79">
        <v>42440</v>
      </c>
      <c r="B6" s="80" t="s">
        <v>30</v>
      </c>
      <c r="C6" s="70">
        <v>700</v>
      </c>
      <c r="D6" s="78"/>
      <c r="E6" s="79">
        <v>42139</v>
      </c>
      <c r="F6" s="78" t="s">
        <v>56</v>
      </c>
      <c r="G6" s="102">
        <v>500</v>
      </c>
    </row>
    <row r="7" spans="1:7" ht="15.75" x14ac:dyDescent="0.25">
      <c r="A7" s="81">
        <v>42486</v>
      </c>
      <c r="B7" s="80" t="s">
        <v>42</v>
      </c>
      <c r="C7" s="78">
        <v>507</v>
      </c>
      <c r="D7" s="78"/>
      <c r="E7" s="79"/>
      <c r="F7" s="80"/>
      <c r="G7" s="57"/>
    </row>
    <row r="8" spans="1:7" x14ac:dyDescent="0.25">
      <c r="A8" s="79">
        <v>42505</v>
      </c>
      <c r="B8" s="78" t="s">
        <v>44</v>
      </c>
      <c r="C8" s="70">
        <v>1009</v>
      </c>
      <c r="D8" s="78"/>
      <c r="E8" s="23"/>
      <c r="F8" s="64"/>
      <c r="G8" s="76"/>
    </row>
    <row r="9" spans="1:7" x14ac:dyDescent="0.25">
      <c r="A9" s="79">
        <v>42505</v>
      </c>
      <c r="B9" s="78" t="s">
        <v>52</v>
      </c>
      <c r="C9" s="54">
        <v>1261</v>
      </c>
      <c r="D9" s="78"/>
      <c r="E9" s="108"/>
      <c r="F9" s="80"/>
      <c r="G9" s="70"/>
    </row>
    <row r="10" spans="1:7" ht="15.75" x14ac:dyDescent="0.25">
      <c r="A10" s="23"/>
      <c r="B10" s="64"/>
      <c r="C10" s="76"/>
      <c r="D10" s="78"/>
      <c r="E10" s="99"/>
      <c r="F10" s="80"/>
      <c r="G10" s="57"/>
    </row>
    <row r="11" spans="1:7" x14ac:dyDescent="0.25">
      <c r="A11" s="86"/>
      <c r="B11" s="86"/>
      <c r="C11" s="86"/>
      <c r="D11" s="78"/>
      <c r="E11" s="23"/>
      <c r="F11" s="64"/>
      <c r="G11" s="76"/>
    </row>
    <row r="12" spans="1:7" ht="15.75" x14ac:dyDescent="0.25">
      <c r="A12" s="28"/>
      <c r="B12" s="28"/>
      <c r="C12" s="57"/>
      <c r="D12" s="78"/>
      <c r="E12" s="23"/>
      <c r="F12" s="64"/>
      <c r="G12" s="76"/>
    </row>
    <row r="13" spans="1:7" ht="15.75" x14ac:dyDescent="0.25">
      <c r="A13" s="28"/>
      <c r="B13" s="28"/>
      <c r="C13" s="57"/>
      <c r="D13" s="78"/>
      <c r="E13" s="79"/>
      <c r="F13" s="41"/>
      <c r="G13" s="57"/>
    </row>
    <row r="14" spans="1:7" ht="15.75" x14ac:dyDescent="0.25">
      <c r="A14" s="28"/>
      <c r="B14" s="28"/>
      <c r="C14" s="57"/>
      <c r="D14" s="78"/>
      <c r="E14" s="79"/>
      <c r="F14" s="80"/>
      <c r="G14" s="57"/>
    </row>
    <row r="15" spans="1:7" ht="15.75" x14ac:dyDescent="0.25">
      <c r="A15" s="28"/>
      <c r="B15" s="28"/>
      <c r="C15" s="57"/>
      <c r="D15" s="78"/>
      <c r="E15" s="101"/>
      <c r="F15" s="28"/>
      <c r="G15" s="57"/>
    </row>
    <row r="16" spans="1:7" ht="15.75" x14ac:dyDescent="0.25">
      <c r="A16" s="28"/>
      <c r="B16" s="28"/>
      <c r="C16" s="57"/>
      <c r="D16" s="78"/>
      <c r="E16" s="28"/>
      <c r="F16" s="28"/>
      <c r="G16" s="57"/>
    </row>
    <row r="17" spans="1:7" ht="15.75" x14ac:dyDescent="0.25">
      <c r="A17" s="28"/>
      <c r="B17" s="28"/>
      <c r="C17" s="57"/>
      <c r="D17" s="78"/>
      <c r="E17" s="28"/>
      <c r="F17" s="28"/>
      <c r="G17" s="57"/>
    </row>
    <row r="18" spans="1:7" ht="15.75" x14ac:dyDescent="0.25">
      <c r="A18" s="28"/>
      <c r="B18" s="28"/>
      <c r="C18" s="57"/>
      <c r="D18" s="78"/>
      <c r="E18" s="28"/>
      <c r="F18" s="28"/>
      <c r="G18" s="57"/>
    </row>
    <row r="19" spans="1:7" ht="15.75" x14ac:dyDescent="0.25">
      <c r="A19" s="28"/>
      <c r="B19" s="28"/>
      <c r="C19" s="57"/>
      <c r="D19" s="78"/>
      <c r="E19" s="28"/>
      <c r="F19" s="28"/>
      <c r="G19" s="57"/>
    </row>
    <row r="20" spans="1:7" ht="15.75" x14ac:dyDescent="0.25">
      <c r="A20" s="28"/>
      <c r="B20" s="28"/>
      <c r="C20" s="57"/>
      <c r="D20" s="78"/>
      <c r="E20" s="28"/>
      <c r="F20" s="28"/>
      <c r="G20" s="57"/>
    </row>
    <row r="21" spans="1:7" ht="15.75" x14ac:dyDescent="0.25">
      <c r="A21" s="28"/>
      <c r="B21" s="28"/>
      <c r="C21" s="57"/>
      <c r="D21" s="78"/>
      <c r="E21" s="28"/>
      <c r="F21" s="28"/>
      <c r="G21" s="57"/>
    </row>
    <row r="22" spans="1:7" ht="15.75" x14ac:dyDescent="0.25">
      <c r="A22" s="28"/>
      <c r="B22" s="28"/>
      <c r="C22" s="57"/>
      <c r="D22" s="78"/>
      <c r="E22" s="28"/>
      <c r="F22" s="28"/>
      <c r="G22" s="57"/>
    </row>
    <row r="23" spans="1:7" ht="15.75" x14ac:dyDescent="0.25">
      <c r="A23" s="112" t="s">
        <v>4</v>
      </c>
      <c r="B23" s="113"/>
      <c r="C23" s="114">
        <f>SUM(C4:C22)</f>
        <v>5177</v>
      </c>
      <c r="D23" s="69"/>
      <c r="E23" s="112" t="s">
        <v>3</v>
      </c>
      <c r="F23" s="113"/>
      <c r="G23" s="114">
        <f>SUM(G4:G22)</f>
        <v>1910</v>
      </c>
    </row>
    <row r="24" spans="1:7" x14ac:dyDescent="0.25">
      <c r="A24" s="69"/>
      <c r="B24" s="69"/>
      <c r="C24" s="69"/>
      <c r="D24" s="69"/>
      <c r="E24" s="69"/>
      <c r="F24" s="69"/>
      <c r="G24" s="69"/>
    </row>
    <row r="25" spans="1:7" x14ac:dyDescent="0.25">
      <c r="A25" s="69"/>
      <c r="B25" s="69"/>
      <c r="C25" s="69"/>
      <c r="D25" s="69"/>
      <c r="E25" s="69"/>
      <c r="F25" s="69"/>
      <c r="G25" s="69"/>
    </row>
    <row r="26" spans="1:7" x14ac:dyDescent="0.25">
      <c r="A26" s="69"/>
      <c r="B26" s="69"/>
      <c r="C26" s="69"/>
      <c r="D26" s="69"/>
      <c r="E26" s="69"/>
      <c r="F26" s="69"/>
      <c r="G26" s="69"/>
    </row>
    <row r="27" spans="1:7" ht="18" x14ac:dyDescent="0.25">
      <c r="A27" s="35" t="s">
        <v>5</v>
      </c>
      <c r="B27" s="35"/>
      <c r="C27" s="35">
        <f>SUM(C23-G23)</f>
        <v>3267</v>
      </c>
      <c r="D27" s="69"/>
      <c r="E27" s="69"/>
      <c r="F27" s="69"/>
      <c r="G27" s="6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A5" sqref="A5:C5"/>
    </sheetView>
  </sheetViews>
  <sheetFormatPr defaultRowHeight="15" x14ac:dyDescent="0.25"/>
  <cols>
    <col min="1" max="1" width="10.7109375" customWidth="1"/>
    <col min="2" max="2" width="27.5703125" bestFit="1" customWidth="1"/>
    <col min="3" max="3" width="8" customWidth="1"/>
    <col min="5" max="5" width="12.7109375" customWidth="1"/>
    <col min="6" max="6" width="27.7109375" bestFit="1" customWidth="1"/>
  </cols>
  <sheetData>
    <row r="1" spans="1:7" ht="20.25" x14ac:dyDescent="0.3">
      <c r="A1" s="4" t="s">
        <v>21</v>
      </c>
      <c r="B1" s="4"/>
      <c r="E1" s="4" t="s">
        <v>22</v>
      </c>
    </row>
    <row r="2" spans="1:7" ht="15.75" thickBot="1" x14ac:dyDescent="0.3"/>
    <row r="3" spans="1:7" ht="16.5" thickBot="1" x14ac:dyDescent="0.3">
      <c r="A3" s="5" t="s">
        <v>0</v>
      </c>
      <c r="B3" s="5" t="s">
        <v>1</v>
      </c>
      <c r="C3" s="5" t="s">
        <v>2</v>
      </c>
      <c r="E3" s="5" t="s">
        <v>0</v>
      </c>
      <c r="F3" s="5" t="s">
        <v>1</v>
      </c>
      <c r="G3" s="5" t="s">
        <v>2</v>
      </c>
    </row>
    <row r="4" spans="1:7" x14ac:dyDescent="0.25">
      <c r="A4" s="77">
        <v>42370</v>
      </c>
      <c r="B4" s="41" t="s">
        <v>12</v>
      </c>
      <c r="C4" s="9">
        <v>-204</v>
      </c>
      <c r="E4" s="23"/>
      <c r="F4" s="64"/>
      <c r="G4" s="76"/>
    </row>
    <row r="5" spans="1:7" x14ac:dyDescent="0.25">
      <c r="A5" s="79">
        <v>42505</v>
      </c>
      <c r="B5" s="78" t="s">
        <v>52</v>
      </c>
      <c r="C5" s="54">
        <v>1845</v>
      </c>
      <c r="E5" s="79"/>
      <c r="F5" s="78"/>
      <c r="G5" s="54"/>
    </row>
    <row r="6" spans="1:7" x14ac:dyDescent="0.25">
      <c r="A6" s="79"/>
      <c r="B6" s="78"/>
      <c r="C6" s="54"/>
      <c r="D6" s="65"/>
      <c r="E6" s="66"/>
      <c r="F6" s="67"/>
      <c r="G6" s="68"/>
    </row>
    <row r="7" spans="1:7" ht="15.75" x14ac:dyDescent="0.25">
      <c r="A7" s="23"/>
      <c r="B7" s="64"/>
      <c r="C7" s="76"/>
      <c r="E7" s="79"/>
      <c r="F7" s="53"/>
      <c r="G7" s="31"/>
    </row>
    <row r="8" spans="1:7" x14ac:dyDescent="0.25">
      <c r="A8" s="91"/>
      <c r="B8" s="92"/>
      <c r="C8" s="93"/>
      <c r="E8" s="23"/>
      <c r="F8" s="64"/>
      <c r="G8" s="76"/>
    </row>
    <row r="9" spans="1:7" x14ac:dyDescent="0.25">
      <c r="A9" s="23"/>
      <c r="B9" s="64"/>
      <c r="C9" s="76"/>
      <c r="E9" s="81"/>
      <c r="F9" s="86"/>
      <c r="G9" s="86"/>
    </row>
    <row r="10" spans="1:7" x14ac:dyDescent="0.25">
      <c r="A10" s="23"/>
      <c r="B10" s="64"/>
      <c r="C10" s="76"/>
      <c r="E10" s="58"/>
      <c r="F10" s="11"/>
      <c r="G10" s="95"/>
    </row>
    <row r="11" spans="1:7" x14ac:dyDescent="0.25">
      <c r="A11" s="81"/>
      <c r="B11" s="86"/>
      <c r="C11" s="86"/>
      <c r="D11" s="69"/>
      <c r="E11" s="104"/>
      <c r="F11" s="45"/>
      <c r="G11" s="70"/>
    </row>
    <row r="12" spans="1:7" ht="15.75" x14ac:dyDescent="0.25">
      <c r="A12" s="79"/>
      <c r="B12" s="80"/>
      <c r="C12" s="70"/>
      <c r="E12" s="79"/>
      <c r="F12" s="45"/>
      <c r="G12" s="57"/>
    </row>
    <row r="13" spans="1:7" ht="15.75" x14ac:dyDescent="0.25">
      <c r="A13" s="2"/>
      <c r="B13" s="2"/>
      <c r="C13" s="3"/>
      <c r="E13" s="79"/>
      <c r="F13" s="44"/>
      <c r="G13" s="57"/>
    </row>
    <row r="14" spans="1:7" ht="15.75" x14ac:dyDescent="0.25">
      <c r="A14" s="2"/>
      <c r="B14" s="2"/>
      <c r="C14" s="3"/>
      <c r="E14" s="79"/>
      <c r="F14" s="53"/>
      <c r="G14" s="31"/>
    </row>
    <row r="15" spans="1:7" ht="15.75" x14ac:dyDescent="0.25">
      <c r="A15" s="2"/>
      <c r="B15" s="2"/>
      <c r="C15" s="3"/>
      <c r="E15" s="87"/>
      <c r="F15" s="2"/>
      <c r="G15" s="57"/>
    </row>
    <row r="16" spans="1:7" ht="15.75" x14ac:dyDescent="0.25">
      <c r="A16" s="2"/>
      <c r="B16" s="2"/>
      <c r="C16" s="3"/>
      <c r="E16" s="2"/>
      <c r="F16" s="2"/>
      <c r="G16" s="3"/>
    </row>
    <row r="17" spans="1:7" ht="15.75" x14ac:dyDescent="0.25">
      <c r="A17" s="2"/>
      <c r="B17" s="2"/>
      <c r="C17" s="3"/>
      <c r="E17" s="2"/>
      <c r="F17" s="2"/>
      <c r="G17" s="3"/>
    </row>
    <row r="18" spans="1:7" ht="15.75" x14ac:dyDescent="0.25">
      <c r="A18" s="2"/>
      <c r="B18" s="2"/>
      <c r="C18" s="3"/>
      <c r="E18" s="2"/>
      <c r="F18" s="2"/>
      <c r="G18" s="3"/>
    </row>
    <row r="19" spans="1:7" ht="15.75" x14ac:dyDescent="0.25">
      <c r="A19" s="2"/>
      <c r="B19" s="2"/>
      <c r="C19" s="3"/>
      <c r="E19" s="2"/>
      <c r="F19" s="2"/>
      <c r="G19" s="3"/>
    </row>
    <row r="20" spans="1:7" ht="15.75" x14ac:dyDescent="0.25">
      <c r="A20" s="2"/>
      <c r="B20" s="2"/>
      <c r="C20" s="3"/>
      <c r="E20" s="2"/>
      <c r="F20" s="2"/>
      <c r="G20" s="3"/>
    </row>
    <row r="21" spans="1:7" ht="15.75" x14ac:dyDescent="0.25">
      <c r="A21" s="2"/>
      <c r="B21" s="2"/>
      <c r="C21" s="3"/>
      <c r="E21" s="2"/>
      <c r="F21" s="2"/>
      <c r="G21" s="3"/>
    </row>
    <row r="22" spans="1:7" ht="15.75" x14ac:dyDescent="0.25">
      <c r="A22" s="2"/>
      <c r="B22" s="2"/>
      <c r="C22" s="3"/>
      <c r="E22" s="2"/>
      <c r="F22" s="2"/>
      <c r="G22" s="3"/>
    </row>
    <row r="23" spans="1:7" ht="15.75" x14ac:dyDescent="0.25">
      <c r="A23" s="6" t="s">
        <v>4</v>
      </c>
      <c r="B23" s="7"/>
      <c r="C23" s="8">
        <f>SUM(C4:C22)</f>
        <v>1641</v>
      </c>
      <c r="E23" s="6" t="s">
        <v>3</v>
      </c>
      <c r="F23" s="7"/>
      <c r="G23" s="8">
        <f>SUM(G4:G22)</f>
        <v>0</v>
      </c>
    </row>
    <row r="27" spans="1:7" ht="18" x14ac:dyDescent="0.25">
      <c r="A27" s="35" t="s">
        <v>5</v>
      </c>
      <c r="B27" s="35"/>
      <c r="C27" s="35">
        <f>SUM(C23-G23)</f>
        <v>1641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2" workbookViewId="0">
      <selection activeCell="E5" sqref="E5:G5"/>
    </sheetView>
  </sheetViews>
  <sheetFormatPr defaultRowHeight="15" x14ac:dyDescent="0.25"/>
  <cols>
    <col min="1" max="1" width="10.85546875" customWidth="1"/>
    <col min="2" max="2" width="27.7109375" bestFit="1" customWidth="1"/>
    <col min="5" max="5" width="10.7109375" customWidth="1"/>
    <col min="6" max="6" width="27.140625" bestFit="1" customWidth="1"/>
  </cols>
  <sheetData>
    <row r="1" spans="1:7" ht="20.25" x14ac:dyDescent="0.3">
      <c r="A1" s="4" t="s">
        <v>21</v>
      </c>
      <c r="B1" s="4"/>
      <c r="E1" s="4" t="s">
        <v>22</v>
      </c>
    </row>
    <row r="2" spans="1:7" ht="15.75" thickBot="1" x14ac:dyDescent="0.3"/>
    <row r="3" spans="1:7" ht="16.5" thickBot="1" x14ac:dyDescent="0.3">
      <c r="A3" s="5" t="s">
        <v>0</v>
      </c>
      <c r="B3" s="5" t="s">
        <v>1</v>
      </c>
      <c r="C3" s="5" t="s">
        <v>2</v>
      </c>
      <c r="E3" s="24" t="s">
        <v>0</v>
      </c>
      <c r="F3" s="24" t="s">
        <v>1</v>
      </c>
      <c r="G3" s="24" t="s">
        <v>2</v>
      </c>
    </row>
    <row r="4" spans="1:7" ht="15.75" x14ac:dyDescent="0.25">
      <c r="A4" s="15">
        <v>42370</v>
      </c>
      <c r="B4" s="16" t="s">
        <v>20</v>
      </c>
      <c r="C4" s="9">
        <v>865</v>
      </c>
      <c r="E4" s="77">
        <v>42492</v>
      </c>
      <c r="F4" s="41" t="s">
        <v>43</v>
      </c>
      <c r="G4" s="48">
        <v>110</v>
      </c>
    </row>
    <row r="5" spans="1:7" x14ac:dyDescent="0.25">
      <c r="A5" s="79">
        <v>42440</v>
      </c>
      <c r="B5" s="80" t="s">
        <v>30</v>
      </c>
      <c r="C5" s="70">
        <v>700</v>
      </c>
      <c r="E5" s="79">
        <v>42139</v>
      </c>
      <c r="F5" s="78" t="s">
        <v>56</v>
      </c>
      <c r="G5" s="102">
        <v>500</v>
      </c>
    </row>
    <row r="6" spans="1:7" x14ac:dyDescent="0.25">
      <c r="A6" s="81">
        <v>42486</v>
      </c>
      <c r="B6" s="80" t="s">
        <v>42</v>
      </c>
      <c r="C6" s="78">
        <v>520</v>
      </c>
      <c r="E6" s="73"/>
      <c r="F6" s="74"/>
      <c r="G6" s="75"/>
    </row>
    <row r="7" spans="1:7" x14ac:dyDescent="0.25">
      <c r="A7" s="79">
        <v>42505</v>
      </c>
      <c r="B7" s="78" t="s">
        <v>44</v>
      </c>
      <c r="C7" s="76">
        <v>1009</v>
      </c>
      <c r="E7" s="79"/>
      <c r="F7" s="78"/>
      <c r="G7" s="54"/>
    </row>
    <row r="8" spans="1:7" ht="15.75" x14ac:dyDescent="0.25">
      <c r="A8" s="79">
        <v>42505</v>
      </c>
      <c r="B8" s="78" t="s">
        <v>52</v>
      </c>
      <c r="C8" s="54">
        <v>1032</v>
      </c>
      <c r="E8" s="79"/>
      <c r="F8" s="53"/>
      <c r="G8" s="31"/>
    </row>
    <row r="9" spans="1:7" x14ac:dyDescent="0.25">
      <c r="A9" s="23"/>
      <c r="B9" s="64"/>
      <c r="C9" s="76"/>
      <c r="E9" s="23"/>
      <c r="F9" s="64"/>
      <c r="G9" s="76"/>
    </row>
    <row r="10" spans="1:7" x14ac:dyDescent="0.25">
      <c r="A10" s="23"/>
      <c r="B10" s="64"/>
      <c r="C10" s="76"/>
      <c r="D10" s="69"/>
      <c r="E10" s="23"/>
      <c r="F10" s="64"/>
      <c r="G10" s="76"/>
    </row>
    <row r="11" spans="1:7" x14ac:dyDescent="0.25">
      <c r="A11" s="81"/>
      <c r="B11" s="86"/>
      <c r="C11" s="86"/>
      <c r="E11" s="81"/>
      <c r="F11" s="86"/>
      <c r="G11" s="86"/>
    </row>
    <row r="12" spans="1:7" ht="15.75" x14ac:dyDescent="0.25">
      <c r="A12" s="17"/>
      <c r="B12" s="92"/>
      <c r="C12" s="93"/>
      <c r="E12" s="82"/>
      <c r="F12" s="82"/>
      <c r="G12" s="57"/>
    </row>
    <row r="13" spans="1:7" ht="15.75" x14ac:dyDescent="0.25">
      <c r="A13" s="87"/>
      <c r="B13" s="2"/>
      <c r="C13" s="57"/>
      <c r="E13" s="108"/>
      <c r="F13" s="45"/>
      <c r="G13" s="78"/>
    </row>
    <row r="14" spans="1:7" ht="15.75" x14ac:dyDescent="0.25">
      <c r="A14" s="82"/>
      <c r="B14" s="78"/>
      <c r="C14" s="10"/>
      <c r="E14" s="115"/>
      <c r="F14" s="29"/>
      <c r="G14" s="57"/>
    </row>
    <row r="15" spans="1:7" ht="15.75" x14ac:dyDescent="0.25">
      <c r="A15" s="16"/>
      <c r="B15" s="16"/>
      <c r="C15" s="10"/>
      <c r="E15" s="79"/>
      <c r="F15" s="45"/>
      <c r="G15" s="57"/>
    </row>
    <row r="16" spans="1:7" ht="15.75" x14ac:dyDescent="0.25">
      <c r="A16" s="16"/>
      <c r="B16" s="16"/>
      <c r="C16" s="10"/>
      <c r="E16" s="79"/>
      <c r="F16" s="53"/>
      <c r="G16" s="31"/>
    </row>
    <row r="17" spans="1:7" ht="15.75" x14ac:dyDescent="0.25">
      <c r="A17" s="16"/>
      <c r="B17" s="16"/>
      <c r="C17" s="10"/>
      <c r="E17" s="16"/>
      <c r="F17" s="16"/>
      <c r="G17" s="3"/>
    </row>
    <row r="18" spans="1:7" ht="15.75" x14ac:dyDescent="0.25">
      <c r="A18" s="16"/>
      <c r="B18" s="16"/>
      <c r="C18" s="10"/>
      <c r="E18" s="16"/>
      <c r="F18" s="16"/>
      <c r="G18" s="3"/>
    </row>
    <row r="19" spans="1:7" ht="15.75" x14ac:dyDescent="0.25">
      <c r="A19" s="16"/>
      <c r="B19" s="16"/>
      <c r="C19" s="10"/>
      <c r="E19" s="16"/>
      <c r="F19" s="16"/>
      <c r="G19" s="3"/>
    </row>
    <row r="20" spans="1:7" ht="15.75" x14ac:dyDescent="0.25">
      <c r="A20" s="16"/>
      <c r="B20" s="16"/>
      <c r="C20" s="10"/>
      <c r="E20" s="16"/>
      <c r="F20" s="16"/>
      <c r="G20" s="3"/>
    </row>
    <row r="21" spans="1:7" ht="15.75" x14ac:dyDescent="0.25">
      <c r="A21" s="16"/>
      <c r="B21" s="16"/>
      <c r="C21" s="10"/>
      <c r="E21" s="16"/>
      <c r="F21" s="16"/>
      <c r="G21" s="3"/>
    </row>
    <row r="22" spans="1:7" ht="15.75" x14ac:dyDescent="0.25">
      <c r="A22" s="16"/>
      <c r="B22" s="16"/>
      <c r="C22" s="10"/>
      <c r="E22" s="16"/>
      <c r="F22" s="16"/>
      <c r="G22" s="3"/>
    </row>
    <row r="23" spans="1:7" ht="15.75" x14ac:dyDescent="0.25">
      <c r="A23" s="13" t="s">
        <v>4</v>
      </c>
      <c r="B23" s="14"/>
      <c r="C23" s="8">
        <f>SUM(C4:C22)</f>
        <v>4126</v>
      </c>
      <c r="E23" s="6" t="s">
        <v>3</v>
      </c>
      <c r="F23" s="7"/>
      <c r="G23" s="8">
        <f>SUM(G4:G22)</f>
        <v>610</v>
      </c>
    </row>
    <row r="27" spans="1:7" ht="18" x14ac:dyDescent="0.25">
      <c r="A27" s="35" t="s">
        <v>5</v>
      </c>
      <c r="B27" s="35"/>
      <c r="C27" s="35">
        <f>SUM(C23-G23)</f>
        <v>3516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E5" sqref="E5:G5"/>
    </sheetView>
  </sheetViews>
  <sheetFormatPr defaultRowHeight="15" x14ac:dyDescent="0.25"/>
  <cols>
    <col min="1" max="1" width="11.42578125" customWidth="1"/>
    <col min="2" max="2" width="27.5703125" bestFit="1" customWidth="1"/>
    <col min="5" max="5" width="11" customWidth="1"/>
    <col min="6" max="6" width="27.7109375" bestFit="1" customWidth="1"/>
  </cols>
  <sheetData>
    <row r="1" spans="1:8" ht="20.25" x14ac:dyDescent="0.3">
      <c r="A1" s="4" t="s">
        <v>21</v>
      </c>
      <c r="B1" s="4"/>
      <c r="E1" s="4" t="s">
        <v>22</v>
      </c>
    </row>
    <row r="2" spans="1:8" ht="15.75" thickBot="1" x14ac:dyDescent="0.3"/>
    <row r="3" spans="1:8" ht="16.5" thickBot="1" x14ac:dyDescent="0.3">
      <c r="A3" s="5" t="s">
        <v>0</v>
      </c>
      <c r="B3" s="5" t="s">
        <v>1</v>
      </c>
      <c r="C3" s="5" t="s">
        <v>2</v>
      </c>
      <c r="E3" s="5" t="s">
        <v>0</v>
      </c>
      <c r="F3" s="5" t="s">
        <v>1</v>
      </c>
      <c r="G3" s="5" t="s">
        <v>2</v>
      </c>
    </row>
    <row r="4" spans="1:8" ht="15.75" x14ac:dyDescent="0.25">
      <c r="A4" s="15">
        <v>42370</v>
      </c>
      <c r="B4" s="16" t="s">
        <v>20</v>
      </c>
      <c r="C4" s="9">
        <v>1094</v>
      </c>
      <c r="E4" s="77">
        <v>42492</v>
      </c>
      <c r="F4" s="41" t="s">
        <v>43</v>
      </c>
      <c r="G4" s="48">
        <v>110</v>
      </c>
    </row>
    <row r="5" spans="1:8" x14ac:dyDescent="0.25">
      <c r="A5" s="23">
        <v>42437</v>
      </c>
      <c r="B5" s="64" t="s">
        <v>27</v>
      </c>
      <c r="C5" s="76">
        <v>600</v>
      </c>
      <c r="E5" s="79">
        <v>42139</v>
      </c>
      <c r="F5" s="78" t="s">
        <v>56</v>
      </c>
      <c r="G5" s="102">
        <v>500</v>
      </c>
    </row>
    <row r="6" spans="1:8" x14ac:dyDescent="0.25">
      <c r="A6" s="79">
        <v>42440</v>
      </c>
      <c r="B6" s="80" t="s">
        <v>30</v>
      </c>
      <c r="C6" s="70">
        <v>700</v>
      </c>
      <c r="E6" s="23"/>
      <c r="F6" s="64"/>
      <c r="G6" s="76"/>
    </row>
    <row r="7" spans="1:8" x14ac:dyDescent="0.25">
      <c r="A7" s="81">
        <v>42486</v>
      </c>
      <c r="B7" s="80" t="s">
        <v>42</v>
      </c>
      <c r="C7" s="78">
        <v>1781</v>
      </c>
      <c r="E7" s="71"/>
      <c r="F7" s="72"/>
      <c r="G7" s="70"/>
    </row>
    <row r="8" spans="1:8" x14ac:dyDescent="0.25">
      <c r="A8" s="79">
        <v>42505</v>
      </c>
      <c r="B8" s="78" t="s">
        <v>44</v>
      </c>
      <c r="C8" s="54">
        <v>1009</v>
      </c>
      <c r="E8" s="71"/>
      <c r="F8" s="72"/>
      <c r="G8" s="70"/>
    </row>
    <row r="9" spans="1:8" ht="15.75" x14ac:dyDescent="0.25">
      <c r="A9" s="79">
        <v>42505</v>
      </c>
      <c r="B9" s="78" t="s">
        <v>52</v>
      </c>
      <c r="C9" s="54">
        <v>916</v>
      </c>
      <c r="E9" s="79"/>
      <c r="F9" s="53"/>
      <c r="G9" s="31"/>
    </row>
    <row r="10" spans="1:8" x14ac:dyDescent="0.25">
      <c r="A10" s="23"/>
      <c r="B10" s="64"/>
      <c r="C10" s="76"/>
      <c r="D10" s="69"/>
      <c r="E10" s="23"/>
      <c r="F10" s="64"/>
      <c r="G10" s="76"/>
    </row>
    <row r="11" spans="1:8" x14ac:dyDescent="0.25">
      <c r="A11" s="23"/>
      <c r="B11" s="64"/>
      <c r="C11" s="76"/>
      <c r="E11" s="23"/>
      <c r="F11" s="64"/>
      <c r="G11" s="76"/>
    </row>
    <row r="12" spans="1:8" x14ac:dyDescent="0.25">
      <c r="A12" s="81"/>
      <c r="B12" s="86"/>
      <c r="C12" s="86"/>
      <c r="E12" s="81"/>
      <c r="F12" s="86"/>
      <c r="G12" s="86"/>
    </row>
    <row r="13" spans="1:8" ht="15.75" x14ac:dyDescent="0.25">
      <c r="A13" s="82"/>
      <c r="B13" s="78"/>
      <c r="C13" s="3"/>
      <c r="E13" s="104"/>
      <c r="F13" s="45"/>
      <c r="G13" s="70"/>
    </row>
    <row r="14" spans="1:8" ht="15.75" x14ac:dyDescent="0.25">
      <c r="A14" s="2"/>
      <c r="B14" s="2"/>
      <c r="C14" s="3"/>
      <c r="E14" s="89"/>
      <c r="F14" s="82"/>
      <c r="G14" s="57"/>
    </row>
    <row r="15" spans="1:8" ht="15.75" x14ac:dyDescent="0.25">
      <c r="A15" s="2"/>
      <c r="B15" s="2"/>
      <c r="C15" s="3"/>
      <c r="E15" s="108"/>
      <c r="F15" s="11"/>
      <c r="G15" s="78"/>
      <c r="H15" s="69"/>
    </row>
    <row r="16" spans="1:8" ht="15.75" x14ac:dyDescent="0.25">
      <c r="A16" s="2"/>
      <c r="B16" s="2"/>
      <c r="C16" s="3"/>
      <c r="E16" s="79"/>
      <c r="F16" s="45"/>
      <c r="G16" s="57"/>
    </row>
    <row r="17" spans="1:7" ht="15.75" x14ac:dyDescent="0.25">
      <c r="A17" s="2"/>
      <c r="B17" s="2"/>
      <c r="C17" s="3"/>
      <c r="E17" s="79"/>
      <c r="F17" s="53"/>
      <c r="G17" s="31"/>
    </row>
    <row r="18" spans="1:7" ht="15.75" x14ac:dyDescent="0.25">
      <c r="A18" s="2"/>
      <c r="B18" s="2"/>
      <c r="C18" s="3"/>
      <c r="E18" s="2"/>
      <c r="F18" s="2"/>
      <c r="G18" s="3"/>
    </row>
    <row r="19" spans="1:7" ht="15.75" x14ac:dyDescent="0.25">
      <c r="A19" s="2"/>
      <c r="B19" s="2"/>
      <c r="C19" s="3"/>
      <c r="E19" s="2"/>
      <c r="F19" s="2"/>
      <c r="G19" s="3"/>
    </row>
    <row r="20" spans="1:7" ht="15.75" x14ac:dyDescent="0.25">
      <c r="A20" s="2"/>
      <c r="B20" s="2"/>
      <c r="C20" s="3"/>
      <c r="E20" s="2"/>
      <c r="F20" s="2"/>
      <c r="G20" s="3"/>
    </row>
    <row r="21" spans="1:7" ht="15.75" x14ac:dyDescent="0.25">
      <c r="A21" s="2"/>
      <c r="B21" s="2"/>
      <c r="C21" s="3"/>
      <c r="E21" s="2"/>
      <c r="F21" s="2"/>
      <c r="G21" s="3"/>
    </row>
    <row r="22" spans="1:7" ht="15.75" x14ac:dyDescent="0.25">
      <c r="A22" s="2"/>
      <c r="B22" s="2"/>
      <c r="C22" s="3"/>
      <c r="E22" s="2"/>
      <c r="F22" s="2"/>
      <c r="G22" s="3"/>
    </row>
    <row r="23" spans="1:7" ht="15.75" x14ac:dyDescent="0.25">
      <c r="A23" s="6" t="s">
        <v>4</v>
      </c>
      <c r="B23" s="7"/>
      <c r="C23" s="8">
        <f>SUM(C4:C22)</f>
        <v>6100</v>
      </c>
      <c r="E23" s="6" t="s">
        <v>3</v>
      </c>
      <c r="F23" s="7"/>
      <c r="G23" s="8">
        <f>SUM(G4:G22)</f>
        <v>610</v>
      </c>
    </row>
    <row r="27" spans="1:7" ht="18" x14ac:dyDescent="0.25">
      <c r="A27" s="35" t="s">
        <v>5</v>
      </c>
      <c r="B27" s="35"/>
      <c r="C27" s="35">
        <f>SUM(C23-G23)</f>
        <v>5490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Lagkassan</vt:lpstr>
      <vt:lpstr>Ahmet</vt:lpstr>
      <vt:lpstr>Alireza</vt:lpstr>
      <vt:lpstr>Aziz</vt:lpstr>
      <vt:lpstr>Ben</vt:lpstr>
      <vt:lpstr>David</vt:lpstr>
      <vt:lpstr>Diego</vt:lpstr>
      <vt:lpstr>Emre</vt:lpstr>
      <vt:lpstr>Gabriel</vt:lpstr>
      <vt:lpstr>Huseyin</vt:lpstr>
      <vt:lpstr>Jean</vt:lpstr>
      <vt:lpstr>Joel</vt:lpstr>
      <vt:lpstr>Kevin</vt:lpstr>
      <vt:lpstr>Lucas</vt:lpstr>
      <vt:lpstr>Mohammed</vt:lpstr>
      <vt:lpstr>Månz</vt:lpstr>
      <vt:lpstr>Pontus</vt:lpstr>
      <vt:lpstr>Sebastian</vt:lpstr>
      <vt:lpstr>Steven</vt:lpstr>
      <vt:lpstr>Theo</vt:lpstr>
      <vt:lpstr>Victor</vt:lpstr>
      <vt:lpstr>Blad1</vt:lpstr>
    </vt:vector>
  </TitlesOfParts>
  <Company>Crown Worldwide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lummi</dc:creator>
  <cp:lastModifiedBy>Alfred Hernández</cp:lastModifiedBy>
  <cp:lastPrinted>2014-11-30T21:43:03Z</cp:lastPrinted>
  <dcterms:created xsi:type="dcterms:W3CDTF">2013-03-25T06:02:27Z</dcterms:created>
  <dcterms:modified xsi:type="dcterms:W3CDTF">2016-05-15T15:18:40Z</dcterms:modified>
</cp:coreProperties>
</file>