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988" tabRatio="898" activeTab="0"/>
  </bookViews>
  <sheets>
    <sheet name="Schema" sheetId="1" r:id="rId1"/>
    <sheet name="Mall" sheetId="2" state="hidden" r:id="rId2"/>
  </sheets>
  <definedNames>
    <definedName name="_xlnm.Print_Area" localSheetId="0">'Schema'!$A$1:$I$48</definedName>
  </definedNames>
  <calcPr fullCalcOnLoad="1"/>
</workbook>
</file>

<file path=xl/comments1.xml><?xml version="1.0" encoding="utf-8"?>
<comments xmlns="http://schemas.openxmlformats.org/spreadsheetml/2006/main">
  <authors>
    <author>b27chd</author>
    <author>B27CHD</author>
  </authors>
  <commentList>
    <comment ref="C7" authorId="0">
      <text>
        <r>
          <rPr>
            <b/>
            <sz val="8"/>
            <rFont val="Tahoma"/>
            <family val="2"/>
          </rPr>
          <t>Ange i dessa två rutor aktuella lag. Detta är enda stället du behöver skriva in lagen. Övrigt fält uppdateras automatiskt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Här kan du ändra på cupens namn ! I rutan nedanför ändrar du datum. OBS samtliga övriga blad styrs från dessa rutor</t>
        </r>
        <r>
          <rPr>
            <sz val="8"/>
            <rFont val="Tahoma"/>
            <family val="2"/>
          </rPr>
          <t xml:space="preserve">
</t>
        </r>
      </text>
    </comment>
    <comment ref="H8" authorId="1">
      <text>
        <r>
          <rPr>
            <b/>
            <sz val="8"/>
            <rFont val="Tahoma"/>
            <family val="2"/>
          </rPr>
          <t xml:space="preserve">Konstrktör:
</t>
        </r>
        <r>
          <rPr>
            <sz val="8"/>
            <rFont val="Tahoma"/>
            <family val="2"/>
          </rPr>
          <t>Christer Danielsson
Mariestad BOIS Hockey
Justerad 2007-02-13
Version 7.6</t>
        </r>
      </text>
    </comment>
  </commentList>
</comments>
</file>

<file path=xl/sharedStrings.xml><?xml version="1.0" encoding="utf-8"?>
<sst xmlns="http://schemas.openxmlformats.org/spreadsheetml/2006/main" count="93" uniqueCount="66">
  <si>
    <t>Spelschema</t>
  </si>
  <si>
    <t>#</t>
  </si>
  <si>
    <t>Tid</t>
  </si>
  <si>
    <t>Lag</t>
  </si>
  <si>
    <t>08.00</t>
  </si>
  <si>
    <t>12.30</t>
  </si>
  <si>
    <t>13.35</t>
  </si>
  <si>
    <t>Kristinehamn</t>
  </si>
  <si>
    <t>-</t>
  </si>
  <si>
    <t>Lunch</t>
  </si>
  <si>
    <t>Söndag</t>
  </si>
  <si>
    <t>14.45</t>
  </si>
  <si>
    <t>15.55</t>
  </si>
  <si>
    <t>Förl match 13</t>
  </si>
  <si>
    <t>Förl match 14</t>
  </si>
  <si>
    <t>Segraren match 13</t>
  </si>
  <si>
    <t>Segraren match 14</t>
  </si>
  <si>
    <t>5 - 6 plats</t>
  </si>
  <si>
    <t>7 - 8 plats</t>
  </si>
  <si>
    <t>Förl match 15</t>
  </si>
  <si>
    <t>Förl match 16</t>
  </si>
  <si>
    <t>3 - 4 plats</t>
  </si>
  <si>
    <t>Segraren match 15</t>
  </si>
  <si>
    <t>Segraren match 16</t>
  </si>
  <si>
    <t>1 - 2 plats</t>
  </si>
  <si>
    <t>Prisutdelning</t>
  </si>
  <si>
    <t>16.50</t>
  </si>
  <si>
    <t>Frukost</t>
  </si>
  <si>
    <t>06.30</t>
  </si>
  <si>
    <t>3B</t>
  </si>
  <si>
    <t>4A</t>
  </si>
  <si>
    <t>3A</t>
  </si>
  <si>
    <t>4B</t>
  </si>
  <si>
    <t>1B</t>
  </si>
  <si>
    <t>2A</t>
  </si>
  <si>
    <t>1A</t>
  </si>
  <si>
    <t>2B</t>
  </si>
  <si>
    <t>Motståndare</t>
  </si>
  <si>
    <t>2:an i grupp B</t>
  </si>
  <si>
    <t>1:an i grupp B</t>
  </si>
  <si>
    <t>1:an i grupp A</t>
  </si>
  <si>
    <t>4:an i grupp B</t>
  </si>
  <si>
    <t>4:an i grupp A</t>
  </si>
  <si>
    <t>3:an i grupp B</t>
  </si>
  <si>
    <t>3:an i grupp A</t>
  </si>
  <si>
    <t>Kval-match</t>
  </si>
  <si>
    <t>Mall Söndag</t>
  </si>
  <si>
    <t>Motst namn</t>
  </si>
  <si>
    <t>2:an i grupp A</t>
  </si>
  <si>
    <t>10:50 / 11:15</t>
  </si>
  <si>
    <t>08.30</t>
  </si>
  <si>
    <t>07.15</t>
  </si>
  <si>
    <t>06.15</t>
  </si>
  <si>
    <t>07.00</t>
  </si>
  <si>
    <t>07.45</t>
  </si>
  <si>
    <t>08.15</t>
  </si>
  <si>
    <t>Lasse Perssons Minnescup</t>
  </si>
  <si>
    <t>Skövde IK</t>
  </si>
  <si>
    <t>Mariestad BoIS</t>
  </si>
  <si>
    <t>BIK Karlskoga</t>
  </si>
  <si>
    <t>Hammarö</t>
  </si>
  <si>
    <t>Spelschema och lunchtid</t>
  </si>
  <si>
    <t>Lunchtider</t>
  </si>
  <si>
    <t>Vippen</t>
  </si>
  <si>
    <t>Kafeterian</t>
  </si>
  <si>
    <t>30 min sittning ( viktigt att mattiderna hålls )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</si>
</sst>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_ ;\-0\ "/>
    <numFmt numFmtId="167" formatCode="&quot;kl &quot;hh:mm"/>
    <numFmt numFmtId="168" formatCode="#,##0.00_ ;[Red]\-#,##0.00\ "/>
    <numFmt numFmtId="169" formatCode="#,##0_ ;[Red]\-#,##0\ "/>
    <numFmt numFmtId="170" formatCode="[$-F400]h:mm:ss\ AM/PM"/>
    <numFmt numFmtId="171" formatCode="hh:mm;@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52">
    <font>
      <sz val="10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20" fontId="2" fillId="34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/>
      <protection locked="0"/>
    </xf>
    <xf numFmtId="20" fontId="2" fillId="34" borderId="1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0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20" fontId="2" fillId="0" borderId="10" xfId="0" applyNumberFormat="1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20" fontId="2" fillId="0" borderId="1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0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6</xdr:row>
      <xdr:rowOff>133350</xdr:rowOff>
    </xdr:from>
    <xdr:to>
      <xdr:col>2</xdr:col>
      <xdr:colOff>1123950</xdr:colOff>
      <xdr:row>12</xdr:row>
      <xdr:rowOff>19050</xdr:rowOff>
    </xdr:to>
    <xdr:sp>
      <xdr:nvSpPr>
        <xdr:cNvPr id="1" name="Rectangle 8"/>
        <xdr:cNvSpPr>
          <a:spLocks/>
        </xdr:cNvSpPr>
      </xdr:nvSpPr>
      <xdr:spPr>
        <a:xfrm>
          <a:off x="885825" y="1352550"/>
          <a:ext cx="1171575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95250</xdr:rowOff>
    </xdr:from>
    <xdr:to>
      <xdr:col>7</xdr:col>
      <xdr:colOff>0</xdr:colOff>
      <xdr:row>20</xdr:row>
      <xdr:rowOff>19050</xdr:rowOff>
    </xdr:to>
    <xdr:sp>
      <xdr:nvSpPr>
        <xdr:cNvPr id="2" name="Rectangle 10"/>
        <xdr:cNvSpPr>
          <a:spLocks/>
        </xdr:cNvSpPr>
      </xdr:nvSpPr>
      <xdr:spPr>
        <a:xfrm>
          <a:off x="323850" y="2847975"/>
          <a:ext cx="3857625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123825</xdr:rowOff>
    </xdr:from>
    <xdr:to>
      <xdr:col>7</xdr:col>
      <xdr:colOff>0</xdr:colOff>
      <xdr:row>25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323850" y="3695700"/>
          <a:ext cx="385762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133350</xdr:rowOff>
    </xdr:from>
    <xdr:to>
      <xdr:col>7</xdr:col>
      <xdr:colOff>0</xdr:colOff>
      <xdr:row>30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323850" y="4562475"/>
          <a:ext cx="385762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</xdr:row>
      <xdr:rowOff>114300</xdr:rowOff>
    </xdr:from>
    <xdr:to>
      <xdr:col>1</xdr:col>
      <xdr:colOff>590550</xdr:colOff>
      <xdr:row>5</xdr:row>
      <xdr:rowOff>66675</xdr:rowOff>
    </xdr:to>
    <xdr:pic>
      <xdr:nvPicPr>
        <xdr:cNvPr id="5" name="Picture 25" descr="MDBoisox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8150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523875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4:U53"/>
  <sheetViews>
    <sheetView showGridLines="0" tabSelected="1" zoomScalePageLayoutView="0" workbookViewId="0" topLeftCell="A4">
      <selection activeCell="E35" sqref="E35"/>
    </sheetView>
  </sheetViews>
  <sheetFormatPr defaultColWidth="9.140625" defaultRowHeight="12.75"/>
  <cols>
    <col min="1" max="1" width="4.8515625" style="6" customWidth="1"/>
    <col min="2" max="2" width="9.140625" style="2" customWidth="1"/>
    <col min="3" max="3" width="17.7109375" style="2" customWidth="1"/>
    <col min="4" max="4" width="3.7109375" style="2" customWidth="1"/>
    <col min="5" max="5" width="17.7109375" style="2" customWidth="1"/>
    <col min="6" max="6" width="3.57421875" style="2" customWidth="1"/>
    <col min="7" max="7" width="6.00390625" style="2" customWidth="1"/>
    <col min="8" max="8" width="3.7109375" style="2" customWidth="1"/>
    <col min="9" max="10" width="9.140625" style="20" customWidth="1"/>
    <col min="11" max="11" width="9.140625" style="12" customWidth="1"/>
    <col min="12" max="13" width="9.140625" style="20" customWidth="1"/>
    <col min="14" max="14" width="9.140625" style="33" customWidth="1"/>
    <col min="15" max="21" width="9.140625" style="32" customWidth="1"/>
    <col min="22" max="16384" width="9.140625" style="2" customWidth="1"/>
  </cols>
  <sheetData>
    <row r="1" ht="12.75"/>
    <row r="2" ht="12.75"/>
    <row r="3" ht="12.75"/>
    <row r="4" ht="25.5">
      <c r="C4" s="30" t="s">
        <v>56</v>
      </c>
    </row>
    <row r="5" spans="3:9" ht="19.5">
      <c r="C5" s="48">
        <v>44086</v>
      </c>
      <c r="I5" s="19" t="s">
        <v>61</v>
      </c>
    </row>
    <row r="6" ht="12.75"/>
    <row r="7" spans="3:5" ht="13.5">
      <c r="C7" s="5"/>
      <c r="E7" s="5"/>
    </row>
    <row r="8" spans="3:8" ht="12.75">
      <c r="C8" s="47" t="s">
        <v>57</v>
      </c>
      <c r="D8" s="20" t="str">
        <f>C8</f>
        <v>Skövde IK</v>
      </c>
      <c r="E8" s="49"/>
      <c r="F8" s="23">
        <f>E8</f>
        <v>0</v>
      </c>
      <c r="G8" s="22"/>
      <c r="H8" s="26"/>
    </row>
    <row r="9" spans="3:7" ht="12.75">
      <c r="C9" s="47" t="s">
        <v>58</v>
      </c>
      <c r="D9" s="20" t="str">
        <f>C9</f>
        <v>Mariestad BoIS</v>
      </c>
      <c r="E9" s="49"/>
      <c r="F9" s="23">
        <f>E9</f>
        <v>0</v>
      </c>
      <c r="G9" s="22"/>
    </row>
    <row r="10" spans="3:7" ht="12.75">
      <c r="C10" s="47" t="s">
        <v>7</v>
      </c>
      <c r="D10" s="20" t="str">
        <f>C10</f>
        <v>Kristinehamn</v>
      </c>
      <c r="E10" s="49"/>
      <c r="F10" s="23">
        <f>E10</f>
        <v>0</v>
      </c>
      <c r="G10" s="22"/>
    </row>
    <row r="11" spans="3:7" ht="12.75">
      <c r="C11" s="47" t="s">
        <v>59</v>
      </c>
      <c r="D11" s="20" t="str">
        <f>C11</f>
        <v>BIK Karlskoga</v>
      </c>
      <c r="E11" s="49"/>
      <c r="F11" s="23">
        <f>E11</f>
        <v>0</v>
      </c>
      <c r="G11" s="22"/>
    </row>
    <row r="12" ht="12.75">
      <c r="C12" s="47" t="s">
        <v>60</v>
      </c>
    </row>
    <row r="14" ht="18">
      <c r="B14" s="3" t="s">
        <v>0</v>
      </c>
    </row>
    <row r="15" ht="12.75">
      <c r="I15" s="20" t="s">
        <v>9</v>
      </c>
    </row>
    <row r="16" spans="1:21" s="5" customFormat="1" ht="13.5">
      <c r="A16" s="7" t="s">
        <v>1</v>
      </c>
      <c r="B16" s="7" t="s">
        <v>2</v>
      </c>
      <c r="I16" s="37"/>
      <c r="J16" s="37"/>
      <c r="K16" s="38"/>
      <c r="L16" s="37"/>
      <c r="M16" s="37"/>
      <c r="N16" s="35"/>
      <c r="O16" s="34"/>
      <c r="P16" s="34"/>
      <c r="Q16" s="34"/>
      <c r="R16" s="34"/>
      <c r="S16" s="34"/>
      <c r="T16" s="34"/>
      <c r="U16" s="34"/>
    </row>
    <row r="17" spans="1:14" ht="12.75">
      <c r="A17" s="6">
        <v>1</v>
      </c>
      <c r="B17" s="28">
        <v>0.3333333333333333</v>
      </c>
      <c r="C17" s="13" t="str">
        <f>C8</f>
        <v>Skövde IK</v>
      </c>
      <c r="D17" s="13" t="s">
        <v>8</v>
      </c>
      <c r="E17" s="13" t="str">
        <f>C9</f>
        <v>Mariestad BoIS</v>
      </c>
      <c r="F17" s="14"/>
      <c r="G17" s="15"/>
      <c r="I17" s="20" t="str">
        <f>C17</f>
        <v>Skövde IK</v>
      </c>
      <c r="J17" s="20" t="str">
        <f>E17</f>
        <v>Mariestad BoIS</v>
      </c>
      <c r="K17" s="12">
        <f>G17</f>
        <v>0</v>
      </c>
      <c r="L17" s="39"/>
      <c r="M17" s="39"/>
      <c r="N17"/>
    </row>
    <row r="18" spans="1:14" ht="12.75">
      <c r="A18" s="6">
        <v>2</v>
      </c>
      <c r="B18" s="31">
        <v>0.3819444444444444</v>
      </c>
      <c r="C18" s="16" t="str">
        <f>C10</f>
        <v>Kristinehamn</v>
      </c>
      <c r="D18" s="16" t="s">
        <v>8</v>
      </c>
      <c r="E18" s="16" t="str">
        <f>C11</f>
        <v>BIK Karlskoga</v>
      </c>
      <c r="F18" s="17"/>
      <c r="G18" s="18"/>
      <c r="I18" s="20" t="str">
        <f>C18</f>
        <v>Kristinehamn</v>
      </c>
      <c r="J18" s="20" t="str">
        <f>E18</f>
        <v>BIK Karlskoga</v>
      </c>
      <c r="K18" s="12">
        <f>G18</f>
        <v>0</v>
      </c>
      <c r="L18" s="39"/>
      <c r="M18" s="39"/>
      <c r="N18"/>
    </row>
    <row r="19" spans="1:14" ht="12.75">
      <c r="A19" s="6">
        <v>3</v>
      </c>
      <c r="B19" s="31">
        <v>0.4305555555555556</v>
      </c>
      <c r="C19" s="16" t="str">
        <f>C12</f>
        <v>Hammarö</v>
      </c>
      <c r="D19" s="16" t="s">
        <v>8</v>
      </c>
      <c r="E19" s="16" t="str">
        <f>C8</f>
        <v>Skövde IK</v>
      </c>
      <c r="F19" s="17"/>
      <c r="G19" s="18"/>
      <c r="H19" s="21"/>
      <c r="I19" s="40" t="str">
        <f>C19</f>
        <v>Hammarö</v>
      </c>
      <c r="J19" s="20" t="str">
        <f>E19</f>
        <v>Skövde IK</v>
      </c>
      <c r="K19" s="12">
        <f>G19</f>
        <v>0</v>
      </c>
      <c r="L19" s="39"/>
      <c r="M19" s="39"/>
      <c r="N19"/>
    </row>
    <row r="20" spans="1:14" ht="12.75">
      <c r="A20" s="6">
        <v>4</v>
      </c>
      <c r="B20" s="31">
        <v>0.4791666666666667</v>
      </c>
      <c r="C20" s="16" t="str">
        <f>C9</f>
        <v>Mariestad BoIS</v>
      </c>
      <c r="D20" s="16" t="s">
        <v>8</v>
      </c>
      <c r="E20" s="16" t="str">
        <f>C10</f>
        <v>Kristinehamn</v>
      </c>
      <c r="F20" s="17"/>
      <c r="G20" s="18"/>
      <c r="H20" s="21"/>
      <c r="I20" s="40" t="str">
        <f>C20</f>
        <v>Mariestad BoIS</v>
      </c>
      <c r="J20" s="20" t="str">
        <f>E20</f>
        <v>Kristinehamn</v>
      </c>
      <c r="K20" s="12">
        <f>G20</f>
        <v>0</v>
      </c>
      <c r="L20" s="39"/>
      <c r="M20" s="39"/>
      <c r="N20"/>
    </row>
    <row r="21" spans="2:14" ht="16.5" customHeight="1">
      <c r="B21" s="8"/>
      <c r="D21" s="6"/>
      <c r="E21" s="21"/>
      <c r="F21" s="21"/>
      <c r="G21" s="21"/>
      <c r="H21" s="21"/>
      <c r="I21" s="40"/>
      <c r="L21" s="39"/>
      <c r="M21" s="39"/>
      <c r="N21"/>
    </row>
    <row r="22" spans="1:14" ht="12.75">
      <c r="A22" s="6">
        <v>5</v>
      </c>
      <c r="B22" s="28">
        <v>0.5277777777777778</v>
      </c>
      <c r="C22" s="13" t="str">
        <f>C11</f>
        <v>BIK Karlskoga</v>
      </c>
      <c r="D22" s="13" t="s">
        <v>8</v>
      </c>
      <c r="E22" s="13" t="str">
        <f>C12</f>
        <v>Hammarö</v>
      </c>
      <c r="F22" s="14"/>
      <c r="G22" s="15"/>
      <c r="H22" s="21"/>
      <c r="I22" s="40" t="str">
        <f>C22</f>
        <v>BIK Karlskoga</v>
      </c>
      <c r="J22" s="20" t="str">
        <f>E22</f>
        <v>Hammarö</v>
      </c>
      <c r="K22" s="12">
        <f>G22</f>
        <v>0</v>
      </c>
      <c r="L22" s="39"/>
      <c r="M22" s="39"/>
      <c r="N22"/>
    </row>
    <row r="23" spans="1:14" ht="12.75">
      <c r="A23" s="6">
        <v>6</v>
      </c>
      <c r="B23" s="31">
        <v>0.576388888888889</v>
      </c>
      <c r="C23" s="16" t="str">
        <f>C8</f>
        <v>Skövde IK</v>
      </c>
      <c r="D23" s="16" t="s">
        <v>8</v>
      </c>
      <c r="E23" s="16" t="str">
        <f>C10</f>
        <v>Kristinehamn</v>
      </c>
      <c r="F23" s="17"/>
      <c r="G23" s="18"/>
      <c r="H23" s="21"/>
      <c r="I23" s="40" t="str">
        <f>C23</f>
        <v>Skövde IK</v>
      </c>
      <c r="J23" s="20" t="str">
        <f>E23</f>
        <v>Kristinehamn</v>
      </c>
      <c r="K23" s="12">
        <f>G23</f>
        <v>0</v>
      </c>
      <c r="L23" s="39"/>
      <c r="M23" s="39"/>
      <c r="N23"/>
    </row>
    <row r="24" spans="1:14" ht="12.75">
      <c r="A24" s="6">
        <v>7</v>
      </c>
      <c r="B24" s="31">
        <v>0.625</v>
      </c>
      <c r="C24" s="16" t="str">
        <f>C11</f>
        <v>BIK Karlskoga</v>
      </c>
      <c r="D24" s="16" t="s">
        <v>8</v>
      </c>
      <c r="E24" s="16" t="str">
        <f>C9</f>
        <v>Mariestad BoIS</v>
      </c>
      <c r="F24" s="17"/>
      <c r="G24" s="18"/>
      <c r="H24" s="21"/>
      <c r="I24" s="40" t="str">
        <f>C24</f>
        <v>BIK Karlskoga</v>
      </c>
      <c r="J24" s="20" t="str">
        <f>E24</f>
        <v>Mariestad BoIS</v>
      </c>
      <c r="K24" s="12">
        <f>G24</f>
        <v>0</v>
      </c>
      <c r="L24" s="39"/>
      <c r="M24" s="39"/>
      <c r="N24"/>
    </row>
    <row r="25" spans="1:14" ht="12.75">
      <c r="A25" s="6">
        <v>8</v>
      </c>
      <c r="B25" s="31">
        <v>0.6736111111111112</v>
      </c>
      <c r="C25" s="16" t="str">
        <f>C10</f>
        <v>Kristinehamn</v>
      </c>
      <c r="D25" s="16" t="s">
        <v>8</v>
      </c>
      <c r="E25" s="16" t="str">
        <f>C12</f>
        <v>Hammarö</v>
      </c>
      <c r="F25" s="17"/>
      <c r="G25" s="18"/>
      <c r="H25" s="21"/>
      <c r="I25" s="40" t="str">
        <f>C25</f>
        <v>Kristinehamn</v>
      </c>
      <c r="J25" s="20" t="str">
        <f>E25</f>
        <v>Hammarö</v>
      </c>
      <c r="K25" s="12">
        <f>G25</f>
        <v>0</v>
      </c>
      <c r="L25" s="39"/>
      <c r="M25" s="39"/>
      <c r="N25"/>
    </row>
    <row r="26" spans="2:14" ht="16.5" customHeight="1">
      <c r="B26" s="8"/>
      <c r="D26" s="6"/>
      <c r="E26" s="21"/>
      <c r="F26" s="21"/>
      <c r="G26" s="21"/>
      <c r="H26" s="21"/>
      <c r="I26" s="40"/>
      <c r="L26" s="39"/>
      <c r="M26" s="39"/>
      <c r="N26"/>
    </row>
    <row r="27" spans="1:14" ht="12.75">
      <c r="A27" s="6">
        <v>9</v>
      </c>
      <c r="B27" s="28">
        <v>0.7222222222222222</v>
      </c>
      <c r="C27" s="13" t="str">
        <f>C17</f>
        <v>Skövde IK</v>
      </c>
      <c r="D27" s="13" t="s">
        <v>8</v>
      </c>
      <c r="E27" s="13" t="str">
        <f>C11</f>
        <v>BIK Karlskoga</v>
      </c>
      <c r="F27" s="14"/>
      <c r="G27" s="15"/>
      <c r="H27" s="21"/>
      <c r="I27" s="40" t="str">
        <f>C27</f>
        <v>Skövde IK</v>
      </c>
      <c r="J27" s="20" t="str">
        <f>E27</f>
        <v>BIK Karlskoga</v>
      </c>
      <c r="K27" s="12">
        <f>G27</f>
        <v>0</v>
      </c>
      <c r="L27" s="39"/>
      <c r="M27" s="39"/>
      <c r="N27"/>
    </row>
    <row r="28" spans="1:14" ht="12.75">
      <c r="A28" s="6">
        <v>10</v>
      </c>
      <c r="B28" s="31">
        <v>0.7708333333333334</v>
      </c>
      <c r="C28" s="16" t="str">
        <f>C9</f>
        <v>Mariestad BoIS</v>
      </c>
      <c r="D28" s="16" t="s">
        <v>8</v>
      </c>
      <c r="E28" s="16" t="str">
        <f>C12</f>
        <v>Hammarö</v>
      </c>
      <c r="F28" s="17"/>
      <c r="G28" s="18"/>
      <c r="I28" s="20" t="str">
        <f>C28</f>
        <v>Mariestad BoIS</v>
      </c>
      <c r="J28" s="20" t="str">
        <f>E28</f>
        <v>Hammarö</v>
      </c>
      <c r="K28" s="12">
        <f>G28</f>
        <v>0</v>
      </c>
      <c r="L28" s="39"/>
      <c r="M28" s="39"/>
      <c r="N28"/>
    </row>
    <row r="29" spans="2:14" ht="12.75">
      <c r="B29" s="50"/>
      <c r="C29" s="25">
        <f>E10</f>
        <v>0</v>
      </c>
      <c r="D29" s="25" t="s">
        <v>8</v>
      </c>
      <c r="E29" s="25">
        <f>E8</f>
        <v>0</v>
      </c>
      <c r="F29" s="27"/>
      <c r="G29" s="51"/>
      <c r="I29" s="20">
        <f>C29</f>
        <v>0</v>
      </c>
      <c r="J29" s="20">
        <f>E29</f>
        <v>0</v>
      </c>
      <c r="K29" s="12">
        <f>G29</f>
        <v>0</v>
      </c>
      <c r="L29" s="39"/>
      <c r="M29" s="39"/>
      <c r="N29"/>
    </row>
    <row r="30" spans="2:14" ht="12.75">
      <c r="B30" s="52"/>
      <c r="C30" s="53">
        <f>E9</f>
        <v>0</v>
      </c>
      <c r="D30" s="53" t="s">
        <v>8</v>
      </c>
      <c r="E30" s="53">
        <f>E11</f>
        <v>0</v>
      </c>
      <c r="F30" s="54"/>
      <c r="G30" s="55"/>
      <c r="I30" s="20">
        <f>C30</f>
        <v>0</v>
      </c>
      <c r="J30" s="20">
        <f>E30</f>
        <v>0</v>
      </c>
      <c r="K30" s="12">
        <f>G30</f>
        <v>0</v>
      </c>
      <c r="L30" s="39"/>
      <c r="M30" s="39"/>
      <c r="N30"/>
    </row>
    <row r="31" spans="2:4" ht="12.75">
      <c r="B31" s="36">
        <v>0.8888888888888888</v>
      </c>
      <c r="D31" s="6"/>
    </row>
    <row r="32" spans="2:4" ht="18">
      <c r="B32" s="3"/>
      <c r="D32" s="6"/>
    </row>
    <row r="33" spans="2:4" ht="13.5">
      <c r="B33" s="5"/>
      <c r="D33" s="6"/>
    </row>
    <row r="34" spans="1:12" ht="18">
      <c r="A34" s="25"/>
      <c r="B34" s="3" t="s">
        <v>62</v>
      </c>
      <c r="C34" s="25"/>
      <c r="D34" s="25"/>
      <c r="E34" s="25" t="s">
        <v>65</v>
      </c>
      <c r="F34" s="27"/>
      <c r="G34" s="27"/>
      <c r="H34" s="27"/>
      <c r="I34" s="42"/>
      <c r="K34" s="41" t="str">
        <f aca="true" t="shared" si="0" ref="K34:K47">B34</f>
        <v>Lunchtider</v>
      </c>
      <c r="L34" s="20" t="str">
        <f aca="true" t="shared" si="1" ref="L34:L45">E34</f>
        <v>30 min sittning ( viktigt att mattiderna hålls )</v>
      </c>
    </row>
    <row r="35" spans="1:12" ht="12.75">
      <c r="A35" s="25"/>
      <c r="B35" s="44"/>
      <c r="C35" s="25"/>
      <c r="D35" s="25"/>
      <c r="E35" s="25"/>
      <c r="F35" s="27"/>
      <c r="G35" s="27"/>
      <c r="H35" s="27"/>
      <c r="I35" s="42"/>
      <c r="K35" s="41">
        <f t="shared" si="0"/>
        <v>0</v>
      </c>
      <c r="L35" s="20">
        <f t="shared" si="1"/>
        <v>0</v>
      </c>
    </row>
    <row r="36" spans="1:12" ht="12.75">
      <c r="A36" s="25"/>
      <c r="B36" s="44">
        <v>0.4791666666666667</v>
      </c>
      <c r="C36" s="25" t="s">
        <v>59</v>
      </c>
      <c r="D36" s="25"/>
      <c r="E36" s="45" t="s">
        <v>63</v>
      </c>
      <c r="F36" s="27"/>
      <c r="G36" s="27"/>
      <c r="H36" s="27"/>
      <c r="I36" s="42"/>
      <c r="K36" s="41">
        <f t="shared" si="0"/>
        <v>0.4791666666666667</v>
      </c>
      <c r="L36" s="20" t="str">
        <f t="shared" si="1"/>
        <v>Vippen</v>
      </c>
    </row>
    <row r="37" spans="1:12" ht="12.75">
      <c r="A37" s="25"/>
      <c r="B37" s="44">
        <v>0.4861111111111111</v>
      </c>
      <c r="C37" s="25" t="s">
        <v>60</v>
      </c>
      <c r="D37" s="25"/>
      <c r="E37" s="45" t="s">
        <v>64</v>
      </c>
      <c r="F37" s="27"/>
      <c r="G37" s="27"/>
      <c r="H37" s="27"/>
      <c r="I37" s="42"/>
      <c r="K37" s="41">
        <f t="shared" si="0"/>
        <v>0.4861111111111111</v>
      </c>
      <c r="L37" s="20" t="str">
        <f t="shared" si="1"/>
        <v>Kafeterian</v>
      </c>
    </row>
    <row r="38" spans="1:11" ht="12.75">
      <c r="A38" s="25"/>
      <c r="B38" s="44">
        <v>0.5104166666666666</v>
      </c>
      <c r="C38" s="25" t="s">
        <v>57</v>
      </c>
      <c r="D38" s="25"/>
      <c r="E38" s="45" t="s">
        <v>63</v>
      </c>
      <c r="F38" s="27"/>
      <c r="G38" s="27"/>
      <c r="H38" s="27"/>
      <c r="I38" s="42"/>
      <c r="K38" s="41"/>
    </row>
    <row r="39" spans="1:12" ht="12.75">
      <c r="A39" s="25"/>
      <c r="B39" s="44">
        <v>0.53125</v>
      </c>
      <c r="C39" s="25" t="s">
        <v>7</v>
      </c>
      <c r="D39" s="25"/>
      <c r="E39" s="45" t="s">
        <v>64</v>
      </c>
      <c r="F39" s="27"/>
      <c r="G39" s="56"/>
      <c r="H39" s="27"/>
      <c r="I39" s="42"/>
      <c r="K39" s="41">
        <f t="shared" si="0"/>
        <v>0.53125</v>
      </c>
      <c r="L39" s="20" t="str">
        <f t="shared" si="1"/>
        <v>Kafeterian</v>
      </c>
    </row>
    <row r="40" spans="1:12" ht="12.75">
      <c r="A40" s="25"/>
      <c r="B40" s="44">
        <v>0.5416666666666666</v>
      </c>
      <c r="C40" s="25" t="s">
        <v>58</v>
      </c>
      <c r="D40" s="25"/>
      <c r="E40" s="45" t="s">
        <v>63</v>
      </c>
      <c r="F40" s="27"/>
      <c r="G40" s="56"/>
      <c r="H40" s="27"/>
      <c r="I40" s="42"/>
      <c r="K40" s="41">
        <f t="shared" si="0"/>
        <v>0.5416666666666666</v>
      </c>
      <c r="L40" s="20" t="str">
        <f t="shared" si="1"/>
        <v>Vippen</v>
      </c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11" ht="12.75">
      <c r="A42" s="25"/>
      <c r="B42" s="44"/>
      <c r="C42" s="57"/>
      <c r="D42" s="57"/>
      <c r="E42" s="57"/>
      <c r="F42" s="27"/>
      <c r="G42" s="56"/>
      <c r="H42" s="27"/>
      <c r="I42" s="42"/>
      <c r="K42" s="41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12" ht="12.75">
      <c r="A44" s="25"/>
      <c r="B44" s="44"/>
      <c r="C44" s="25"/>
      <c r="D44" s="25"/>
      <c r="E44" s="25"/>
      <c r="F44" s="27"/>
      <c r="G44" s="56"/>
      <c r="H44" s="27"/>
      <c r="I44" s="42"/>
      <c r="K44" s="41">
        <f>B44</f>
        <v>0</v>
      </c>
      <c r="L44" s="20">
        <f t="shared" si="1"/>
        <v>0</v>
      </c>
    </row>
    <row r="45" spans="1:12" ht="12.75">
      <c r="A45" s="25"/>
      <c r="B45" s="44"/>
      <c r="C45" s="25"/>
      <c r="D45" s="25"/>
      <c r="E45" s="25"/>
      <c r="F45" s="27"/>
      <c r="G45" s="56"/>
      <c r="H45" s="27"/>
      <c r="I45" s="42"/>
      <c r="K45" s="41">
        <f t="shared" si="0"/>
        <v>0</v>
      </c>
      <c r="L45" s="20">
        <f t="shared" si="1"/>
        <v>0</v>
      </c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11" ht="12.75">
      <c r="A47" s="25"/>
      <c r="B47" s="44"/>
      <c r="C47" s="57"/>
      <c r="D47" s="57"/>
      <c r="E47" s="57"/>
      <c r="F47" s="27"/>
      <c r="G47" s="56"/>
      <c r="H47" s="27"/>
      <c r="I47" s="42"/>
      <c r="K47" s="12">
        <f t="shared" si="0"/>
        <v>0</v>
      </c>
    </row>
    <row r="48" spans="1:9" ht="12.75">
      <c r="A48" s="25"/>
      <c r="B48" s="44"/>
      <c r="C48" s="46"/>
      <c r="D48" s="27"/>
      <c r="E48" s="27"/>
      <c r="F48" s="27"/>
      <c r="G48" s="27"/>
      <c r="H48" s="27"/>
      <c r="I48" s="42"/>
    </row>
    <row r="49" spans="1:9" ht="12.75">
      <c r="A49" s="25"/>
      <c r="B49" s="27"/>
      <c r="C49" s="27"/>
      <c r="D49" s="27"/>
      <c r="E49" s="27"/>
      <c r="F49" s="27"/>
      <c r="G49" s="27"/>
      <c r="H49" s="27"/>
      <c r="I49" s="42"/>
    </row>
    <row r="50" spans="1:9" ht="12.75">
      <c r="A50" s="25"/>
      <c r="B50" s="27"/>
      <c r="C50" s="27"/>
      <c r="D50" s="27"/>
      <c r="E50" s="27"/>
      <c r="F50" s="27"/>
      <c r="G50" s="27"/>
      <c r="H50" s="27"/>
      <c r="I50" s="42"/>
    </row>
    <row r="51" spans="1:9" ht="12.75">
      <c r="A51" s="25"/>
      <c r="B51" s="27"/>
      <c r="C51" s="27"/>
      <c r="D51" s="27"/>
      <c r="E51" s="27"/>
      <c r="F51" s="27"/>
      <c r="G51" s="27"/>
      <c r="H51" s="27"/>
      <c r="I51" s="42"/>
    </row>
    <row r="52" spans="1:9" ht="12.75">
      <c r="A52" s="25"/>
      <c r="B52" s="27"/>
      <c r="C52" s="27"/>
      <c r="D52" s="27"/>
      <c r="E52" s="27"/>
      <c r="F52" s="27"/>
      <c r="G52" s="27"/>
      <c r="H52" s="27"/>
      <c r="I52" s="42"/>
    </row>
    <row r="53" spans="1:9" ht="12.75">
      <c r="A53" s="25"/>
      <c r="B53" s="27"/>
      <c r="C53" s="27"/>
      <c r="D53" s="27"/>
      <c r="E53" s="27"/>
      <c r="F53" s="27"/>
      <c r="G53" s="27"/>
      <c r="H53" s="27"/>
      <c r="I53" s="42"/>
    </row>
  </sheetData>
  <sheetProtection/>
  <mergeCells count="2">
    <mergeCell ref="C42:E42"/>
    <mergeCell ref="C47:E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0"/>
  <dimension ref="A2:G3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8515625" style="6" customWidth="1"/>
    <col min="2" max="2" width="9.7109375" style="2" customWidth="1"/>
    <col min="3" max="3" width="15.7109375" style="2" customWidth="1"/>
    <col min="4" max="4" width="9.7109375" style="2" customWidth="1"/>
    <col min="5" max="5" width="15.7109375" style="2" customWidth="1"/>
    <col min="6" max="6" width="13.7109375" style="2" customWidth="1"/>
    <col min="7" max="7" width="18.8515625" style="2" customWidth="1"/>
    <col min="8" max="8" width="3.7109375" style="2" customWidth="1"/>
    <col min="9" max="9" width="12.7109375" style="2" customWidth="1"/>
    <col min="10" max="10" width="2.7109375" style="2" customWidth="1"/>
    <col min="11" max="11" width="3.7109375" style="2" customWidth="1"/>
    <col min="12" max="12" width="12.7109375" style="2" customWidth="1"/>
    <col min="13" max="16384" width="9.140625" style="2" customWidth="1"/>
  </cols>
  <sheetData>
    <row r="1" ht="12.75"/>
    <row r="2" ht="25.5">
      <c r="C2" s="1" t="str">
        <f>Schema!C4</f>
        <v>Lasse Perssons Minnescup</v>
      </c>
    </row>
    <row r="3" spans="3:6" ht="19.5">
      <c r="C3" s="3">
        <f>Schema!C5</f>
        <v>44086</v>
      </c>
      <c r="F3" s="3" t="s">
        <v>46</v>
      </c>
    </row>
    <row r="4" spans="2:5" ht="15" customHeight="1">
      <c r="B4" s="21"/>
      <c r="C4" s="21"/>
      <c r="D4" s="21"/>
      <c r="E4" s="21"/>
    </row>
    <row r="5" spans="2:4" ht="15.75">
      <c r="B5" s="24" t="s">
        <v>10</v>
      </c>
      <c r="D5" s="6"/>
    </row>
    <row r="6" spans="2:4" ht="13.5">
      <c r="B6" s="5"/>
      <c r="D6" s="6"/>
    </row>
    <row r="7" spans="1:7" s="5" customFormat="1" ht="13.5">
      <c r="A7" s="7"/>
      <c r="B7" s="11" t="s">
        <v>3</v>
      </c>
      <c r="C7" s="11" t="s">
        <v>27</v>
      </c>
      <c r="D7" s="11" t="s">
        <v>45</v>
      </c>
      <c r="E7" s="11" t="s">
        <v>37</v>
      </c>
      <c r="F7" s="11" t="s">
        <v>9</v>
      </c>
      <c r="G7" s="11" t="s">
        <v>47</v>
      </c>
    </row>
    <row r="8" spans="2:7" ht="12.75">
      <c r="B8" s="10" t="s">
        <v>35</v>
      </c>
      <c r="C8" s="10" t="s">
        <v>50</v>
      </c>
      <c r="D8" s="43">
        <v>0.4583333333333333</v>
      </c>
      <c r="E8" s="10" t="s">
        <v>38</v>
      </c>
      <c r="F8" s="43">
        <v>0.5208333333333334</v>
      </c>
      <c r="G8" s="10" t="e">
        <f>IF(#REF!=0,"",#REF!)</f>
        <v>#REF!</v>
      </c>
    </row>
    <row r="9" spans="2:7" ht="12.75">
      <c r="B9" s="10" t="s">
        <v>33</v>
      </c>
      <c r="C9" s="10" t="s">
        <v>4</v>
      </c>
      <c r="D9" s="43">
        <v>0.4131944444444444</v>
      </c>
      <c r="E9" s="10" t="s">
        <v>48</v>
      </c>
      <c r="F9" s="43">
        <v>0.5</v>
      </c>
      <c r="G9" s="10" t="e">
        <f>IF(#REF!=0,"",#REF!)</f>
        <v>#REF!</v>
      </c>
    </row>
    <row r="10" spans="2:7" ht="12.75">
      <c r="B10" s="10" t="s">
        <v>34</v>
      </c>
      <c r="C10" s="10" t="s">
        <v>54</v>
      </c>
      <c r="D10" s="43">
        <v>0.4131944444444444</v>
      </c>
      <c r="E10" s="10" t="s">
        <v>39</v>
      </c>
      <c r="F10" s="43">
        <v>0.5</v>
      </c>
      <c r="G10" s="10" t="e">
        <f>IF(#REF!=0,"",#REF!)</f>
        <v>#REF!</v>
      </c>
    </row>
    <row r="11" spans="2:7" ht="12.75">
      <c r="B11" s="10" t="s">
        <v>36</v>
      </c>
      <c r="C11" s="10" t="s">
        <v>55</v>
      </c>
      <c r="D11" s="43">
        <v>0.4583333333333333</v>
      </c>
      <c r="E11" s="10" t="s">
        <v>40</v>
      </c>
      <c r="F11" s="43">
        <v>0.5208333333333334</v>
      </c>
      <c r="G11" s="10" t="e">
        <f>IF(#REF!=0,"",#REF!)</f>
        <v>#REF!</v>
      </c>
    </row>
    <row r="12" spans="2:7" ht="12.75">
      <c r="B12" s="10" t="s">
        <v>31</v>
      </c>
      <c r="C12" s="10" t="s">
        <v>51</v>
      </c>
      <c r="D12" s="43">
        <v>0.3680555555555556</v>
      </c>
      <c r="E12" s="10" t="s">
        <v>41</v>
      </c>
      <c r="F12" s="43" t="s">
        <v>49</v>
      </c>
      <c r="G12" s="10" t="e">
        <f>IF(#REF!=0,"",#REF!)</f>
        <v>#REF!</v>
      </c>
    </row>
    <row r="13" spans="2:7" ht="12.75">
      <c r="B13" s="10" t="s">
        <v>29</v>
      </c>
      <c r="C13" s="10" t="s">
        <v>28</v>
      </c>
      <c r="D13" s="43">
        <v>0.3229166666666667</v>
      </c>
      <c r="E13" s="10" t="s">
        <v>42</v>
      </c>
      <c r="F13" s="43" t="s">
        <v>49</v>
      </c>
      <c r="G13" s="10" t="e">
        <f>IF(#REF!=0,"",#REF!)</f>
        <v>#REF!</v>
      </c>
    </row>
    <row r="14" spans="2:7" ht="12.75">
      <c r="B14" s="10" t="s">
        <v>30</v>
      </c>
      <c r="C14" s="10" t="s">
        <v>52</v>
      </c>
      <c r="D14" s="43">
        <v>0.3229166666666667</v>
      </c>
      <c r="E14" s="10" t="s">
        <v>43</v>
      </c>
      <c r="F14" s="43" t="s">
        <v>49</v>
      </c>
      <c r="G14" s="10" t="e">
        <f>IF(#REF!=0,"",#REF!)</f>
        <v>#REF!</v>
      </c>
    </row>
    <row r="15" spans="2:7" ht="12.75">
      <c r="B15" s="10" t="s">
        <v>32</v>
      </c>
      <c r="C15" s="10" t="s">
        <v>53</v>
      </c>
      <c r="D15" s="43">
        <v>0.3680555555555556</v>
      </c>
      <c r="E15" s="10" t="s">
        <v>44</v>
      </c>
      <c r="F15" s="43" t="s">
        <v>49</v>
      </c>
      <c r="G15" s="10" t="e">
        <f>IF(#REF!=0,"",#REF!)</f>
        <v>#REF!</v>
      </c>
    </row>
    <row r="16" spans="2:4" ht="13.5">
      <c r="B16" s="5"/>
      <c r="D16" s="6"/>
    </row>
    <row r="17" spans="2:4" ht="13.5">
      <c r="B17" s="5"/>
      <c r="D17" s="6"/>
    </row>
    <row r="18" spans="2:4" ht="13.5">
      <c r="B18" s="5"/>
      <c r="D18" s="6"/>
    </row>
    <row r="19" spans="2:4" ht="13.5">
      <c r="B19" s="5"/>
      <c r="D19" s="6"/>
    </row>
    <row r="20" spans="2:4" ht="13.5">
      <c r="B20" s="5"/>
      <c r="D20" s="6"/>
    </row>
    <row r="21" spans="2:4" ht="13.5">
      <c r="B21" s="5"/>
      <c r="D21" s="6"/>
    </row>
    <row r="22" spans="2:4" ht="13.5">
      <c r="B22" s="5"/>
      <c r="D22" s="6"/>
    </row>
    <row r="23" spans="2:4" ht="13.5">
      <c r="B23" s="5"/>
      <c r="D23" s="6"/>
    </row>
    <row r="24" spans="2:4" ht="13.5">
      <c r="B24" s="5"/>
      <c r="D24" s="6"/>
    </row>
    <row r="25" spans="2:4" ht="13.5">
      <c r="B25" s="5"/>
      <c r="D25" s="6"/>
    </row>
    <row r="26" spans="2:4" ht="13.5">
      <c r="B26" s="5"/>
      <c r="D26" s="6"/>
    </row>
    <row r="27" ht="12.75">
      <c r="D27" s="6"/>
    </row>
    <row r="28" spans="1:7" ht="12.75">
      <c r="A28" s="6">
        <v>17</v>
      </c>
      <c r="B28" s="6" t="s">
        <v>5</v>
      </c>
      <c r="C28" s="9" t="s">
        <v>13</v>
      </c>
      <c r="D28" s="6" t="s">
        <v>8</v>
      </c>
      <c r="E28" s="9" t="s">
        <v>14</v>
      </c>
      <c r="G28" s="8" t="s">
        <v>18</v>
      </c>
    </row>
    <row r="29" spans="1:7" ht="12.75">
      <c r="A29" s="6">
        <v>18</v>
      </c>
      <c r="B29" s="6" t="s">
        <v>6</v>
      </c>
      <c r="C29" s="9" t="s">
        <v>15</v>
      </c>
      <c r="D29" s="6" t="s">
        <v>8</v>
      </c>
      <c r="E29" s="9" t="s">
        <v>16</v>
      </c>
      <c r="G29" s="8" t="s">
        <v>17</v>
      </c>
    </row>
    <row r="30" spans="1:7" ht="12.75">
      <c r="A30" s="6">
        <v>19</v>
      </c>
      <c r="B30" s="6" t="s">
        <v>11</v>
      </c>
      <c r="C30" s="9" t="s">
        <v>19</v>
      </c>
      <c r="D30" s="6" t="s">
        <v>8</v>
      </c>
      <c r="E30" s="9" t="s">
        <v>20</v>
      </c>
      <c r="G30" s="8" t="s">
        <v>21</v>
      </c>
    </row>
    <row r="31" spans="1:7" ht="12.75">
      <c r="A31" s="6">
        <v>20</v>
      </c>
      <c r="B31" s="6" t="s">
        <v>12</v>
      </c>
      <c r="C31" s="9" t="s">
        <v>22</v>
      </c>
      <c r="D31" s="6" t="s">
        <v>8</v>
      </c>
      <c r="E31" s="9" t="s">
        <v>23</v>
      </c>
      <c r="G31" s="8" t="s">
        <v>24</v>
      </c>
    </row>
    <row r="33" spans="2:3" ht="12.75">
      <c r="B33" s="6" t="s">
        <v>26</v>
      </c>
      <c r="C33" s="4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Skaraborg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Page 4</dc:title>
  <dc:subject/>
  <dc:creator>LF Skaraborg</dc:creator>
  <cp:keywords/>
  <dc:description/>
  <cp:lastModifiedBy>Erica Edström</cp:lastModifiedBy>
  <cp:lastPrinted>2018-01-25T13:10:14Z</cp:lastPrinted>
  <dcterms:created xsi:type="dcterms:W3CDTF">2001-02-01T21:25:25Z</dcterms:created>
  <dcterms:modified xsi:type="dcterms:W3CDTF">2020-08-20T09:10:22Z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ök dokument">
    <vt:lpwstr>1</vt:lpwstr>
  </property>
  <property fmtid="{D5CDD505-2E9C-101B-9397-08002B2CF9AE}" pid="3" name="Mina dokument">
    <vt:lpwstr>1</vt:lpwstr>
  </property>
  <property fmtid="{D5CDD505-2E9C-101B-9397-08002B2CF9AE}" pid="4" name="Spara till dokumentarkiv">
    <vt:lpwstr>1</vt:lpwstr>
  </property>
  <property fmtid="{D5CDD505-2E9C-101B-9397-08002B2CF9AE}" pid="5" name="Spara som nytt">
    <vt:lpwstr>0</vt:lpwstr>
  </property>
  <property fmtid="{D5CDD505-2E9C-101B-9397-08002B2CF9AE}" pid="6" name="Spara till mapp">
    <vt:lpwstr>1</vt:lpwstr>
  </property>
  <property fmtid="{D5CDD505-2E9C-101B-9397-08002B2CF9AE}" pid="7" name="Dokument under redigering">
    <vt:lpwstr>1</vt:lpwstr>
  </property>
  <property fmtid="{D5CDD505-2E9C-101B-9397-08002B2CF9AE}" pid="8" name="Redigera dokument">
    <vt:lpwstr>0</vt:lpwstr>
  </property>
  <property fmtid="{D5CDD505-2E9C-101B-9397-08002B2CF9AE}" pid="9" name="Publicera kalkylark">
    <vt:lpwstr>1</vt:lpwstr>
  </property>
  <property fmtid="{D5CDD505-2E9C-101B-9397-08002B2CF9AE}" pid="10" name="Senaste dokument">
    <vt:lpwstr>1</vt:lpwstr>
  </property>
  <property fmtid="{D5CDD505-2E9C-101B-9397-08002B2CF9AE}" pid="11" name="Logga ut">
    <vt:lpwstr>1</vt:lpwstr>
  </property>
</Properties>
</file>