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bb2f4328e0396ec4/Dokument/Tölö IF/KGFS/2022/Kbaleken/"/>
    </mc:Choice>
  </mc:AlternateContent>
  <xr:revisionPtr revIDLastSave="13" documentId="13_ncr:1_{120DBF74-E164-422C-A663-A4D93C8DF35D}" xr6:coauthVersionLast="47" xr6:coauthVersionMax="47" xr10:uidLastSave="{415A53D1-CD97-4CD4-A276-9CA229C48CE3}"/>
  <bookViews>
    <workbookView xWindow="-108" yWindow="-108" windowWidth="23256" windowHeight="12456" activeTab="1" xr2:uid="{00000000-000D-0000-FFFF-FFFF00000000}"/>
  </bookViews>
  <sheets>
    <sheet name="Fördelningsmall 2022" sheetId="2" r:id="rId1"/>
    <sheet name=" Förtydligande fördeln fr 2024" sheetId="1" r:id="rId2"/>
    <sheet name="Blad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J18" i="2" s="1"/>
  <c r="N9" i="2" l="1"/>
  <c r="N15" i="2" s="1"/>
  <c r="N18" i="2" s="1"/>
  <c r="M9" i="2"/>
  <c r="M15" i="2" s="1"/>
  <c r="M18" i="2" s="1"/>
  <c r="L9" i="2"/>
  <c r="L15" i="2" s="1"/>
  <c r="L18" i="2" s="1"/>
  <c r="K9" i="2"/>
  <c r="K15" i="2" s="1"/>
  <c r="K18" i="2" s="1"/>
  <c r="I9" i="2"/>
  <c r="I15" i="2" s="1"/>
  <c r="I18" i="2" s="1"/>
  <c r="H9" i="2"/>
  <c r="H15" i="2" s="1"/>
  <c r="H18" i="2" s="1"/>
  <c r="G9" i="2"/>
  <c r="G15" i="2" s="1"/>
  <c r="G18" i="2" s="1"/>
  <c r="F9" i="2"/>
  <c r="F15" i="2" s="1"/>
  <c r="F18" i="2" s="1"/>
  <c r="E9" i="2"/>
  <c r="E15" i="2" s="1"/>
  <c r="E18" i="2" s="1"/>
  <c r="D9" i="2"/>
  <c r="D15" i="2" s="1"/>
  <c r="D18" i="2" s="1"/>
  <c r="C9" i="2"/>
  <c r="C15" i="2" s="1"/>
  <c r="C18" i="2" s="1"/>
  <c r="L50" i="1" l="1"/>
  <c r="L53" i="1" s="1"/>
  <c r="L56" i="1" s="1"/>
  <c r="L59" i="1" s="1"/>
  <c r="L62" i="1" s="1"/>
  <c r="L65" i="1" s="1"/>
  <c r="J50" i="1"/>
  <c r="J53" i="1" s="1"/>
  <c r="J56" i="1" s="1"/>
  <c r="J59" i="1" s="1"/>
  <c r="J62" i="1" s="1"/>
  <c r="J65" i="1" s="1"/>
  <c r="H50" i="1"/>
  <c r="H53" i="1" s="1"/>
  <c r="H56" i="1" s="1"/>
  <c r="H59" i="1" s="1"/>
  <c r="H62" i="1" s="1"/>
  <c r="H65" i="1" s="1"/>
  <c r="F50" i="1"/>
  <c r="F53" i="1" s="1"/>
  <c r="F56" i="1" s="1"/>
  <c r="F59" i="1" s="1"/>
  <c r="F62" i="1" s="1"/>
  <c r="F65" i="1" s="1"/>
  <c r="D50" i="1"/>
  <c r="D53" i="1" s="1"/>
  <c r="D56" i="1" s="1"/>
  <c r="D59" i="1" s="1"/>
  <c r="D62" i="1" s="1"/>
  <c r="D65" i="1" s="1"/>
  <c r="M50" i="1"/>
  <c r="M53" i="1" s="1"/>
  <c r="M56" i="1" s="1"/>
  <c r="M59" i="1" s="1"/>
  <c r="M62" i="1" s="1"/>
  <c r="M65" i="1" s="1"/>
  <c r="K50" i="1"/>
  <c r="K53" i="1" s="1"/>
  <c r="K56" i="1" s="1"/>
  <c r="K59" i="1" s="1"/>
  <c r="K62" i="1" s="1"/>
  <c r="K65" i="1" s="1"/>
  <c r="I50" i="1"/>
  <c r="I53" i="1" s="1"/>
  <c r="I56" i="1" s="1"/>
  <c r="I59" i="1" s="1"/>
  <c r="I62" i="1" s="1"/>
  <c r="I65" i="1" s="1"/>
  <c r="G50" i="1"/>
  <c r="G53" i="1" s="1"/>
  <c r="G56" i="1" s="1"/>
  <c r="G59" i="1" s="1"/>
  <c r="G62" i="1" s="1"/>
  <c r="G65" i="1" s="1"/>
  <c r="E50" i="1"/>
  <c r="E53" i="1" s="1"/>
  <c r="E56" i="1" s="1"/>
  <c r="E59" i="1" s="1"/>
  <c r="E62" i="1" s="1"/>
  <c r="E65" i="1" s="1"/>
  <c r="C50" i="1"/>
  <c r="C53" i="1" s="1"/>
  <c r="C56" i="1" s="1"/>
  <c r="C59" i="1" s="1"/>
  <c r="C62" i="1" s="1"/>
  <c r="C65" i="1" s="1"/>
  <c r="M28" i="1"/>
  <c r="M31" i="1" s="1"/>
  <c r="M34" i="1" s="1"/>
  <c r="M37" i="1" s="1"/>
  <c r="M40" i="1" s="1"/>
  <c r="M43" i="1" s="1"/>
  <c r="L28" i="1"/>
  <c r="L31" i="1" s="1"/>
  <c r="L34" i="1" s="1"/>
  <c r="L37" i="1" s="1"/>
  <c r="L40" i="1" s="1"/>
  <c r="L43" i="1" s="1"/>
  <c r="K28" i="1"/>
  <c r="K31" i="1" s="1"/>
  <c r="K34" i="1" s="1"/>
  <c r="K37" i="1" s="1"/>
  <c r="K40" i="1" s="1"/>
  <c r="K43" i="1" s="1"/>
  <c r="J28" i="1"/>
  <c r="J31" i="1" s="1"/>
  <c r="J34" i="1" s="1"/>
  <c r="J37" i="1" s="1"/>
  <c r="J40" i="1" s="1"/>
  <c r="J43" i="1" s="1"/>
  <c r="I28" i="1"/>
  <c r="I31" i="1" s="1"/>
  <c r="I34" i="1" s="1"/>
  <c r="I37" i="1" s="1"/>
  <c r="I40" i="1" s="1"/>
  <c r="I43" i="1" s="1"/>
  <c r="H28" i="1"/>
  <c r="H31" i="1" s="1"/>
  <c r="H34" i="1" s="1"/>
  <c r="H37" i="1" s="1"/>
  <c r="H40" i="1" s="1"/>
  <c r="H43" i="1" s="1"/>
  <c r="G28" i="1"/>
  <c r="G31" i="1" s="1"/>
  <c r="G34" i="1" s="1"/>
  <c r="G37" i="1" s="1"/>
  <c r="G40" i="1" s="1"/>
  <c r="G43" i="1" s="1"/>
  <c r="F28" i="1"/>
  <c r="F31" i="1" s="1"/>
  <c r="F34" i="1" s="1"/>
  <c r="F37" i="1" s="1"/>
  <c r="F40" i="1" s="1"/>
  <c r="F43" i="1" s="1"/>
  <c r="E28" i="1"/>
  <c r="E31" i="1" s="1"/>
  <c r="E34" i="1" s="1"/>
  <c r="E37" i="1" s="1"/>
  <c r="E40" i="1" s="1"/>
  <c r="E43" i="1" s="1"/>
  <c r="D28" i="1"/>
  <c r="D31" i="1" s="1"/>
  <c r="D34" i="1" s="1"/>
  <c r="D37" i="1" s="1"/>
  <c r="D40" i="1" s="1"/>
  <c r="D43" i="1" s="1"/>
  <c r="C28" i="1"/>
  <c r="C31" i="1" s="1"/>
  <c r="C34" i="1" s="1"/>
  <c r="C37" i="1" s="1"/>
  <c r="C40" i="1" s="1"/>
  <c r="C43" i="1" s="1"/>
  <c r="M8" i="1" l="1"/>
  <c r="M11" i="1" s="1"/>
  <c r="M14" i="1" s="1"/>
  <c r="M17" i="1" s="1"/>
  <c r="M20" i="1" s="1"/>
  <c r="L8" i="1"/>
  <c r="L11" i="1" s="1"/>
  <c r="L14" i="1" s="1"/>
  <c r="L17" i="1" s="1"/>
  <c r="L20" i="1" s="1"/>
  <c r="K8" i="1"/>
  <c r="K11" i="1" s="1"/>
  <c r="K14" i="1" s="1"/>
  <c r="K17" i="1" s="1"/>
  <c r="K20" i="1" s="1"/>
  <c r="J8" i="1"/>
  <c r="J11" i="1" s="1"/>
  <c r="J14" i="1" s="1"/>
  <c r="J17" i="1" s="1"/>
  <c r="J20" i="1" s="1"/>
  <c r="I8" i="1"/>
  <c r="I11" i="1" s="1"/>
  <c r="I14" i="1" s="1"/>
  <c r="I17" i="1" s="1"/>
  <c r="I20" i="1" s="1"/>
  <c r="H8" i="1"/>
  <c r="H11" i="1" s="1"/>
  <c r="H14" i="1" s="1"/>
  <c r="H17" i="1" s="1"/>
  <c r="H20" i="1" s="1"/>
  <c r="G8" i="1"/>
  <c r="G11" i="1" s="1"/>
  <c r="G14" i="1" s="1"/>
  <c r="G17" i="1" s="1"/>
  <c r="G20" i="1" s="1"/>
  <c r="F8" i="1"/>
  <c r="F11" i="1" s="1"/>
  <c r="F14" i="1" s="1"/>
  <c r="F17" i="1" s="1"/>
  <c r="F20" i="1" s="1"/>
  <c r="E8" i="1"/>
  <c r="E11" i="1" s="1"/>
  <c r="E14" i="1" s="1"/>
  <c r="E17" i="1" s="1"/>
  <c r="E20" i="1" s="1"/>
  <c r="D8" i="1"/>
  <c r="D11" i="1" s="1"/>
  <c r="D14" i="1" s="1"/>
  <c r="D17" i="1" s="1"/>
  <c r="D20" i="1" s="1"/>
  <c r="C8" i="1"/>
  <c r="C11" i="1" s="1"/>
  <c r="C14" i="1" s="1"/>
  <c r="C17" i="1" s="1"/>
  <c r="C20" i="1" s="1"/>
</calcChain>
</file>

<file path=xl/sharedStrings.xml><?xml version="1.0" encoding="utf-8"?>
<sst xmlns="http://schemas.openxmlformats.org/spreadsheetml/2006/main" count="247" uniqueCount="59">
  <si>
    <t>Anneberg</t>
  </si>
  <si>
    <t>Frillesås</t>
  </si>
  <si>
    <t>Fjärås</t>
  </si>
  <si>
    <t>KDFF</t>
  </si>
  <si>
    <t>KIF</t>
  </si>
  <si>
    <t>Kullavik</t>
  </si>
  <si>
    <t>Lerkil</t>
  </si>
  <si>
    <t>Onsala</t>
  </si>
  <si>
    <t>Särö</t>
  </si>
  <si>
    <t>Tölö</t>
  </si>
  <si>
    <t>Åsa</t>
  </si>
  <si>
    <t>Inställt</t>
  </si>
  <si>
    <t>Deltavg</t>
  </si>
  <si>
    <t>Intäkt</t>
  </si>
  <si>
    <t xml:space="preserve"> </t>
  </si>
  <si>
    <t>2018-19</t>
  </si>
  <si>
    <t>Summa</t>
  </si>
  <si>
    <t>2018-2020</t>
  </si>
  <si>
    <t>2018-2021</t>
  </si>
  <si>
    <t>År 1</t>
  </si>
  <si>
    <t>År 2</t>
  </si>
  <si>
    <t>År 3</t>
  </si>
  <si>
    <t>2018-2022</t>
  </si>
  <si>
    <t>2018-2023</t>
  </si>
  <si>
    <t>År 4</t>
  </si>
  <si>
    <t>År 5</t>
  </si>
  <si>
    <t>År 6</t>
  </si>
  <si>
    <t>3 st</t>
  </si>
  <si>
    <t>3st</t>
  </si>
  <si>
    <t>4 st</t>
  </si>
  <si>
    <t>6 st</t>
  </si>
  <si>
    <t>5 st</t>
  </si>
  <si>
    <t>Antal sammandrag</t>
  </si>
  <si>
    <t>2019-2023</t>
  </si>
  <si>
    <t>7 st</t>
  </si>
  <si>
    <t>År 7</t>
  </si>
  <si>
    <t>2020-2024</t>
  </si>
  <si>
    <t>År 8</t>
  </si>
  <si>
    <t>ver 191031</t>
  </si>
  <si>
    <t>2021-2025</t>
  </si>
  <si>
    <t>4st</t>
  </si>
  <si>
    <t>8 st</t>
  </si>
  <si>
    <t>6st</t>
  </si>
  <si>
    <t>5st</t>
  </si>
  <si>
    <t>Kommentar</t>
  </si>
  <si>
    <t>Max 2  helt nya arrangörer/år</t>
  </si>
  <si>
    <t>Från fördelningen 2024 tas det äldsta året bort från beräkningsunderlaget</t>
  </si>
  <si>
    <t>0 st</t>
  </si>
  <si>
    <t>2 st</t>
  </si>
  <si>
    <t>1 st</t>
  </si>
  <si>
    <t>Ansökt</t>
  </si>
  <si>
    <t>Samtliga inställda</t>
  </si>
  <si>
    <t>Vårens inställda</t>
  </si>
  <si>
    <t>Löftadalen</t>
  </si>
  <si>
    <t>Max 2 helt nya arrangörer/år</t>
  </si>
  <si>
    <t>Grönt = tilldelad, Röd= ansökt</t>
  </si>
  <si>
    <t>ver 220117</t>
  </si>
  <si>
    <t>Rött= ansökt</t>
  </si>
  <si>
    <t>Exempel rullande fördelning från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</si>
</sst>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1" xfId="0" applyBorder="1"/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17" xfId="0" applyFont="1" applyBorder="1"/>
    <xf numFmtId="0" fontId="2" fillId="5" borderId="1" xfId="0" applyFont="1" applyFill="1" applyBorder="1"/>
    <xf numFmtId="0" fontId="1" fillId="0" borderId="2" xfId="0" applyFont="1" applyBorder="1"/>
    <xf numFmtId="0" fontId="2" fillId="0" borderId="2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0" fontId="2" fillId="0" borderId="31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6" borderId="7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9" borderId="22" xfId="0" applyFont="1" applyFill="1" applyBorder="1" applyAlignment="1">
      <alignment horizontal="left"/>
    </xf>
    <xf numFmtId="0" fontId="2" fillId="9" borderId="12" xfId="0" applyFont="1" applyFill="1" applyBorder="1" applyAlignment="1">
      <alignment horizontal="left"/>
    </xf>
    <xf numFmtId="0" fontId="2" fillId="10" borderId="20" xfId="0" applyFont="1" applyFill="1" applyBorder="1" applyAlignment="1">
      <alignment horizontal="left"/>
    </xf>
    <xf numFmtId="0" fontId="2" fillId="10" borderId="22" xfId="0" applyFont="1" applyFill="1" applyBorder="1" applyAlignment="1">
      <alignment horizontal="left"/>
    </xf>
    <xf numFmtId="0" fontId="2" fillId="11" borderId="22" xfId="0" applyFont="1" applyFill="1" applyBorder="1" applyAlignment="1">
      <alignment horizontal="left"/>
    </xf>
    <xf numFmtId="0" fontId="2" fillId="13" borderId="22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center"/>
    </xf>
    <xf numFmtId="0" fontId="0" fillId="0" borderId="33" xfId="0" applyBorder="1"/>
    <xf numFmtId="0" fontId="2" fillId="0" borderId="29" xfId="0" applyFont="1" applyBorder="1"/>
    <xf numFmtId="0" fontId="2" fillId="0" borderId="9" xfId="0" applyFont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3" borderId="23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3" borderId="24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10" borderId="7" xfId="0" applyFont="1" applyFill="1" applyBorder="1" applyAlignment="1">
      <alignment horizontal="left"/>
    </xf>
    <xf numFmtId="0" fontId="2" fillId="10" borderId="12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11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0" fontId="2" fillId="11" borderId="12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2" fillId="13" borderId="12" xfId="0" applyFont="1" applyFill="1" applyBorder="1" applyAlignment="1">
      <alignment horizontal="left"/>
    </xf>
    <xf numFmtId="0" fontId="2" fillId="5" borderId="34" xfId="0" applyFont="1" applyFill="1" applyBorder="1"/>
    <xf numFmtId="0" fontId="2" fillId="5" borderId="18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6" xfId="0" applyFont="1" applyBorder="1"/>
    <xf numFmtId="0" fontId="0" fillId="0" borderId="25" xfId="0" applyBorder="1"/>
    <xf numFmtId="0" fontId="2" fillId="12" borderId="12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0" fillId="0" borderId="35" xfId="0" applyBorder="1"/>
    <xf numFmtId="0" fontId="0" fillId="0" borderId="17" xfId="0" applyBorder="1"/>
    <xf numFmtId="0" fontId="0" fillId="0" borderId="19" xfId="0" applyBorder="1"/>
    <xf numFmtId="0" fontId="2" fillId="0" borderId="0" xfId="0" applyFont="1" applyFill="1" applyBorder="1" applyAlignment="1">
      <alignment horizontal="center"/>
    </xf>
    <xf numFmtId="0" fontId="2" fillId="10" borderId="36" xfId="0" applyFont="1" applyFill="1" applyBorder="1"/>
    <xf numFmtId="0" fontId="2" fillId="10" borderId="37" xfId="0" applyFont="1" applyFill="1" applyBorder="1"/>
    <xf numFmtId="0" fontId="2" fillId="10" borderId="38" xfId="0" applyFont="1" applyFill="1" applyBorder="1"/>
    <xf numFmtId="0" fontId="2" fillId="11" borderId="36" xfId="0" applyFont="1" applyFill="1" applyBorder="1"/>
    <xf numFmtId="0" fontId="2" fillId="11" borderId="39" xfId="0" applyFont="1" applyFill="1" applyBorder="1"/>
    <xf numFmtId="0" fontId="2" fillId="11" borderId="40" xfId="0" applyFont="1" applyFill="1" applyBorder="1"/>
    <xf numFmtId="0" fontId="2" fillId="13" borderId="36" xfId="0" applyFont="1" applyFill="1" applyBorder="1"/>
    <xf numFmtId="0" fontId="2" fillId="13" borderId="39" xfId="0" applyFont="1" applyFill="1" applyBorder="1"/>
    <xf numFmtId="0" fontId="2" fillId="13" borderId="40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left"/>
    </xf>
    <xf numFmtId="0" fontId="2" fillId="6" borderId="36" xfId="0" applyFont="1" applyFill="1" applyBorder="1"/>
    <xf numFmtId="0" fontId="2" fillId="6" borderId="41" xfId="0" applyFont="1" applyFill="1" applyBorder="1"/>
    <xf numFmtId="0" fontId="2" fillId="7" borderId="36" xfId="0" applyFont="1" applyFill="1" applyBorder="1"/>
    <xf numFmtId="0" fontId="2" fillId="7" borderId="39" xfId="0" applyFont="1" applyFill="1" applyBorder="1"/>
    <xf numFmtId="0" fontId="2" fillId="7" borderId="41" xfId="0" applyFont="1" applyFill="1" applyBorder="1"/>
    <xf numFmtId="0" fontId="2" fillId="9" borderId="36" xfId="0" applyFont="1" applyFill="1" applyBorder="1"/>
    <xf numFmtId="0" fontId="2" fillId="9" borderId="39" xfId="0" applyFont="1" applyFill="1" applyBorder="1"/>
    <xf numFmtId="0" fontId="2" fillId="9" borderId="40" xfId="0" applyFont="1" applyFill="1" applyBorder="1"/>
    <xf numFmtId="0" fontId="2" fillId="9" borderId="36" xfId="0" applyFont="1" applyFill="1" applyBorder="1" applyAlignment="1">
      <alignment horizontal="left"/>
    </xf>
    <xf numFmtId="0" fontId="2" fillId="9" borderId="39" xfId="0" applyFont="1" applyFill="1" applyBorder="1" applyAlignment="1">
      <alignment horizontal="left"/>
    </xf>
    <xf numFmtId="0" fontId="2" fillId="10" borderId="36" xfId="0" applyFont="1" applyFill="1" applyBorder="1" applyAlignment="1">
      <alignment horizontal="left"/>
    </xf>
    <xf numFmtId="0" fontId="2" fillId="10" borderId="39" xfId="0" applyFont="1" applyFill="1" applyBorder="1" applyAlignment="1">
      <alignment horizontal="left"/>
    </xf>
    <xf numFmtId="0" fontId="2" fillId="10" borderId="40" xfId="0" applyFont="1" applyFill="1" applyBorder="1" applyAlignment="1">
      <alignment horizontal="left"/>
    </xf>
    <xf numFmtId="0" fontId="2" fillId="11" borderId="36" xfId="0" applyFont="1" applyFill="1" applyBorder="1" applyAlignment="1">
      <alignment horizontal="left"/>
    </xf>
    <xf numFmtId="0" fontId="2" fillId="11" borderId="39" xfId="0" applyFont="1" applyFill="1" applyBorder="1" applyAlignment="1">
      <alignment horizontal="left"/>
    </xf>
    <xf numFmtId="0" fontId="2" fillId="11" borderId="40" xfId="0" applyFont="1" applyFill="1" applyBorder="1" applyAlignment="1">
      <alignment horizontal="left"/>
    </xf>
    <xf numFmtId="0" fontId="2" fillId="13" borderId="36" xfId="0" applyFont="1" applyFill="1" applyBorder="1" applyAlignment="1">
      <alignment horizontal="left"/>
    </xf>
    <xf numFmtId="0" fontId="2" fillId="13" borderId="39" xfId="0" applyFont="1" applyFill="1" applyBorder="1" applyAlignment="1">
      <alignment horizontal="left"/>
    </xf>
    <xf numFmtId="0" fontId="2" fillId="13" borderId="40" xfId="0" applyFont="1" applyFill="1" applyBorder="1" applyAlignment="1">
      <alignment horizontal="left"/>
    </xf>
    <xf numFmtId="0" fontId="2" fillId="12" borderId="31" xfId="0" applyFont="1" applyFill="1" applyBorder="1" applyAlignment="1">
      <alignment horizontal="left"/>
    </xf>
    <xf numFmtId="0" fontId="2" fillId="12" borderId="39" xfId="0" applyFont="1" applyFill="1" applyBorder="1" applyAlignment="1">
      <alignment horizontal="left"/>
    </xf>
    <xf numFmtId="0" fontId="2" fillId="12" borderId="40" xfId="0" applyFont="1" applyFill="1" applyBorder="1" applyAlignment="1">
      <alignment horizontal="left"/>
    </xf>
    <xf numFmtId="0" fontId="0" fillId="4" borderId="24" xfId="0" applyFill="1" applyBorder="1" applyAlignment="1">
      <alignment horizontal="right"/>
    </xf>
    <xf numFmtId="0" fontId="2" fillId="4" borderId="26" xfId="0" applyFont="1" applyFill="1" applyBorder="1" applyAlignment="1">
      <alignment horizontal="right"/>
    </xf>
    <xf numFmtId="0" fontId="2" fillId="12" borderId="31" xfId="0" applyFont="1" applyFill="1" applyBorder="1"/>
    <xf numFmtId="0" fontId="2" fillId="12" borderId="41" xfId="0" applyFont="1" applyFill="1" applyBorder="1"/>
    <xf numFmtId="0" fontId="2" fillId="12" borderId="40" xfId="0" applyFont="1" applyFill="1" applyBorder="1"/>
    <xf numFmtId="0" fontId="2" fillId="12" borderId="22" xfId="0" applyFont="1" applyFill="1" applyBorder="1" applyAlignment="1">
      <alignment horizontal="left"/>
    </xf>
    <xf numFmtId="0" fontId="2" fillId="9" borderId="40" xfId="0" applyFont="1" applyFill="1" applyBorder="1" applyAlignment="1">
      <alignment horizontal="left"/>
    </xf>
    <xf numFmtId="0" fontId="2" fillId="8" borderId="36" xfId="0" applyFont="1" applyFill="1" applyBorder="1" applyAlignment="1">
      <alignment horizontal="left"/>
    </xf>
    <xf numFmtId="0" fontId="2" fillId="8" borderId="39" xfId="0" applyFont="1" applyFill="1" applyBorder="1" applyAlignment="1">
      <alignment horizontal="left"/>
    </xf>
    <xf numFmtId="0" fontId="2" fillId="8" borderId="40" xfId="0" applyFont="1" applyFill="1" applyBorder="1" applyAlignment="1">
      <alignment horizontal="left"/>
    </xf>
    <xf numFmtId="0" fontId="2" fillId="8" borderId="36" xfId="0" applyFont="1" applyFill="1" applyBorder="1"/>
    <xf numFmtId="0" fontId="2" fillId="8" borderId="39" xfId="0" applyFont="1" applyFill="1" applyBorder="1"/>
    <xf numFmtId="0" fontId="2" fillId="8" borderId="40" xfId="0" applyFont="1" applyFill="1" applyBorder="1"/>
    <xf numFmtId="0" fontId="2" fillId="0" borderId="16" xfId="0" applyFont="1" applyFill="1" applyBorder="1" applyAlignment="1">
      <alignment horizontal="right"/>
    </xf>
    <xf numFmtId="0" fontId="2" fillId="0" borderId="42" xfId="0" applyFont="1" applyBorder="1"/>
    <xf numFmtId="0" fontId="2" fillId="0" borderId="4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2" borderId="23" xfId="0" applyFill="1" applyBorder="1" applyAlignment="1">
      <alignment horizontal="right"/>
    </xf>
    <xf numFmtId="0" fontId="2" fillId="2" borderId="25" xfId="0" applyFont="1" applyFill="1" applyBorder="1"/>
    <xf numFmtId="0" fontId="2" fillId="2" borderId="17" xfId="0" applyFont="1" applyFill="1" applyBorder="1"/>
    <xf numFmtId="0" fontId="0" fillId="2" borderId="11" xfId="0" applyFill="1" applyBorder="1"/>
    <xf numFmtId="0" fontId="2" fillId="2" borderId="21" xfId="0" applyFont="1" applyFill="1" applyBorder="1"/>
    <xf numFmtId="0" fontId="2" fillId="2" borderId="11" xfId="0" applyFont="1" applyFill="1" applyBorder="1"/>
    <xf numFmtId="0" fontId="0" fillId="2" borderId="0" xfId="0" applyFill="1" applyBorder="1"/>
    <xf numFmtId="0" fontId="2" fillId="0" borderId="3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7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0" fillId="2" borderId="24" xfId="0" applyFill="1" applyBorder="1"/>
    <xf numFmtId="0" fontId="2" fillId="2" borderId="9" xfId="0" applyFont="1" applyFill="1" applyBorder="1" applyAlignment="1">
      <alignment horizontal="right"/>
    </xf>
    <xf numFmtId="0" fontId="2" fillId="5" borderId="43" xfId="0" applyFont="1" applyFill="1" applyBorder="1" applyAlignment="1">
      <alignment horizontal="center"/>
    </xf>
    <xf numFmtId="0" fontId="2" fillId="6" borderId="40" xfId="0" applyFont="1" applyFill="1" applyBorder="1"/>
    <xf numFmtId="0" fontId="2" fillId="7" borderId="37" xfId="0" applyFont="1" applyFill="1" applyBorder="1"/>
    <xf numFmtId="0" fontId="2" fillId="5" borderId="19" xfId="0" applyFont="1" applyFill="1" applyBorder="1"/>
    <xf numFmtId="0" fontId="0" fillId="2" borderId="0" xfId="0" applyFill="1"/>
    <xf numFmtId="0" fontId="0" fillId="14" borderId="0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15" borderId="23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32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opLeftCell="A7" workbookViewId="0">
      <selection activeCell="R7" sqref="R7"/>
    </sheetView>
  </sheetViews>
  <sheetFormatPr defaultRowHeight="14.4" x14ac:dyDescent="0.3"/>
  <cols>
    <col min="1" max="1" width="12.44140625" customWidth="1"/>
    <col min="2" max="2" width="10" customWidth="1"/>
    <col min="3" max="3" width="11" customWidth="1"/>
    <col min="5" max="6" width="7.6640625" customWidth="1"/>
    <col min="10" max="10" width="11.44140625" customWidth="1"/>
    <col min="11" max="11" width="8.21875" customWidth="1"/>
    <col min="12" max="12" width="7.88671875" customWidth="1"/>
    <col min="13" max="13" width="8.5546875" customWidth="1"/>
    <col min="14" max="14" width="8.21875" customWidth="1"/>
    <col min="15" max="15" width="8.88671875" customWidth="1"/>
    <col min="16" max="16" width="24.6640625" customWidth="1"/>
  </cols>
  <sheetData>
    <row r="1" spans="1:16" x14ac:dyDescent="0.3"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x14ac:dyDescent="0.3"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6" ht="15" thickBot="1" x14ac:dyDescent="0.35"/>
    <row r="4" spans="1:16" ht="18.600000000000001" thickBot="1" x14ac:dyDescent="0.4">
      <c r="A4" s="13" t="s">
        <v>56</v>
      </c>
      <c r="B4" s="18"/>
      <c r="C4" s="147" t="s">
        <v>0</v>
      </c>
      <c r="D4" s="156" t="s">
        <v>1</v>
      </c>
      <c r="E4" s="146" t="s">
        <v>2</v>
      </c>
      <c r="F4" s="146" t="s">
        <v>3</v>
      </c>
      <c r="G4" s="146" t="s">
        <v>4</v>
      </c>
      <c r="H4" s="146" t="s">
        <v>5</v>
      </c>
      <c r="I4" s="146" t="s">
        <v>6</v>
      </c>
      <c r="J4" s="146" t="s">
        <v>53</v>
      </c>
      <c r="K4" s="146" t="s">
        <v>7</v>
      </c>
      <c r="L4" s="146" t="s">
        <v>8</v>
      </c>
      <c r="M4" s="146" t="s">
        <v>9</v>
      </c>
      <c r="N4" s="157" t="s">
        <v>10</v>
      </c>
      <c r="O4" s="5" t="s">
        <v>11</v>
      </c>
      <c r="P4" s="138" t="s">
        <v>44</v>
      </c>
    </row>
    <row r="5" spans="1:16" ht="18" x14ac:dyDescent="0.35">
      <c r="A5" s="21">
        <v>2018</v>
      </c>
      <c r="B5" s="89" t="s">
        <v>12</v>
      </c>
      <c r="C5" s="33">
        <v>-4800</v>
      </c>
      <c r="D5" s="34">
        <v>-1800</v>
      </c>
      <c r="E5" s="34">
        <v>-6000</v>
      </c>
      <c r="F5" s="35">
        <v>0</v>
      </c>
      <c r="G5" s="35">
        <v>-7500</v>
      </c>
      <c r="H5" s="35">
        <v>-8400</v>
      </c>
      <c r="I5" s="35">
        <v>-6300</v>
      </c>
      <c r="J5" s="35"/>
      <c r="K5" s="35">
        <v>-12000</v>
      </c>
      <c r="L5" s="34">
        <v>-3000</v>
      </c>
      <c r="M5" s="34">
        <v>-7500</v>
      </c>
      <c r="N5" s="34">
        <v>-7200</v>
      </c>
      <c r="O5" s="144" t="s">
        <v>9</v>
      </c>
      <c r="P5" t="s">
        <v>14</v>
      </c>
    </row>
    <row r="6" spans="1:16" ht="18.600000000000001" thickBot="1" x14ac:dyDescent="0.4">
      <c r="A6" s="145" t="s">
        <v>19</v>
      </c>
      <c r="B6" s="151" t="s">
        <v>13</v>
      </c>
      <c r="C6" s="52"/>
      <c r="D6" s="56"/>
      <c r="E6" s="56"/>
      <c r="F6" s="72">
        <v>10000</v>
      </c>
      <c r="G6" s="72">
        <v>60000</v>
      </c>
      <c r="H6" s="72">
        <v>30000</v>
      </c>
      <c r="I6" s="72">
        <v>20000</v>
      </c>
      <c r="J6" s="56"/>
      <c r="K6" s="72">
        <v>30000</v>
      </c>
      <c r="L6" s="46"/>
      <c r="M6" s="56">
        <v>0</v>
      </c>
      <c r="N6" s="56"/>
      <c r="O6" s="74"/>
    </row>
    <row r="7" spans="1:16" ht="18" x14ac:dyDescent="0.35">
      <c r="A7" s="143">
        <v>2019</v>
      </c>
      <c r="B7" s="152" t="s">
        <v>12</v>
      </c>
      <c r="C7" s="47">
        <v>-2700</v>
      </c>
      <c r="D7" s="48">
        <v>-3000</v>
      </c>
      <c r="E7" s="48">
        <v>-6600</v>
      </c>
      <c r="F7" s="49">
        <v>0</v>
      </c>
      <c r="G7" s="49">
        <v>-7800</v>
      </c>
      <c r="H7" s="49">
        <v>-7800</v>
      </c>
      <c r="I7" s="49">
        <v>-6600</v>
      </c>
      <c r="J7" s="48"/>
      <c r="K7" s="49">
        <v>-12000</v>
      </c>
      <c r="L7" s="48">
        <v>-3900</v>
      </c>
      <c r="M7" s="48">
        <v>-7500</v>
      </c>
      <c r="N7" s="48">
        <v>-10200</v>
      </c>
      <c r="O7" s="142"/>
    </row>
    <row r="8" spans="1:16" ht="18" x14ac:dyDescent="0.35">
      <c r="A8" s="87" t="s">
        <v>20</v>
      </c>
      <c r="B8" s="92" t="s">
        <v>13</v>
      </c>
      <c r="C8" s="40"/>
      <c r="D8" s="41">
        <v>30000</v>
      </c>
      <c r="E8" s="41">
        <v>30000</v>
      </c>
      <c r="F8" s="41">
        <v>10000</v>
      </c>
      <c r="G8" s="158" t="s">
        <v>50</v>
      </c>
      <c r="H8" s="41">
        <v>30000</v>
      </c>
      <c r="I8" s="41">
        <v>20000</v>
      </c>
      <c r="J8" s="44"/>
      <c r="K8" s="41">
        <v>30000</v>
      </c>
      <c r="L8" s="43" t="s">
        <v>14</v>
      </c>
      <c r="M8" s="41">
        <v>30000</v>
      </c>
      <c r="N8" s="44" t="s">
        <v>14</v>
      </c>
      <c r="O8" s="15"/>
      <c r="P8" t="s">
        <v>57</v>
      </c>
    </row>
    <row r="9" spans="1:16" ht="18.600000000000001" thickBot="1" x14ac:dyDescent="0.4">
      <c r="A9" s="88" t="s">
        <v>15</v>
      </c>
      <c r="B9" s="93" t="s">
        <v>16</v>
      </c>
      <c r="C9" s="36">
        <f t="shared" ref="C9:N9" si="0">SUM(C5:C8)</f>
        <v>-7500</v>
      </c>
      <c r="D9" s="39">
        <f t="shared" si="0"/>
        <v>25200</v>
      </c>
      <c r="E9" s="39">
        <f t="shared" si="0"/>
        <v>17400</v>
      </c>
      <c r="F9" s="39">
        <f t="shared" si="0"/>
        <v>20000</v>
      </c>
      <c r="G9" s="39">
        <f t="shared" si="0"/>
        <v>44700</v>
      </c>
      <c r="H9" s="39">
        <f t="shared" si="0"/>
        <v>43800</v>
      </c>
      <c r="I9" s="39">
        <f t="shared" si="0"/>
        <v>27100</v>
      </c>
      <c r="J9" s="39"/>
      <c r="K9" s="39">
        <f t="shared" si="0"/>
        <v>36000</v>
      </c>
      <c r="L9" s="39">
        <f t="shared" si="0"/>
        <v>-6900</v>
      </c>
      <c r="M9" s="39">
        <f t="shared" si="0"/>
        <v>15000</v>
      </c>
      <c r="N9" s="39">
        <f t="shared" si="0"/>
        <v>-17400</v>
      </c>
      <c r="O9" s="32" t="s">
        <v>14</v>
      </c>
    </row>
    <row r="10" spans="1:16" ht="18" x14ac:dyDescent="0.35">
      <c r="A10" s="23">
        <v>2020</v>
      </c>
      <c r="B10" s="94" t="s">
        <v>12</v>
      </c>
      <c r="C10" s="33"/>
      <c r="D10" s="34"/>
      <c r="E10" s="34"/>
      <c r="F10" s="35"/>
      <c r="G10" s="35"/>
      <c r="H10" s="35"/>
      <c r="I10" s="35"/>
      <c r="J10" s="35"/>
      <c r="K10" s="35"/>
      <c r="L10" s="34"/>
      <c r="M10" s="34"/>
      <c r="N10" s="34"/>
      <c r="O10" s="16"/>
      <c r="P10" t="s">
        <v>51</v>
      </c>
    </row>
    <row r="11" spans="1:16" ht="18" x14ac:dyDescent="0.35">
      <c r="A11" s="24" t="s">
        <v>21</v>
      </c>
      <c r="B11" s="95" t="s">
        <v>13</v>
      </c>
      <c r="C11" s="148"/>
      <c r="D11" s="141"/>
      <c r="E11" s="137"/>
      <c r="F11" s="44"/>
      <c r="G11" s="141"/>
      <c r="H11" s="44"/>
      <c r="I11" s="141"/>
      <c r="J11" s="141"/>
      <c r="K11" s="44"/>
      <c r="L11" s="131"/>
      <c r="M11" s="44"/>
      <c r="N11" s="44"/>
      <c r="O11" s="132"/>
    </row>
    <row r="12" spans="1:16" ht="18.600000000000001" thickBot="1" x14ac:dyDescent="0.4">
      <c r="A12" s="25" t="s">
        <v>17</v>
      </c>
      <c r="B12" s="96" t="s">
        <v>16</v>
      </c>
      <c r="C12" s="5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1"/>
    </row>
    <row r="13" spans="1:16" ht="18" x14ac:dyDescent="0.35">
      <c r="A13" s="53">
        <v>2021</v>
      </c>
      <c r="B13" s="77" t="s">
        <v>12</v>
      </c>
      <c r="C13" s="33">
        <v>-3900</v>
      </c>
      <c r="D13" s="34">
        <v>-3000</v>
      </c>
      <c r="E13" s="34">
        <v>-5400</v>
      </c>
      <c r="F13" s="35">
        <v>0</v>
      </c>
      <c r="G13" s="35">
        <v>-8400</v>
      </c>
      <c r="H13" s="35">
        <v>-7800</v>
      </c>
      <c r="I13" s="35">
        <v>-7500</v>
      </c>
      <c r="J13" s="35">
        <v>-2100</v>
      </c>
      <c r="K13" s="35">
        <v>-10200</v>
      </c>
      <c r="L13" s="34">
        <v>-2400</v>
      </c>
      <c r="M13" s="34">
        <v>-8700</v>
      </c>
      <c r="N13" s="34">
        <v>-9300</v>
      </c>
      <c r="O13" s="16" t="s">
        <v>1</v>
      </c>
      <c r="P13" t="s">
        <v>52</v>
      </c>
    </row>
    <row r="14" spans="1:16" ht="18" x14ac:dyDescent="0.35">
      <c r="A14" s="27" t="s">
        <v>24</v>
      </c>
      <c r="B14" s="78" t="s">
        <v>13</v>
      </c>
      <c r="C14" s="140"/>
      <c r="D14" s="44"/>
      <c r="E14" s="140"/>
      <c r="F14" s="44"/>
      <c r="G14" s="50">
        <v>30000</v>
      </c>
      <c r="H14" s="44"/>
      <c r="I14" s="141"/>
      <c r="J14" s="141"/>
      <c r="K14" s="41">
        <v>30000</v>
      </c>
      <c r="L14" s="131"/>
      <c r="M14" s="41">
        <v>30000</v>
      </c>
      <c r="N14" s="44"/>
      <c r="O14" s="10"/>
      <c r="P14" s="155" t="s">
        <v>54</v>
      </c>
    </row>
    <row r="15" spans="1:16" ht="18.600000000000001" thickBot="1" x14ac:dyDescent="0.4">
      <c r="A15" s="54" t="s">
        <v>18</v>
      </c>
      <c r="B15" s="79" t="s">
        <v>16</v>
      </c>
      <c r="C15" s="55">
        <f t="shared" ref="C15:N15" si="1">SUM(C9:C14)</f>
        <v>-11400</v>
      </c>
      <c r="D15" s="56">
        <f t="shared" si="1"/>
        <v>22200</v>
      </c>
      <c r="E15" s="56">
        <f t="shared" si="1"/>
        <v>12000</v>
      </c>
      <c r="F15" s="56">
        <f t="shared" si="1"/>
        <v>20000</v>
      </c>
      <c r="G15" s="56">
        <f t="shared" si="1"/>
        <v>66300</v>
      </c>
      <c r="H15" s="56">
        <f t="shared" si="1"/>
        <v>36000</v>
      </c>
      <c r="I15" s="56">
        <f t="shared" si="1"/>
        <v>19600</v>
      </c>
      <c r="J15" s="56">
        <f t="shared" si="1"/>
        <v>-2100</v>
      </c>
      <c r="K15" s="56">
        <f t="shared" si="1"/>
        <v>55800</v>
      </c>
      <c r="L15" s="56">
        <f t="shared" si="1"/>
        <v>-9300</v>
      </c>
      <c r="M15" s="56">
        <f t="shared" si="1"/>
        <v>36300</v>
      </c>
      <c r="N15" s="56">
        <f t="shared" si="1"/>
        <v>-26700</v>
      </c>
      <c r="O15" s="11"/>
      <c r="P15" t="s">
        <v>55</v>
      </c>
    </row>
    <row r="16" spans="1:16" ht="18" x14ac:dyDescent="0.35">
      <c r="A16" s="57">
        <v>2022</v>
      </c>
      <c r="B16" s="80" t="s">
        <v>12</v>
      </c>
      <c r="C16" s="14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8"/>
      <c r="O16" s="134"/>
    </row>
    <row r="17" spans="1:16" ht="18" x14ac:dyDescent="0.35">
      <c r="A17" s="28" t="s">
        <v>25</v>
      </c>
      <c r="B17" s="81" t="s">
        <v>13</v>
      </c>
      <c r="C17" s="141"/>
      <c r="D17" s="41">
        <v>30000</v>
      </c>
      <c r="E17" s="41">
        <v>30000</v>
      </c>
      <c r="F17" s="44"/>
      <c r="G17" s="158" t="s">
        <v>50</v>
      </c>
      <c r="H17" s="41">
        <v>30000</v>
      </c>
      <c r="I17" s="41">
        <v>30000</v>
      </c>
      <c r="J17" s="44"/>
      <c r="K17" s="41">
        <v>30000</v>
      </c>
      <c r="L17" s="44"/>
      <c r="M17" s="41">
        <v>30000</v>
      </c>
      <c r="N17" s="41">
        <v>30000</v>
      </c>
      <c r="O17" s="135"/>
      <c r="P17" t="s">
        <v>57</v>
      </c>
    </row>
    <row r="18" spans="1:16" ht="18.600000000000001" thickBot="1" x14ac:dyDescent="0.4">
      <c r="A18" s="59" t="s">
        <v>22</v>
      </c>
      <c r="B18" s="82" t="s">
        <v>16</v>
      </c>
      <c r="C18" s="55">
        <f t="shared" ref="C18:N18" si="2">SUM(C15:C17)</f>
        <v>-11400</v>
      </c>
      <c r="D18" s="56">
        <f t="shared" si="2"/>
        <v>52200</v>
      </c>
      <c r="E18" s="56">
        <f t="shared" si="2"/>
        <v>42000</v>
      </c>
      <c r="F18" s="56">
        <f t="shared" si="2"/>
        <v>20000</v>
      </c>
      <c r="G18" s="56">
        <f t="shared" si="2"/>
        <v>66300</v>
      </c>
      <c r="H18" s="56">
        <f t="shared" si="2"/>
        <v>66000</v>
      </c>
      <c r="I18" s="56">
        <f t="shared" si="2"/>
        <v>49600</v>
      </c>
      <c r="J18" s="56">
        <f t="shared" si="2"/>
        <v>-2100</v>
      </c>
      <c r="K18" s="56">
        <f t="shared" si="2"/>
        <v>85800</v>
      </c>
      <c r="L18" s="56">
        <f t="shared" si="2"/>
        <v>-9300</v>
      </c>
      <c r="M18" s="56">
        <f t="shared" si="2"/>
        <v>66300</v>
      </c>
      <c r="N18" s="56">
        <f t="shared" si="2"/>
        <v>3300</v>
      </c>
      <c r="O18" s="133"/>
    </row>
    <row r="19" spans="1:16" ht="18" x14ac:dyDescent="0.35">
      <c r="A19" s="60">
        <v>2023</v>
      </c>
      <c r="B19" s="83" t="s">
        <v>12</v>
      </c>
      <c r="C19" s="149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58"/>
      <c r="O19" s="136"/>
    </row>
    <row r="20" spans="1:16" ht="18" x14ac:dyDescent="0.35">
      <c r="A20" s="29" t="s">
        <v>26</v>
      </c>
      <c r="B20" s="84" t="s">
        <v>13</v>
      </c>
      <c r="C20" s="141"/>
      <c r="D20" s="44"/>
      <c r="E20" s="44"/>
      <c r="F20" s="44"/>
      <c r="G20" s="44"/>
      <c r="H20" s="44"/>
      <c r="I20" s="44"/>
      <c r="J20" s="44"/>
      <c r="K20" s="159"/>
      <c r="L20" s="44"/>
      <c r="M20" s="44"/>
      <c r="N20" s="44"/>
      <c r="O20" s="132"/>
    </row>
    <row r="21" spans="1:16" ht="18.600000000000001" thickBot="1" x14ac:dyDescent="0.4">
      <c r="A21" s="61" t="s">
        <v>23</v>
      </c>
      <c r="B21" s="85" t="s">
        <v>16</v>
      </c>
      <c r="C21" s="5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1"/>
    </row>
    <row r="22" spans="1:16" ht="18.600000000000001" thickBot="1" x14ac:dyDescent="0.4">
      <c r="A22" s="12" t="s">
        <v>32</v>
      </c>
      <c r="B22" s="153"/>
      <c r="C22" s="150" t="s">
        <v>47</v>
      </c>
      <c r="D22" s="63" t="s">
        <v>48</v>
      </c>
      <c r="E22" s="63" t="s">
        <v>48</v>
      </c>
      <c r="F22" s="63" t="s">
        <v>48</v>
      </c>
      <c r="G22" s="63" t="s">
        <v>27</v>
      </c>
      <c r="H22" s="63" t="s">
        <v>27</v>
      </c>
      <c r="I22" s="63" t="s">
        <v>27</v>
      </c>
      <c r="J22" s="63" t="s">
        <v>47</v>
      </c>
      <c r="K22" s="63" t="s">
        <v>29</v>
      </c>
      <c r="L22" s="63" t="s">
        <v>47</v>
      </c>
      <c r="M22" s="63" t="s">
        <v>27</v>
      </c>
      <c r="N22" s="63" t="s">
        <v>49</v>
      </c>
      <c r="O22" s="153" t="s">
        <v>48</v>
      </c>
      <c r="P22" s="139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tabSelected="1" workbookViewId="0">
      <selection activeCell="O7" sqref="O7:P7"/>
    </sheetView>
  </sheetViews>
  <sheetFormatPr defaultRowHeight="14.4" x14ac:dyDescent="0.3"/>
  <cols>
    <col min="1" max="1" width="12.33203125" customWidth="1"/>
    <col min="3" max="3" width="10.77734375" customWidth="1"/>
    <col min="15" max="15" width="24.6640625" customWidth="1"/>
  </cols>
  <sheetData>
    <row r="1" spans="1:15" ht="18" x14ac:dyDescent="0.35">
      <c r="A1" s="163" t="s">
        <v>58</v>
      </c>
      <c r="B1" s="163"/>
    </row>
    <row r="2" spans="1:15" ht="15" thickBot="1" x14ac:dyDescent="0.35"/>
    <row r="3" spans="1:15" ht="18.600000000000001" thickBot="1" x14ac:dyDescent="0.4">
      <c r="A3" s="13" t="s">
        <v>38</v>
      </c>
      <c r="B3" s="18"/>
      <c r="C3" s="17" t="s">
        <v>0</v>
      </c>
      <c r="D3" s="1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3" t="s">
        <v>8</v>
      </c>
      <c r="L3" s="2" t="s">
        <v>9</v>
      </c>
      <c r="M3" s="4" t="s">
        <v>10</v>
      </c>
      <c r="N3" s="5" t="s">
        <v>11</v>
      </c>
      <c r="O3" s="30" t="s">
        <v>44</v>
      </c>
    </row>
    <row r="4" spans="1:15" ht="18" x14ac:dyDescent="0.35">
      <c r="A4" s="21">
        <v>2018</v>
      </c>
      <c r="B4" s="89" t="s">
        <v>12</v>
      </c>
      <c r="C4" s="33">
        <v>-4800</v>
      </c>
      <c r="D4" s="34">
        <v>-1800</v>
      </c>
      <c r="E4" s="34">
        <v>-6000</v>
      </c>
      <c r="F4" s="35">
        <v>0</v>
      </c>
      <c r="G4" s="35">
        <v>-7500</v>
      </c>
      <c r="H4" s="35">
        <v>-8400</v>
      </c>
      <c r="I4" s="35">
        <v>-6300</v>
      </c>
      <c r="J4" s="35">
        <v>-12000</v>
      </c>
      <c r="K4" s="34">
        <v>-3000</v>
      </c>
      <c r="L4" s="34">
        <v>-7500</v>
      </c>
      <c r="M4" s="34">
        <v>-7200</v>
      </c>
      <c r="N4" s="6"/>
      <c r="O4" t="s">
        <v>14</v>
      </c>
    </row>
    <row r="5" spans="1:15" ht="18.600000000000001" thickBot="1" x14ac:dyDescent="0.4">
      <c r="A5" s="22" t="s">
        <v>19</v>
      </c>
      <c r="B5" s="90" t="s">
        <v>13</v>
      </c>
      <c r="C5" s="36"/>
      <c r="D5" s="37"/>
      <c r="E5" s="37"/>
      <c r="F5" s="38">
        <v>10000</v>
      </c>
      <c r="G5" s="38">
        <v>60000</v>
      </c>
      <c r="H5" s="38">
        <v>30000</v>
      </c>
      <c r="I5" s="38">
        <v>20000</v>
      </c>
      <c r="J5" s="38">
        <v>30000</v>
      </c>
      <c r="K5" s="39"/>
      <c r="L5" s="37">
        <v>0</v>
      </c>
      <c r="M5" s="37"/>
      <c r="N5" s="14" t="s">
        <v>9</v>
      </c>
    </row>
    <row r="6" spans="1:15" ht="18" x14ac:dyDescent="0.35">
      <c r="A6" s="86">
        <v>2019</v>
      </c>
      <c r="B6" s="91" t="s">
        <v>12</v>
      </c>
      <c r="C6" s="33">
        <v>-2700</v>
      </c>
      <c r="D6" s="34">
        <v>-3000</v>
      </c>
      <c r="E6" s="34">
        <v>-6600</v>
      </c>
      <c r="F6" s="35">
        <v>0</v>
      </c>
      <c r="G6" s="35">
        <v>-7800</v>
      </c>
      <c r="H6" s="35">
        <v>-7800</v>
      </c>
      <c r="I6" s="35">
        <v>-6600</v>
      </c>
      <c r="J6" s="35">
        <v>-12000</v>
      </c>
      <c r="K6" s="34">
        <v>-3900</v>
      </c>
      <c r="L6" s="34">
        <v>-7500</v>
      </c>
      <c r="M6" s="34">
        <v>-10200</v>
      </c>
      <c r="N6" s="7"/>
    </row>
    <row r="7" spans="1:15" ht="18" x14ac:dyDescent="0.35">
      <c r="A7" s="87" t="s">
        <v>20</v>
      </c>
      <c r="B7" s="92" t="s">
        <v>13</v>
      </c>
      <c r="C7" s="40"/>
      <c r="D7" s="41">
        <v>30000</v>
      </c>
      <c r="E7" s="41">
        <v>30000</v>
      </c>
      <c r="F7" s="41">
        <v>10000</v>
      </c>
      <c r="G7" s="42" t="s">
        <v>14</v>
      </c>
      <c r="H7" s="41">
        <v>30000</v>
      </c>
      <c r="I7" s="41">
        <v>20000</v>
      </c>
      <c r="J7" s="41">
        <v>30000</v>
      </c>
      <c r="K7" s="43" t="s">
        <v>14</v>
      </c>
      <c r="L7" s="41">
        <v>30000</v>
      </c>
      <c r="M7" s="44" t="s">
        <v>14</v>
      </c>
      <c r="N7" s="15"/>
    </row>
    <row r="8" spans="1:15" ht="18.600000000000001" thickBot="1" x14ac:dyDescent="0.4">
      <c r="A8" s="88" t="s">
        <v>15</v>
      </c>
      <c r="B8" s="93" t="s">
        <v>16</v>
      </c>
      <c r="C8" s="36">
        <f t="shared" ref="C8:M8" si="0">SUM(C4:C7)</f>
        <v>-7500</v>
      </c>
      <c r="D8" s="39">
        <f t="shared" si="0"/>
        <v>25200</v>
      </c>
      <c r="E8" s="39">
        <f t="shared" si="0"/>
        <v>17400</v>
      </c>
      <c r="F8" s="39">
        <f t="shared" si="0"/>
        <v>20000</v>
      </c>
      <c r="G8" s="39">
        <f t="shared" si="0"/>
        <v>44700</v>
      </c>
      <c r="H8" s="39">
        <f t="shared" si="0"/>
        <v>43800</v>
      </c>
      <c r="I8" s="39">
        <f t="shared" si="0"/>
        <v>27100</v>
      </c>
      <c r="J8" s="39">
        <f t="shared" si="0"/>
        <v>36000</v>
      </c>
      <c r="K8" s="39">
        <f t="shared" si="0"/>
        <v>-6900</v>
      </c>
      <c r="L8" s="39">
        <f t="shared" si="0"/>
        <v>15000</v>
      </c>
      <c r="M8" s="39">
        <f t="shared" si="0"/>
        <v>-17400</v>
      </c>
      <c r="N8" s="32" t="s">
        <v>14</v>
      </c>
    </row>
    <row r="9" spans="1:15" ht="18.600000000000001" thickBot="1" x14ac:dyDescent="0.4">
      <c r="A9" s="23">
        <v>2020</v>
      </c>
      <c r="B9" s="94" t="s">
        <v>12</v>
      </c>
      <c r="C9" s="33">
        <v>-2700</v>
      </c>
      <c r="D9" s="34">
        <v>-3000</v>
      </c>
      <c r="E9" s="34">
        <v>-6600</v>
      </c>
      <c r="F9" s="35">
        <v>0</v>
      </c>
      <c r="G9" s="35">
        <v>-7800</v>
      </c>
      <c r="H9" s="35">
        <v>-7800</v>
      </c>
      <c r="I9" s="35">
        <v>-6600</v>
      </c>
      <c r="J9" s="35">
        <v>-12000</v>
      </c>
      <c r="K9" s="34">
        <v>-3900</v>
      </c>
      <c r="L9" s="34">
        <v>-7500</v>
      </c>
      <c r="M9" s="34">
        <v>-10200</v>
      </c>
      <c r="N9" s="16"/>
    </row>
    <row r="10" spans="1:15" ht="18.600000000000001" thickBot="1" x14ac:dyDescent="0.4">
      <c r="A10" s="24" t="s">
        <v>21</v>
      </c>
      <c r="B10" s="95" t="s">
        <v>13</v>
      </c>
      <c r="C10" s="50">
        <v>30000</v>
      </c>
      <c r="D10" s="41">
        <v>30000</v>
      </c>
      <c r="E10" s="41">
        <v>30000</v>
      </c>
      <c r="F10" s="41">
        <v>10000</v>
      </c>
      <c r="G10" s="42"/>
      <c r="H10" s="42"/>
      <c r="I10" s="41">
        <v>20000</v>
      </c>
      <c r="J10" s="41">
        <v>30000</v>
      </c>
      <c r="K10" s="45"/>
      <c r="L10" s="41">
        <v>30000</v>
      </c>
      <c r="M10" s="41">
        <v>30000</v>
      </c>
      <c r="N10" s="10"/>
      <c r="O10" s="31" t="s">
        <v>45</v>
      </c>
    </row>
    <row r="11" spans="1:15" ht="18.600000000000001" thickBot="1" x14ac:dyDescent="0.4">
      <c r="A11" s="25" t="s">
        <v>17</v>
      </c>
      <c r="B11" s="96" t="s">
        <v>16</v>
      </c>
      <c r="C11" s="52">
        <f t="shared" ref="C11:M11" si="1">SUM(C8:C10)</f>
        <v>19800</v>
      </c>
      <c r="D11" s="46">
        <f t="shared" si="1"/>
        <v>52200</v>
      </c>
      <c r="E11" s="46">
        <f t="shared" si="1"/>
        <v>40800</v>
      </c>
      <c r="F11" s="46">
        <f t="shared" si="1"/>
        <v>30000</v>
      </c>
      <c r="G11" s="46">
        <f t="shared" si="1"/>
        <v>36900</v>
      </c>
      <c r="H11" s="46">
        <f t="shared" si="1"/>
        <v>36000</v>
      </c>
      <c r="I11" s="46">
        <f t="shared" si="1"/>
        <v>40500</v>
      </c>
      <c r="J11" s="46">
        <f t="shared" si="1"/>
        <v>54000</v>
      </c>
      <c r="K11" s="46">
        <f t="shared" si="1"/>
        <v>-10800</v>
      </c>
      <c r="L11" s="46">
        <f t="shared" si="1"/>
        <v>37500</v>
      </c>
      <c r="M11" s="46">
        <f t="shared" si="1"/>
        <v>2400</v>
      </c>
      <c r="N11" s="11"/>
    </row>
    <row r="12" spans="1:15" ht="18" x14ac:dyDescent="0.35">
      <c r="A12" s="53">
        <v>2021</v>
      </c>
      <c r="B12" s="77" t="s">
        <v>12</v>
      </c>
      <c r="C12" s="33">
        <v>-2700</v>
      </c>
      <c r="D12" s="34">
        <v>-3000</v>
      </c>
      <c r="E12" s="34">
        <v>-6600</v>
      </c>
      <c r="F12" s="35">
        <v>0</v>
      </c>
      <c r="G12" s="35">
        <v>-7800</v>
      </c>
      <c r="H12" s="35">
        <v>-7800</v>
      </c>
      <c r="I12" s="35">
        <v>-6600</v>
      </c>
      <c r="J12" s="35">
        <v>-12000</v>
      </c>
      <c r="K12" s="34">
        <v>-3900</v>
      </c>
      <c r="L12" s="34">
        <v>-7500</v>
      </c>
      <c r="M12" s="34">
        <v>-10200</v>
      </c>
      <c r="N12" s="16"/>
    </row>
    <row r="13" spans="1:15" ht="18" x14ac:dyDescent="0.35">
      <c r="A13" s="27" t="s">
        <v>24</v>
      </c>
      <c r="B13" s="78" t="s">
        <v>13</v>
      </c>
      <c r="C13" s="50">
        <v>30000</v>
      </c>
      <c r="D13" s="42"/>
      <c r="E13" s="41">
        <v>20000</v>
      </c>
      <c r="F13" s="41">
        <v>10000</v>
      </c>
      <c r="G13" s="41">
        <v>30000</v>
      </c>
      <c r="H13" s="41">
        <v>30000</v>
      </c>
      <c r="I13" s="41">
        <v>30000</v>
      </c>
      <c r="J13" s="42"/>
      <c r="K13" s="41">
        <v>30000</v>
      </c>
      <c r="L13" s="42"/>
      <c r="M13" s="41">
        <v>30000</v>
      </c>
      <c r="N13" s="10"/>
    </row>
    <row r="14" spans="1:15" ht="18.600000000000001" thickBot="1" x14ac:dyDescent="0.4">
      <c r="A14" s="54" t="s">
        <v>18</v>
      </c>
      <c r="B14" s="79" t="s">
        <v>16</v>
      </c>
      <c r="C14" s="55">
        <f t="shared" ref="C14:M14" si="2">SUM(C11:C13)</f>
        <v>47100</v>
      </c>
      <c r="D14" s="56">
        <f t="shared" si="2"/>
        <v>49200</v>
      </c>
      <c r="E14" s="56">
        <f t="shared" si="2"/>
        <v>54200</v>
      </c>
      <c r="F14" s="56">
        <f t="shared" si="2"/>
        <v>40000</v>
      </c>
      <c r="G14" s="56">
        <f t="shared" si="2"/>
        <v>59100</v>
      </c>
      <c r="H14" s="56">
        <f t="shared" si="2"/>
        <v>58200</v>
      </c>
      <c r="I14" s="56">
        <f t="shared" si="2"/>
        <v>63900</v>
      </c>
      <c r="J14" s="56">
        <f t="shared" si="2"/>
        <v>42000</v>
      </c>
      <c r="K14" s="56">
        <f t="shared" si="2"/>
        <v>15300</v>
      </c>
      <c r="L14" s="56">
        <f t="shared" si="2"/>
        <v>30000</v>
      </c>
      <c r="M14" s="56">
        <f t="shared" si="2"/>
        <v>22200</v>
      </c>
      <c r="N14" s="11"/>
    </row>
    <row r="15" spans="1:15" ht="18" x14ac:dyDescent="0.35">
      <c r="A15" s="57">
        <v>2022</v>
      </c>
      <c r="B15" s="80" t="s">
        <v>12</v>
      </c>
      <c r="C15" s="33">
        <v>-2700</v>
      </c>
      <c r="D15" s="34">
        <v>-3000</v>
      </c>
      <c r="E15" s="34">
        <v>-6600</v>
      </c>
      <c r="F15" s="35">
        <v>0</v>
      </c>
      <c r="G15" s="35">
        <v>-7800</v>
      </c>
      <c r="H15" s="35">
        <v>-7800</v>
      </c>
      <c r="I15" s="35">
        <v>-6600</v>
      </c>
      <c r="J15" s="35">
        <v>-12000</v>
      </c>
      <c r="K15" s="34">
        <v>-3900</v>
      </c>
      <c r="L15" s="34">
        <v>-7500</v>
      </c>
      <c r="M15" s="58">
        <v>-10200</v>
      </c>
      <c r="N15" s="6"/>
    </row>
    <row r="16" spans="1:15" ht="18" x14ac:dyDescent="0.35">
      <c r="A16" s="28" t="s">
        <v>25</v>
      </c>
      <c r="B16" s="81" t="s">
        <v>13</v>
      </c>
      <c r="C16" s="50">
        <v>30000</v>
      </c>
      <c r="D16" s="41">
        <v>30000</v>
      </c>
      <c r="E16" s="41">
        <v>20000</v>
      </c>
      <c r="F16" s="41">
        <v>10000</v>
      </c>
      <c r="G16" s="42"/>
      <c r="H16" s="42"/>
      <c r="I16" s="42"/>
      <c r="J16" s="41">
        <v>30000</v>
      </c>
      <c r="K16" s="41">
        <v>30000</v>
      </c>
      <c r="L16" s="41">
        <v>30000</v>
      </c>
      <c r="M16" s="41">
        <v>30000</v>
      </c>
      <c r="N16" s="9"/>
    </row>
    <row r="17" spans="1:14" ht="18.600000000000001" thickBot="1" x14ac:dyDescent="0.4">
      <c r="A17" s="59" t="s">
        <v>22</v>
      </c>
      <c r="B17" s="82" t="s">
        <v>16</v>
      </c>
      <c r="C17" s="55">
        <f t="shared" ref="C17:M17" si="3">SUM(C14:C16)</f>
        <v>74400</v>
      </c>
      <c r="D17" s="56">
        <f t="shared" si="3"/>
        <v>76200</v>
      </c>
      <c r="E17" s="56">
        <f t="shared" si="3"/>
        <v>67600</v>
      </c>
      <c r="F17" s="56">
        <f t="shared" si="3"/>
        <v>50000</v>
      </c>
      <c r="G17" s="56">
        <f t="shared" si="3"/>
        <v>51300</v>
      </c>
      <c r="H17" s="56">
        <f t="shared" si="3"/>
        <v>50400</v>
      </c>
      <c r="I17" s="56">
        <f t="shared" si="3"/>
        <v>57300</v>
      </c>
      <c r="J17" s="56">
        <f t="shared" si="3"/>
        <v>60000</v>
      </c>
      <c r="K17" s="56">
        <f t="shared" si="3"/>
        <v>41400</v>
      </c>
      <c r="L17" s="56">
        <f t="shared" si="3"/>
        <v>52500</v>
      </c>
      <c r="M17" s="56">
        <f t="shared" si="3"/>
        <v>42000</v>
      </c>
      <c r="N17" s="11"/>
    </row>
    <row r="18" spans="1:14" ht="18" x14ac:dyDescent="0.35">
      <c r="A18" s="60">
        <v>2023</v>
      </c>
      <c r="B18" s="83" t="s">
        <v>12</v>
      </c>
      <c r="C18" s="33">
        <v>-2700</v>
      </c>
      <c r="D18" s="34">
        <v>-3000</v>
      </c>
      <c r="E18" s="34">
        <v>-6600</v>
      </c>
      <c r="F18" s="35">
        <v>0</v>
      </c>
      <c r="G18" s="35">
        <v>-7800</v>
      </c>
      <c r="H18" s="35">
        <v>-7800</v>
      </c>
      <c r="I18" s="35">
        <v>-6600</v>
      </c>
      <c r="J18" s="35">
        <v>-12000</v>
      </c>
      <c r="K18" s="34">
        <v>-3900</v>
      </c>
      <c r="L18" s="34">
        <v>-7500</v>
      </c>
      <c r="M18" s="58">
        <v>-10200</v>
      </c>
      <c r="N18" s="16"/>
    </row>
    <row r="19" spans="1:14" ht="18" x14ac:dyDescent="0.35">
      <c r="A19" s="29" t="s">
        <v>26</v>
      </c>
      <c r="B19" s="84" t="s">
        <v>13</v>
      </c>
      <c r="C19" s="51"/>
      <c r="D19" s="42"/>
      <c r="E19" s="42"/>
      <c r="F19" s="41">
        <v>10000</v>
      </c>
      <c r="G19" s="41">
        <v>30000</v>
      </c>
      <c r="H19" s="41">
        <v>30000</v>
      </c>
      <c r="I19" s="41">
        <v>30000</v>
      </c>
      <c r="J19" s="41">
        <v>20000</v>
      </c>
      <c r="K19" s="41">
        <v>30000</v>
      </c>
      <c r="L19" s="41">
        <v>30000</v>
      </c>
      <c r="M19" s="41">
        <v>30000</v>
      </c>
      <c r="N19" s="10"/>
    </row>
    <row r="20" spans="1:14" ht="18.600000000000001" thickBot="1" x14ac:dyDescent="0.4">
      <c r="A20" s="61" t="s">
        <v>23</v>
      </c>
      <c r="B20" s="85" t="s">
        <v>16</v>
      </c>
      <c r="C20" s="52">
        <f t="shared" ref="C20:M20" si="4">SUM(C17:C19)</f>
        <v>71700</v>
      </c>
      <c r="D20" s="46">
        <f t="shared" si="4"/>
        <v>73200</v>
      </c>
      <c r="E20" s="46">
        <f t="shared" si="4"/>
        <v>61000</v>
      </c>
      <c r="F20" s="46">
        <f t="shared" si="4"/>
        <v>60000</v>
      </c>
      <c r="G20" s="46">
        <f t="shared" si="4"/>
        <v>73500</v>
      </c>
      <c r="H20" s="46">
        <f t="shared" si="4"/>
        <v>72600</v>
      </c>
      <c r="I20" s="46">
        <f t="shared" si="4"/>
        <v>80700</v>
      </c>
      <c r="J20" s="46">
        <f t="shared" si="4"/>
        <v>68000</v>
      </c>
      <c r="K20" s="46">
        <f t="shared" si="4"/>
        <v>67500</v>
      </c>
      <c r="L20" s="46">
        <f t="shared" si="4"/>
        <v>75000</v>
      </c>
      <c r="M20" s="46">
        <f t="shared" si="4"/>
        <v>61800</v>
      </c>
      <c r="N20" s="11"/>
    </row>
    <row r="21" spans="1:14" ht="18.600000000000001" thickBot="1" x14ac:dyDescent="0.4">
      <c r="A21" s="12" t="s">
        <v>32</v>
      </c>
      <c r="B21" s="62"/>
      <c r="C21" s="63" t="s">
        <v>27</v>
      </c>
      <c r="D21" s="63" t="s">
        <v>28</v>
      </c>
      <c r="E21" s="63" t="s">
        <v>29</v>
      </c>
      <c r="F21" s="63" t="s">
        <v>30</v>
      </c>
      <c r="G21" s="63" t="s">
        <v>29</v>
      </c>
      <c r="H21" s="63" t="s">
        <v>29</v>
      </c>
      <c r="I21" s="63" t="s">
        <v>31</v>
      </c>
      <c r="J21" s="63" t="s">
        <v>31</v>
      </c>
      <c r="K21" s="63" t="s">
        <v>27</v>
      </c>
      <c r="L21" s="63" t="s">
        <v>29</v>
      </c>
      <c r="M21" s="63" t="s">
        <v>29</v>
      </c>
      <c r="N21" s="8"/>
    </row>
    <row r="22" spans="1:14" ht="18" x14ac:dyDescent="0.35">
      <c r="A22" s="20"/>
      <c r="B22" s="20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0"/>
    </row>
    <row r="23" spans="1:14" ht="18" x14ac:dyDescent="0.35">
      <c r="A23" s="160" t="s">
        <v>46</v>
      </c>
      <c r="B23" s="161"/>
      <c r="C23" s="162"/>
      <c r="D23" s="162"/>
      <c r="E23" s="162"/>
      <c r="F23" s="162"/>
      <c r="G23" s="162"/>
      <c r="H23" s="162"/>
      <c r="I23" s="76"/>
      <c r="J23" s="76"/>
      <c r="K23" s="76"/>
      <c r="L23" s="76"/>
      <c r="M23" s="76"/>
      <c r="N23" s="20"/>
    </row>
    <row r="24" spans="1:14" ht="18.600000000000001" thickBot="1" x14ac:dyDescent="0.4">
      <c r="A24" s="20"/>
      <c r="B24" s="20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0"/>
    </row>
    <row r="25" spans="1:14" ht="18.600000000000001" thickBot="1" x14ac:dyDescent="0.4">
      <c r="A25" s="19"/>
      <c r="B25" s="19"/>
      <c r="C25" s="125" t="s">
        <v>0</v>
      </c>
      <c r="D25" s="126" t="s">
        <v>1</v>
      </c>
      <c r="E25" s="127" t="s">
        <v>2</v>
      </c>
      <c r="F25" s="127" t="s">
        <v>3</v>
      </c>
      <c r="G25" s="127" t="s">
        <v>4</v>
      </c>
      <c r="H25" s="127" t="s">
        <v>5</v>
      </c>
      <c r="I25" s="127" t="s">
        <v>6</v>
      </c>
      <c r="J25" s="127" t="s">
        <v>7</v>
      </c>
      <c r="K25" s="128" t="s">
        <v>8</v>
      </c>
      <c r="L25" s="127" t="s">
        <v>9</v>
      </c>
      <c r="M25" s="129" t="s">
        <v>10</v>
      </c>
      <c r="N25" s="130" t="s">
        <v>11</v>
      </c>
    </row>
    <row r="26" spans="1:14" ht="18" x14ac:dyDescent="0.35">
      <c r="A26" s="86">
        <v>2019</v>
      </c>
      <c r="B26" s="91" t="s">
        <v>12</v>
      </c>
      <c r="C26" s="33">
        <v>-2700</v>
      </c>
      <c r="D26" s="34">
        <v>-3000</v>
      </c>
      <c r="E26" s="34">
        <v>-6600</v>
      </c>
      <c r="F26" s="35">
        <v>0</v>
      </c>
      <c r="G26" s="35">
        <v>-7800</v>
      </c>
      <c r="H26" s="35">
        <v>-7800</v>
      </c>
      <c r="I26" s="35">
        <v>-6600</v>
      </c>
      <c r="J26" s="35">
        <v>-12000</v>
      </c>
      <c r="K26" s="34">
        <v>-3900</v>
      </c>
      <c r="L26" s="34">
        <v>-7500</v>
      </c>
      <c r="M26" s="34">
        <v>-10200</v>
      </c>
      <c r="N26" s="7"/>
    </row>
    <row r="27" spans="1:14" ht="18" x14ac:dyDescent="0.35">
      <c r="A27" s="87" t="s">
        <v>20</v>
      </c>
      <c r="B27" s="92" t="s">
        <v>13</v>
      </c>
      <c r="C27" s="40"/>
      <c r="D27" s="41">
        <v>30000</v>
      </c>
      <c r="E27" s="41">
        <v>30000</v>
      </c>
      <c r="F27" s="41">
        <v>10000</v>
      </c>
      <c r="G27" s="42" t="s">
        <v>14</v>
      </c>
      <c r="H27" s="41">
        <v>30000</v>
      </c>
      <c r="I27" s="41">
        <v>20000</v>
      </c>
      <c r="J27" s="41">
        <v>30000</v>
      </c>
      <c r="K27" s="43" t="s">
        <v>14</v>
      </c>
      <c r="L27" s="41">
        <v>30000</v>
      </c>
      <c r="M27" s="44" t="s">
        <v>14</v>
      </c>
      <c r="N27" s="15"/>
    </row>
    <row r="28" spans="1:14" ht="18.600000000000001" thickBot="1" x14ac:dyDescent="0.4">
      <c r="A28" s="88" t="s">
        <v>15</v>
      </c>
      <c r="B28" s="93" t="s">
        <v>16</v>
      </c>
      <c r="C28" s="36">
        <f t="shared" ref="C28:M28" si="5">SUM(C26:C27)</f>
        <v>-2700</v>
      </c>
      <c r="D28" s="39">
        <f t="shared" si="5"/>
        <v>27000</v>
      </c>
      <c r="E28" s="39">
        <f t="shared" si="5"/>
        <v>23400</v>
      </c>
      <c r="F28" s="39">
        <f t="shared" si="5"/>
        <v>10000</v>
      </c>
      <c r="G28" s="39">
        <f t="shared" si="5"/>
        <v>-7800</v>
      </c>
      <c r="H28" s="39">
        <f t="shared" si="5"/>
        <v>22200</v>
      </c>
      <c r="I28" s="39">
        <f t="shared" si="5"/>
        <v>13400</v>
      </c>
      <c r="J28" s="39">
        <f t="shared" si="5"/>
        <v>18000</v>
      </c>
      <c r="K28" s="39">
        <f t="shared" si="5"/>
        <v>-3900</v>
      </c>
      <c r="L28" s="39">
        <f t="shared" si="5"/>
        <v>22500</v>
      </c>
      <c r="M28" s="39">
        <f t="shared" si="5"/>
        <v>-10200</v>
      </c>
      <c r="N28" s="32" t="s">
        <v>14</v>
      </c>
    </row>
    <row r="29" spans="1:14" ht="18" x14ac:dyDescent="0.35">
      <c r="A29" s="23">
        <v>2020</v>
      </c>
      <c r="B29" s="94" t="s">
        <v>12</v>
      </c>
      <c r="C29" s="33">
        <v>-2700</v>
      </c>
      <c r="D29" s="34">
        <v>-3000</v>
      </c>
      <c r="E29" s="34">
        <v>-6600</v>
      </c>
      <c r="F29" s="35">
        <v>0</v>
      </c>
      <c r="G29" s="35">
        <v>-7800</v>
      </c>
      <c r="H29" s="35">
        <v>-7800</v>
      </c>
      <c r="I29" s="35">
        <v>-6600</v>
      </c>
      <c r="J29" s="35">
        <v>-12000</v>
      </c>
      <c r="K29" s="34">
        <v>-3900</v>
      </c>
      <c r="L29" s="34">
        <v>-7500</v>
      </c>
      <c r="M29" s="34">
        <v>-10200</v>
      </c>
      <c r="N29" s="16"/>
    </row>
    <row r="30" spans="1:14" ht="18" x14ac:dyDescent="0.35">
      <c r="A30" s="24" t="s">
        <v>21</v>
      </c>
      <c r="B30" s="95" t="s">
        <v>13</v>
      </c>
      <c r="C30" s="50">
        <v>30000</v>
      </c>
      <c r="D30" s="41">
        <v>30000</v>
      </c>
      <c r="E30" s="41">
        <v>30000</v>
      </c>
      <c r="F30" s="41">
        <v>10000</v>
      </c>
      <c r="G30" s="42"/>
      <c r="H30" s="42"/>
      <c r="I30" s="41">
        <v>20000</v>
      </c>
      <c r="J30" s="41">
        <v>30000</v>
      </c>
      <c r="K30" s="45"/>
      <c r="L30" s="41">
        <v>30000</v>
      </c>
      <c r="M30" s="41">
        <v>30000</v>
      </c>
      <c r="N30" s="10"/>
    </row>
    <row r="31" spans="1:14" ht="18.600000000000001" thickBot="1" x14ac:dyDescent="0.4">
      <c r="A31" s="25" t="s">
        <v>17</v>
      </c>
      <c r="B31" s="96" t="s">
        <v>16</v>
      </c>
      <c r="C31" s="52">
        <f t="shared" ref="C31:M31" si="6">SUM(C28:C30)</f>
        <v>24600</v>
      </c>
      <c r="D31" s="46">
        <f t="shared" si="6"/>
        <v>54000</v>
      </c>
      <c r="E31" s="46">
        <f t="shared" si="6"/>
        <v>46800</v>
      </c>
      <c r="F31" s="46">
        <f t="shared" si="6"/>
        <v>20000</v>
      </c>
      <c r="G31" s="46">
        <f t="shared" si="6"/>
        <v>-15600</v>
      </c>
      <c r="H31" s="46">
        <f t="shared" si="6"/>
        <v>14400</v>
      </c>
      <c r="I31" s="46">
        <f t="shared" si="6"/>
        <v>26800</v>
      </c>
      <c r="J31" s="46">
        <f t="shared" si="6"/>
        <v>36000</v>
      </c>
      <c r="K31" s="46">
        <f t="shared" si="6"/>
        <v>-7800</v>
      </c>
      <c r="L31" s="46">
        <f t="shared" si="6"/>
        <v>45000</v>
      </c>
      <c r="M31" s="46">
        <f t="shared" si="6"/>
        <v>9600</v>
      </c>
      <c r="N31" s="11"/>
    </row>
    <row r="32" spans="1:14" ht="18" x14ac:dyDescent="0.35">
      <c r="A32" s="26">
        <v>2021</v>
      </c>
      <c r="B32" s="78" t="s">
        <v>12</v>
      </c>
      <c r="C32" s="47">
        <v>-2700</v>
      </c>
      <c r="D32" s="48">
        <v>-3000</v>
      </c>
      <c r="E32" s="48">
        <v>-6600</v>
      </c>
      <c r="F32" s="49">
        <v>0</v>
      </c>
      <c r="G32" s="49">
        <v>-7800</v>
      </c>
      <c r="H32" s="49">
        <v>-7800</v>
      </c>
      <c r="I32" s="49">
        <v>-6600</v>
      </c>
      <c r="J32" s="49">
        <v>-12000</v>
      </c>
      <c r="K32" s="48">
        <v>-3900</v>
      </c>
      <c r="L32" s="48">
        <v>-7500</v>
      </c>
      <c r="M32" s="48">
        <v>-10200</v>
      </c>
      <c r="N32" s="9"/>
    </row>
    <row r="33" spans="1:14" ht="18" x14ac:dyDescent="0.35">
      <c r="A33" s="27" t="s">
        <v>24</v>
      </c>
      <c r="B33" s="78" t="s">
        <v>13</v>
      </c>
      <c r="C33" s="50">
        <v>30000</v>
      </c>
      <c r="D33" s="42"/>
      <c r="E33" s="41">
        <v>20000</v>
      </c>
      <c r="F33" s="41">
        <v>10000</v>
      </c>
      <c r="G33" s="41">
        <v>30000</v>
      </c>
      <c r="H33" s="41">
        <v>30000</v>
      </c>
      <c r="I33" s="41">
        <v>30000</v>
      </c>
      <c r="J33" s="42"/>
      <c r="K33" s="41">
        <v>30000</v>
      </c>
      <c r="L33" s="42"/>
      <c r="M33" s="41">
        <v>30000</v>
      </c>
      <c r="N33" s="10"/>
    </row>
    <row r="34" spans="1:14" ht="18.600000000000001" thickBot="1" x14ac:dyDescent="0.4">
      <c r="A34" s="54" t="s">
        <v>18</v>
      </c>
      <c r="B34" s="79" t="s">
        <v>16</v>
      </c>
      <c r="C34" s="55">
        <f t="shared" ref="C34:M34" si="7">SUM(C31:C33)</f>
        <v>51900</v>
      </c>
      <c r="D34" s="56">
        <f t="shared" si="7"/>
        <v>51000</v>
      </c>
      <c r="E34" s="56">
        <f t="shared" si="7"/>
        <v>60200</v>
      </c>
      <c r="F34" s="56">
        <f t="shared" si="7"/>
        <v>30000</v>
      </c>
      <c r="G34" s="56">
        <f t="shared" si="7"/>
        <v>6600</v>
      </c>
      <c r="H34" s="56">
        <f t="shared" si="7"/>
        <v>36600</v>
      </c>
      <c r="I34" s="56">
        <f t="shared" si="7"/>
        <v>50200</v>
      </c>
      <c r="J34" s="56">
        <f t="shared" si="7"/>
        <v>24000</v>
      </c>
      <c r="K34" s="56">
        <f t="shared" si="7"/>
        <v>18300</v>
      </c>
      <c r="L34" s="56">
        <f t="shared" si="7"/>
        <v>37500</v>
      </c>
      <c r="M34" s="56">
        <f t="shared" si="7"/>
        <v>29400</v>
      </c>
      <c r="N34" s="11"/>
    </row>
    <row r="35" spans="1:14" ht="18" x14ac:dyDescent="0.35">
      <c r="A35" s="57">
        <v>2022</v>
      </c>
      <c r="B35" s="80" t="s">
        <v>12</v>
      </c>
      <c r="C35" s="33">
        <v>-2700</v>
      </c>
      <c r="D35" s="34">
        <v>-3000</v>
      </c>
      <c r="E35" s="34">
        <v>-6600</v>
      </c>
      <c r="F35" s="35">
        <v>0</v>
      </c>
      <c r="G35" s="35">
        <v>-7800</v>
      </c>
      <c r="H35" s="35">
        <v>-7800</v>
      </c>
      <c r="I35" s="35">
        <v>-6600</v>
      </c>
      <c r="J35" s="35">
        <v>-12000</v>
      </c>
      <c r="K35" s="34">
        <v>-3900</v>
      </c>
      <c r="L35" s="34">
        <v>-7500</v>
      </c>
      <c r="M35" s="58">
        <v>-10200</v>
      </c>
      <c r="N35" s="6"/>
    </row>
    <row r="36" spans="1:14" ht="18" x14ac:dyDescent="0.35">
      <c r="A36" s="28" t="s">
        <v>25</v>
      </c>
      <c r="B36" s="81" t="s">
        <v>13</v>
      </c>
      <c r="C36" s="50">
        <v>30000</v>
      </c>
      <c r="D36" s="41">
        <v>30000</v>
      </c>
      <c r="E36" s="41">
        <v>20000</v>
      </c>
      <c r="F36" s="41">
        <v>10000</v>
      </c>
      <c r="G36" s="42"/>
      <c r="H36" s="42"/>
      <c r="I36" s="42"/>
      <c r="J36" s="41">
        <v>30000</v>
      </c>
      <c r="K36" s="41">
        <v>30000</v>
      </c>
      <c r="L36" s="41">
        <v>30000</v>
      </c>
      <c r="M36" s="41">
        <v>30000</v>
      </c>
      <c r="N36" s="9"/>
    </row>
    <row r="37" spans="1:14" ht="18.600000000000001" thickBot="1" x14ac:dyDescent="0.4">
      <c r="A37" s="59" t="s">
        <v>22</v>
      </c>
      <c r="B37" s="82" t="s">
        <v>16</v>
      </c>
      <c r="C37" s="55">
        <f t="shared" ref="C37:M37" si="8">SUM(C34:C36)</f>
        <v>79200</v>
      </c>
      <c r="D37" s="56">
        <f t="shared" si="8"/>
        <v>78000</v>
      </c>
      <c r="E37" s="56">
        <f t="shared" si="8"/>
        <v>73600</v>
      </c>
      <c r="F37" s="56">
        <f t="shared" si="8"/>
        <v>40000</v>
      </c>
      <c r="G37" s="56">
        <f t="shared" si="8"/>
        <v>-1200</v>
      </c>
      <c r="H37" s="56">
        <f t="shared" si="8"/>
        <v>28800</v>
      </c>
      <c r="I37" s="56">
        <f t="shared" si="8"/>
        <v>43600</v>
      </c>
      <c r="J37" s="56">
        <f t="shared" si="8"/>
        <v>42000</v>
      </c>
      <c r="K37" s="56">
        <f t="shared" si="8"/>
        <v>44400</v>
      </c>
      <c r="L37" s="56">
        <f t="shared" si="8"/>
        <v>60000</v>
      </c>
      <c r="M37" s="56">
        <f t="shared" si="8"/>
        <v>49200</v>
      </c>
      <c r="N37" s="11"/>
    </row>
    <row r="38" spans="1:14" ht="18" x14ac:dyDescent="0.35">
      <c r="A38" s="60">
        <v>2023</v>
      </c>
      <c r="B38" s="83" t="s">
        <v>12</v>
      </c>
      <c r="C38" s="33">
        <v>-2700</v>
      </c>
      <c r="D38" s="34">
        <v>-3000</v>
      </c>
      <c r="E38" s="34">
        <v>-6600</v>
      </c>
      <c r="F38" s="35">
        <v>0</v>
      </c>
      <c r="G38" s="35">
        <v>-7800</v>
      </c>
      <c r="H38" s="35">
        <v>-7800</v>
      </c>
      <c r="I38" s="35">
        <v>-6600</v>
      </c>
      <c r="J38" s="35">
        <v>-12000</v>
      </c>
      <c r="K38" s="34">
        <v>-3900</v>
      </c>
      <c r="L38" s="34">
        <v>-7500</v>
      </c>
      <c r="M38" s="58">
        <v>-10200</v>
      </c>
      <c r="N38" s="16"/>
    </row>
    <row r="39" spans="1:14" ht="18" x14ac:dyDescent="0.35">
      <c r="A39" s="29" t="s">
        <v>26</v>
      </c>
      <c r="B39" s="84" t="s">
        <v>13</v>
      </c>
      <c r="C39" s="51"/>
      <c r="D39" s="42"/>
      <c r="E39" s="42"/>
      <c r="F39" s="41">
        <v>10000</v>
      </c>
      <c r="G39" s="41">
        <v>30000</v>
      </c>
      <c r="H39" s="41">
        <v>30000</v>
      </c>
      <c r="I39" s="41">
        <v>30000</v>
      </c>
      <c r="J39" s="41">
        <v>20000</v>
      </c>
      <c r="K39" s="41">
        <v>30000</v>
      </c>
      <c r="L39" s="41">
        <v>30000</v>
      </c>
      <c r="M39" s="41">
        <v>30000</v>
      </c>
      <c r="N39" s="10"/>
    </row>
    <row r="40" spans="1:14" ht="18.600000000000001" thickBot="1" x14ac:dyDescent="0.4">
      <c r="A40" s="61" t="s">
        <v>33</v>
      </c>
      <c r="B40" s="85" t="s">
        <v>16</v>
      </c>
      <c r="C40" s="52">
        <f t="shared" ref="C40:M40" si="9">SUM(C37:C39)</f>
        <v>76500</v>
      </c>
      <c r="D40" s="46">
        <f t="shared" si="9"/>
        <v>75000</v>
      </c>
      <c r="E40" s="46">
        <f t="shared" si="9"/>
        <v>67000</v>
      </c>
      <c r="F40" s="46">
        <f t="shared" si="9"/>
        <v>50000</v>
      </c>
      <c r="G40" s="46">
        <f t="shared" si="9"/>
        <v>21000</v>
      </c>
      <c r="H40" s="46">
        <f t="shared" si="9"/>
        <v>51000</v>
      </c>
      <c r="I40" s="46">
        <f t="shared" si="9"/>
        <v>67000</v>
      </c>
      <c r="J40" s="46">
        <f t="shared" si="9"/>
        <v>50000</v>
      </c>
      <c r="K40" s="46">
        <f t="shared" si="9"/>
        <v>70500</v>
      </c>
      <c r="L40" s="46">
        <f t="shared" si="9"/>
        <v>82500</v>
      </c>
      <c r="M40" s="46">
        <f t="shared" si="9"/>
        <v>69000</v>
      </c>
      <c r="N40" s="11"/>
    </row>
    <row r="41" spans="1:14" ht="18" x14ac:dyDescent="0.35">
      <c r="A41" s="64">
        <v>2024</v>
      </c>
      <c r="B41" s="113" t="s">
        <v>12</v>
      </c>
      <c r="C41" s="65">
        <v>-2700</v>
      </c>
      <c r="D41" s="66">
        <v>-3000</v>
      </c>
      <c r="E41" s="66">
        <v>-6600</v>
      </c>
      <c r="F41" s="67">
        <v>0</v>
      </c>
      <c r="G41" s="67">
        <v>-7800</v>
      </c>
      <c r="H41" s="67">
        <v>-7800</v>
      </c>
      <c r="I41" s="67">
        <v>-6600</v>
      </c>
      <c r="J41" s="67">
        <v>-12000</v>
      </c>
      <c r="K41" s="66">
        <v>-3900</v>
      </c>
      <c r="L41" s="66">
        <v>-7500</v>
      </c>
      <c r="M41" s="66">
        <v>-10200</v>
      </c>
      <c r="N41" s="68"/>
    </row>
    <row r="42" spans="1:14" ht="18" x14ac:dyDescent="0.35">
      <c r="A42" s="116" t="s">
        <v>35</v>
      </c>
      <c r="B42" s="114" t="s">
        <v>13</v>
      </c>
      <c r="C42" s="111"/>
      <c r="D42" s="45"/>
      <c r="E42" s="41">
        <v>30000</v>
      </c>
      <c r="F42" s="41">
        <v>10000</v>
      </c>
      <c r="G42" s="41">
        <v>30000</v>
      </c>
      <c r="H42" s="41">
        <v>30000</v>
      </c>
      <c r="I42" s="41">
        <v>30000</v>
      </c>
      <c r="J42" s="41">
        <v>30000</v>
      </c>
      <c r="K42" s="41">
        <v>20000</v>
      </c>
      <c r="L42" s="42"/>
      <c r="M42" s="41">
        <v>30000</v>
      </c>
      <c r="N42" s="69"/>
    </row>
    <row r="43" spans="1:14" ht="18.600000000000001" thickBot="1" x14ac:dyDescent="0.4">
      <c r="A43" s="70" t="s">
        <v>36</v>
      </c>
      <c r="B43" s="115" t="s">
        <v>16</v>
      </c>
      <c r="C43" s="112">
        <f t="shared" ref="C43:M43" si="10">SUM(C40:C42)</f>
        <v>73800</v>
      </c>
      <c r="D43" s="71">
        <f t="shared" si="10"/>
        <v>72000</v>
      </c>
      <c r="E43" s="72">
        <f t="shared" si="10"/>
        <v>90400</v>
      </c>
      <c r="F43" s="72">
        <f t="shared" si="10"/>
        <v>60000</v>
      </c>
      <c r="G43" s="72">
        <f t="shared" si="10"/>
        <v>43200</v>
      </c>
      <c r="H43" s="72">
        <f t="shared" si="10"/>
        <v>73200</v>
      </c>
      <c r="I43" s="72">
        <f t="shared" si="10"/>
        <v>90400</v>
      </c>
      <c r="J43" s="72">
        <f t="shared" si="10"/>
        <v>68000</v>
      </c>
      <c r="K43" s="72">
        <f t="shared" si="10"/>
        <v>86600</v>
      </c>
      <c r="L43" s="71">
        <f t="shared" si="10"/>
        <v>75000</v>
      </c>
      <c r="M43" s="72">
        <f t="shared" si="10"/>
        <v>88800</v>
      </c>
      <c r="N43" s="73"/>
    </row>
    <row r="44" spans="1:14" ht="18.600000000000001" thickBot="1" x14ac:dyDescent="0.4">
      <c r="A44" s="12" t="s">
        <v>32</v>
      </c>
      <c r="B44" s="62"/>
      <c r="C44" s="63" t="s">
        <v>27</v>
      </c>
      <c r="D44" s="63" t="s">
        <v>28</v>
      </c>
      <c r="E44" s="63" t="s">
        <v>31</v>
      </c>
      <c r="F44" s="63" t="s">
        <v>34</v>
      </c>
      <c r="G44" s="63" t="s">
        <v>31</v>
      </c>
      <c r="H44" s="63" t="s">
        <v>31</v>
      </c>
      <c r="I44" s="63" t="s">
        <v>30</v>
      </c>
      <c r="J44" s="63" t="s">
        <v>30</v>
      </c>
      <c r="K44" s="63" t="s">
        <v>29</v>
      </c>
      <c r="L44" s="63" t="s">
        <v>29</v>
      </c>
      <c r="M44" s="63" t="s">
        <v>31</v>
      </c>
      <c r="N44" s="31"/>
    </row>
    <row r="46" spans="1:14" ht="15" thickBot="1" x14ac:dyDescent="0.35"/>
    <row r="47" spans="1:14" ht="18.600000000000001" thickBot="1" x14ac:dyDescent="0.4">
      <c r="C47" s="125" t="s">
        <v>0</v>
      </c>
      <c r="D47" s="126" t="s">
        <v>1</v>
      </c>
      <c r="E47" s="127" t="s">
        <v>2</v>
      </c>
      <c r="F47" s="127" t="s">
        <v>3</v>
      </c>
      <c r="G47" s="127" t="s">
        <v>4</v>
      </c>
      <c r="H47" s="127" t="s">
        <v>5</v>
      </c>
      <c r="I47" s="127" t="s">
        <v>6</v>
      </c>
      <c r="J47" s="127" t="s">
        <v>7</v>
      </c>
      <c r="K47" s="128" t="s">
        <v>8</v>
      </c>
      <c r="L47" s="127" t="s">
        <v>9</v>
      </c>
      <c r="M47" s="129" t="s">
        <v>10</v>
      </c>
      <c r="N47" s="130" t="s">
        <v>11</v>
      </c>
    </row>
    <row r="48" spans="1:14" ht="18" x14ac:dyDescent="0.35">
      <c r="A48" s="97">
        <v>2020</v>
      </c>
      <c r="B48" s="94" t="s">
        <v>12</v>
      </c>
      <c r="C48" s="33">
        <v>-2700</v>
      </c>
      <c r="D48" s="34">
        <v>-3000</v>
      </c>
      <c r="E48" s="34">
        <v>-6600</v>
      </c>
      <c r="F48" s="35">
        <v>0</v>
      </c>
      <c r="G48" s="35">
        <v>-7800</v>
      </c>
      <c r="H48" s="35">
        <v>-7800</v>
      </c>
      <c r="I48" s="35">
        <v>-6600</v>
      </c>
      <c r="J48" s="35">
        <v>-12000</v>
      </c>
      <c r="K48" s="34">
        <v>-3900</v>
      </c>
      <c r="L48" s="34">
        <v>-7500</v>
      </c>
      <c r="M48" s="34">
        <v>-10200</v>
      </c>
      <c r="N48" s="16"/>
    </row>
    <row r="49" spans="1:14" ht="18" x14ac:dyDescent="0.35">
      <c r="A49" s="98" t="s">
        <v>21</v>
      </c>
      <c r="B49" s="95" t="s">
        <v>13</v>
      </c>
      <c r="C49" s="50">
        <v>30000</v>
      </c>
      <c r="D49" s="41">
        <v>30000</v>
      </c>
      <c r="E49" s="41">
        <v>30000</v>
      </c>
      <c r="F49" s="41">
        <v>10000</v>
      </c>
      <c r="G49" s="42"/>
      <c r="H49" s="42"/>
      <c r="I49" s="41">
        <v>20000</v>
      </c>
      <c r="J49" s="41">
        <v>30000</v>
      </c>
      <c r="K49" s="45"/>
      <c r="L49" s="41">
        <v>30000</v>
      </c>
      <c r="M49" s="41">
        <v>30000</v>
      </c>
      <c r="N49" s="10"/>
    </row>
    <row r="50" spans="1:14" ht="18.600000000000001" thickBot="1" x14ac:dyDescent="0.4">
      <c r="A50" s="117" t="s">
        <v>17</v>
      </c>
      <c r="B50" s="96" t="s">
        <v>16</v>
      </c>
      <c r="C50" s="52">
        <f t="shared" ref="C50:M50" si="11">SUM(C48:C49)</f>
        <v>27300</v>
      </c>
      <c r="D50" s="124">
        <f t="shared" si="11"/>
        <v>27000</v>
      </c>
      <c r="E50" s="46">
        <f t="shared" si="11"/>
        <v>23400</v>
      </c>
      <c r="F50" s="46">
        <f t="shared" si="11"/>
        <v>10000</v>
      </c>
      <c r="G50" s="46">
        <f t="shared" si="11"/>
        <v>-7800</v>
      </c>
      <c r="H50" s="46">
        <f t="shared" si="11"/>
        <v>-7800</v>
      </c>
      <c r="I50" s="46">
        <f t="shared" si="11"/>
        <v>13400</v>
      </c>
      <c r="J50" s="46">
        <f t="shared" si="11"/>
        <v>18000</v>
      </c>
      <c r="K50" s="46">
        <f t="shared" si="11"/>
        <v>-3900</v>
      </c>
      <c r="L50" s="46">
        <f t="shared" si="11"/>
        <v>22500</v>
      </c>
      <c r="M50" s="46">
        <f t="shared" si="11"/>
        <v>19800</v>
      </c>
      <c r="N50" s="11"/>
    </row>
    <row r="51" spans="1:14" ht="18" x14ac:dyDescent="0.35">
      <c r="A51" s="99">
        <v>2021</v>
      </c>
      <c r="B51" s="77" t="s">
        <v>12</v>
      </c>
      <c r="C51" s="33">
        <v>-2700</v>
      </c>
      <c r="D51" s="34">
        <v>-3000</v>
      </c>
      <c r="E51" s="34">
        <v>-6600</v>
      </c>
      <c r="F51" s="35">
        <v>0</v>
      </c>
      <c r="G51" s="35">
        <v>-7800</v>
      </c>
      <c r="H51" s="35">
        <v>-7800</v>
      </c>
      <c r="I51" s="35">
        <v>-6600</v>
      </c>
      <c r="J51" s="35">
        <v>-12000</v>
      </c>
      <c r="K51" s="34">
        <v>-3900</v>
      </c>
      <c r="L51" s="34">
        <v>-7500</v>
      </c>
      <c r="M51" s="34">
        <v>-10200</v>
      </c>
      <c r="N51" s="16"/>
    </row>
    <row r="52" spans="1:14" ht="18" x14ac:dyDescent="0.35">
      <c r="A52" s="100" t="s">
        <v>24</v>
      </c>
      <c r="B52" s="78" t="s">
        <v>13</v>
      </c>
      <c r="C52" s="50">
        <v>30000</v>
      </c>
      <c r="D52" s="42"/>
      <c r="E52" s="41">
        <v>20000</v>
      </c>
      <c r="F52" s="41">
        <v>10000</v>
      </c>
      <c r="G52" s="41">
        <v>30000</v>
      </c>
      <c r="H52" s="41">
        <v>30000</v>
      </c>
      <c r="I52" s="41">
        <v>30000</v>
      </c>
      <c r="J52" s="42"/>
      <c r="K52" s="41">
        <v>30000</v>
      </c>
      <c r="L52" s="42"/>
      <c r="M52" s="41">
        <v>30000</v>
      </c>
      <c r="N52" s="10"/>
    </row>
    <row r="53" spans="1:14" ht="18.600000000000001" thickBot="1" x14ac:dyDescent="0.4">
      <c r="A53" s="101" t="s">
        <v>18</v>
      </c>
      <c r="B53" s="79" t="s">
        <v>16</v>
      </c>
      <c r="C53" s="55">
        <f t="shared" ref="C53:M53" si="12">SUM(C50:C52)</f>
        <v>54600</v>
      </c>
      <c r="D53" s="56">
        <f t="shared" si="12"/>
        <v>24000</v>
      </c>
      <c r="E53" s="56">
        <f t="shared" si="12"/>
        <v>36800</v>
      </c>
      <c r="F53" s="56">
        <f t="shared" si="12"/>
        <v>20000</v>
      </c>
      <c r="G53" s="56">
        <f t="shared" si="12"/>
        <v>14400</v>
      </c>
      <c r="H53" s="56">
        <f t="shared" si="12"/>
        <v>14400</v>
      </c>
      <c r="I53" s="56">
        <f t="shared" si="12"/>
        <v>36800</v>
      </c>
      <c r="J53" s="56">
        <f t="shared" si="12"/>
        <v>6000</v>
      </c>
      <c r="K53" s="56">
        <f t="shared" si="12"/>
        <v>22200</v>
      </c>
      <c r="L53" s="56">
        <f t="shared" si="12"/>
        <v>15000</v>
      </c>
      <c r="M53" s="56">
        <f t="shared" si="12"/>
        <v>39600</v>
      </c>
      <c r="N53" s="11"/>
    </row>
    <row r="54" spans="1:14" ht="18" x14ac:dyDescent="0.35">
      <c r="A54" s="102">
        <v>2022</v>
      </c>
      <c r="B54" s="80" t="s">
        <v>12</v>
      </c>
      <c r="C54" s="33">
        <v>-2700</v>
      </c>
      <c r="D54" s="34">
        <v>-3000</v>
      </c>
      <c r="E54" s="34">
        <v>-6600</v>
      </c>
      <c r="F54" s="35">
        <v>0</v>
      </c>
      <c r="G54" s="35">
        <v>-7800</v>
      </c>
      <c r="H54" s="35">
        <v>-7800</v>
      </c>
      <c r="I54" s="35">
        <v>-6600</v>
      </c>
      <c r="J54" s="35">
        <v>-12000</v>
      </c>
      <c r="K54" s="34">
        <v>-3900</v>
      </c>
      <c r="L54" s="34">
        <v>-7500</v>
      </c>
      <c r="M54" s="58">
        <v>-10200</v>
      </c>
      <c r="N54" s="6"/>
    </row>
    <row r="55" spans="1:14" ht="18" x14ac:dyDescent="0.35">
      <c r="A55" s="103" t="s">
        <v>25</v>
      </c>
      <c r="B55" s="81" t="s">
        <v>13</v>
      </c>
      <c r="C55" s="50">
        <v>30000</v>
      </c>
      <c r="D55" s="41">
        <v>30000</v>
      </c>
      <c r="E55" s="41">
        <v>20000</v>
      </c>
      <c r="F55" s="41">
        <v>10000</v>
      </c>
      <c r="G55" s="42"/>
      <c r="H55" s="42"/>
      <c r="I55" s="42"/>
      <c r="J55" s="41">
        <v>30000</v>
      </c>
      <c r="K55" s="41">
        <v>30000</v>
      </c>
      <c r="L55" s="41">
        <v>30000</v>
      </c>
      <c r="M55" s="41">
        <v>30000</v>
      </c>
      <c r="N55" s="9"/>
    </row>
    <row r="56" spans="1:14" ht="18.600000000000001" thickBot="1" x14ac:dyDescent="0.4">
      <c r="A56" s="104" t="s">
        <v>22</v>
      </c>
      <c r="B56" s="82" t="s">
        <v>16</v>
      </c>
      <c r="C56" s="55">
        <f t="shared" ref="C56:M56" si="13">SUM(C53:C55)</f>
        <v>81900</v>
      </c>
      <c r="D56" s="56">
        <f t="shared" si="13"/>
        <v>51000</v>
      </c>
      <c r="E56" s="56">
        <f t="shared" si="13"/>
        <v>50200</v>
      </c>
      <c r="F56" s="56">
        <f t="shared" si="13"/>
        <v>30000</v>
      </c>
      <c r="G56" s="56">
        <f t="shared" si="13"/>
        <v>6600</v>
      </c>
      <c r="H56" s="56">
        <f t="shared" si="13"/>
        <v>6600</v>
      </c>
      <c r="I56" s="56">
        <f t="shared" si="13"/>
        <v>30200</v>
      </c>
      <c r="J56" s="56">
        <f t="shared" si="13"/>
        <v>24000</v>
      </c>
      <c r="K56" s="56">
        <f t="shared" si="13"/>
        <v>48300</v>
      </c>
      <c r="L56" s="56">
        <f t="shared" si="13"/>
        <v>37500</v>
      </c>
      <c r="M56" s="56">
        <f t="shared" si="13"/>
        <v>59400</v>
      </c>
      <c r="N56" s="11"/>
    </row>
    <row r="57" spans="1:14" ht="18" x14ac:dyDescent="0.35">
      <c r="A57" s="105">
        <v>2023</v>
      </c>
      <c r="B57" s="83" t="s">
        <v>12</v>
      </c>
      <c r="C57" s="33">
        <v>-2700</v>
      </c>
      <c r="D57" s="34">
        <v>-3000</v>
      </c>
      <c r="E57" s="34">
        <v>-6600</v>
      </c>
      <c r="F57" s="35">
        <v>0</v>
      </c>
      <c r="G57" s="35">
        <v>-7800</v>
      </c>
      <c r="H57" s="35">
        <v>-7800</v>
      </c>
      <c r="I57" s="35">
        <v>-6600</v>
      </c>
      <c r="J57" s="35">
        <v>-12000</v>
      </c>
      <c r="K57" s="34">
        <v>-3900</v>
      </c>
      <c r="L57" s="34">
        <v>-7500</v>
      </c>
      <c r="M57" s="58">
        <v>-10200</v>
      </c>
      <c r="N57" s="16"/>
    </row>
    <row r="58" spans="1:14" ht="18" x14ac:dyDescent="0.35">
      <c r="A58" s="106" t="s">
        <v>26</v>
      </c>
      <c r="B58" s="84" t="s">
        <v>13</v>
      </c>
      <c r="C58" s="51"/>
      <c r="D58" s="42"/>
      <c r="E58" s="42"/>
      <c r="F58" s="41">
        <v>10000</v>
      </c>
      <c r="G58" s="41">
        <v>30000</v>
      </c>
      <c r="H58" s="41">
        <v>30000</v>
      </c>
      <c r="I58" s="41">
        <v>30000</v>
      </c>
      <c r="J58" s="41">
        <v>20000</v>
      </c>
      <c r="K58" s="41">
        <v>30000</v>
      </c>
      <c r="L58" s="41">
        <v>30000</v>
      </c>
      <c r="M58" s="41">
        <v>30000</v>
      </c>
      <c r="N58" s="10"/>
    </row>
    <row r="59" spans="1:14" ht="18.600000000000001" thickBot="1" x14ac:dyDescent="0.4">
      <c r="A59" s="107" t="s">
        <v>33</v>
      </c>
      <c r="B59" s="85" t="s">
        <v>16</v>
      </c>
      <c r="C59" s="52">
        <f t="shared" ref="C59:M59" si="14">SUM(C56:C58)</f>
        <v>79200</v>
      </c>
      <c r="D59" s="46">
        <f t="shared" si="14"/>
        <v>48000</v>
      </c>
      <c r="E59" s="46">
        <f t="shared" si="14"/>
        <v>43600</v>
      </c>
      <c r="F59" s="46">
        <f t="shared" si="14"/>
        <v>40000</v>
      </c>
      <c r="G59" s="46">
        <f t="shared" si="14"/>
        <v>28800</v>
      </c>
      <c r="H59" s="46">
        <f t="shared" si="14"/>
        <v>28800</v>
      </c>
      <c r="I59" s="46">
        <f t="shared" si="14"/>
        <v>53600</v>
      </c>
      <c r="J59" s="46">
        <f t="shared" si="14"/>
        <v>32000</v>
      </c>
      <c r="K59" s="46">
        <f t="shared" si="14"/>
        <v>74400</v>
      </c>
      <c r="L59" s="46">
        <f t="shared" si="14"/>
        <v>60000</v>
      </c>
      <c r="M59" s="46">
        <f t="shared" si="14"/>
        <v>79200</v>
      </c>
      <c r="N59" s="11"/>
    </row>
    <row r="60" spans="1:14" ht="18" x14ac:dyDescent="0.35">
      <c r="A60" s="108">
        <v>2024</v>
      </c>
      <c r="B60" s="113" t="s">
        <v>12</v>
      </c>
      <c r="C60" s="65">
        <v>-2700</v>
      </c>
      <c r="D60" s="66">
        <v>-3000</v>
      </c>
      <c r="E60" s="66">
        <v>-6600</v>
      </c>
      <c r="F60" s="67">
        <v>0</v>
      </c>
      <c r="G60" s="67">
        <v>-7800</v>
      </c>
      <c r="H60" s="67">
        <v>-7800</v>
      </c>
      <c r="I60" s="67">
        <v>-6600</v>
      </c>
      <c r="J60" s="67">
        <v>-12000</v>
      </c>
      <c r="K60" s="66">
        <v>-3900</v>
      </c>
      <c r="L60" s="66">
        <v>-7500</v>
      </c>
      <c r="M60" s="66">
        <v>-10200</v>
      </c>
      <c r="N60" s="68"/>
    </row>
    <row r="61" spans="1:14" ht="18" x14ac:dyDescent="0.35">
      <c r="A61" s="109" t="s">
        <v>35</v>
      </c>
      <c r="B61" s="114" t="s">
        <v>13</v>
      </c>
      <c r="C61" s="111"/>
      <c r="D61" s="45"/>
      <c r="E61" s="41">
        <v>30000</v>
      </c>
      <c r="F61" s="41">
        <v>10000</v>
      </c>
      <c r="G61" s="41">
        <v>30000</v>
      </c>
      <c r="H61" s="41">
        <v>30000</v>
      </c>
      <c r="I61" s="41">
        <v>30000</v>
      </c>
      <c r="J61" s="41">
        <v>30000</v>
      </c>
      <c r="K61" s="41">
        <v>20000</v>
      </c>
      <c r="L61" s="42"/>
      <c r="M61" s="41">
        <v>30000</v>
      </c>
      <c r="N61" s="69"/>
    </row>
    <row r="62" spans="1:14" ht="18.600000000000001" thickBot="1" x14ac:dyDescent="0.4">
      <c r="A62" s="110" t="s">
        <v>36</v>
      </c>
      <c r="B62" s="115" t="s">
        <v>16</v>
      </c>
      <c r="C62" s="112">
        <f t="shared" ref="C62:M62" si="15">SUM(C59:C61)</f>
        <v>76500</v>
      </c>
      <c r="D62" s="71">
        <f t="shared" si="15"/>
        <v>45000</v>
      </c>
      <c r="E62" s="72">
        <f t="shared" si="15"/>
        <v>67000</v>
      </c>
      <c r="F62" s="72">
        <f t="shared" si="15"/>
        <v>50000</v>
      </c>
      <c r="G62" s="72">
        <f t="shared" si="15"/>
        <v>51000</v>
      </c>
      <c r="H62" s="72">
        <f t="shared" si="15"/>
        <v>51000</v>
      </c>
      <c r="I62" s="72">
        <f t="shared" si="15"/>
        <v>77000</v>
      </c>
      <c r="J62" s="72">
        <f t="shared" si="15"/>
        <v>50000</v>
      </c>
      <c r="K62" s="72">
        <f t="shared" si="15"/>
        <v>90500</v>
      </c>
      <c r="L62" s="71">
        <f t="shared" si="15"/>
        <v>52500</v>
      </c>
      <c r="M62" s="72">
        <f t="shared" si="15"/>
        <v>99000</v>
      </c>
      <c r="N62" s="74"/>
    </row>
    <row r="63" spans="1:14" ht="18" x14ac:dyDescent="0.35">
      <c r="A63" s="118">
        <v>2025</v>
      </c>
      <c r="B63" s="121" t="s">
        <v>12</v>
      </c>
      <c r="C63" s="33">
        <v>-2700</v>
      </c>
      <c r="D63" s="34">
        <v>-3000</v>
      </c>
      <c r="E63" s="34">
        <v>-6600</v>
      </c>
      <c r="F63" s="35">
        <v>0</v>
      </c>
      <c r="G63" s="35">
        <v>-7800</v>
      </c>
      <c r="H63" s="35">
        <v>-7800</v>
      </c>
      <c r="I63" s="35">
        <v>-6600</v>
      </c>
      <c r="J63" s="35">
        <v>-12000</v>
      </c>
      <c r="K63" s="34">
        <v>-3900</v>
      </c>
      <c r="L63" s="34">
        <v>-7500</v>
      </c>
      <c r="M63" s="34">
        <v>-10200</v>
      </c>
      <c r="N63" s="6"/>
    </row>
    <row r="64" spans="1:14" ht="18" x14ac:dyDescent="0.35">
      <c r="A64" s="119" t="s">
        <v>37</v>
      </c>
      <c r="B64" s="122" t="s">
        <v>13</v>
      </c>
      <c r="C64" s="50">
        <v>20000</v>
      </c>
      <c r="D64" s="41">
        <v>30000</v>
      </c>
      <c r="E64" s="41">
        <v>30000</v>
      </c>
      <c r="F64" s="41">
        <v>10000</v>
      </c>
      <c r="G64" s="41">
        <v>30000</v>
      </c>
      <c r="H64" s="41">
        <v>30000</v>
      </c>
      <c r="I64" s="42"/>
      <c r="J64" s="41">
        <v>30000</v>
      </c>
      <c r="K64" s="42"/>
      <c r="L64" s="41">
        <v>30000</v>
      </c>
      <c r="M64" s="42"/>
      <c r="N64" s="69"/>
    </row>
    <row r="65" spans="1:14" ht="18.600000000000001" thickBot="1" x14ac:dyDescent="0.4">
      <c r="A65" s="120" t="s">
        <v>39</v>
      </c>
      <c r="B65" s="123" t="s">
        <v>16</v>
      </c>
      <c r="C65" s="55">
        <f t="shared" ref="C65:M65" si="16">SUM(C62:C64)</f>
        <v>93800</v>
      </c>
      <c r="D65" s="56">
        <f t="shared" si="16"/>
        <v>72000</v>
      </c>
      <c r="E65" s="56">
        <f t="shared" si="16"/>
        <v>90400</v>
      </c>
      <c r="F65" s="56">
        <f t="shared" si="16"/>
        <v>60000</v>
      </c>
      <c r="G65" s="56">
        <f t="shared" si="16"/>
        <v>73200</v>
      </c>
      <c r="H65" s="56">
        <f t="shared" si="16"/>
        <v>73200</v>
      </c>
      <c r="I65" s="56">
        <f t="shared" si="16"/>
        <v>70400</v>
      </c>
      <c r="J65" s="56">
        <f t="shared" si="16"/>
        <v>68000</v>
      </c>
      <c r="K65" s="56">
        <f t="shared" si="16"/>
        <v>86600</v>
      </c>
      <c r="L65" s="56">
        <f t="shared" si="16"/>
        <v>75000</v>
      </c>
      <c r="M65" s="56">
        <f t="shared" si="16"/>
        <v>88800</v>
      </c>
      <c r="N65" s="74"/>
    </row>
    <row r="66" spans="1:14" ht="18.600000000000001" thickBot="1" x14ac:dyDescent="0.4">
      <c r="A66" s="12" t="s">
        <v>32</v>
      </c>
      <c r="B66" s="62"/>
      <c r="C66" s="63" t="s">
        <v>29</v>
      </c>
      <c r="D66" s="63" t="s">
        <v>40</v>
      </c>
      <c r="E66" s="63" t="s">
        <v>30</v>
      </c>
      <c r="F66" s="63" t="s">
        <v>41</v>
      </c>
      <c r="G66" s="63" t="s">
        <v>30</v>
      </c>
      <c r="H66" s="63" t="s">
        <v>42</v>
      </c>
      <c r="I66" s="63" t="s">
        <v>30</v>
      </c>
      <c r="J66" s="63" t="s">
        <v>34</v>
      </c>
      <c r="K66" s="63" t="s">
        <v>29</v>
      </c>
      <c r="L66" s="63" t="s">
        <v>43</v>
      </c>
      <c r="M66" s="63" t="s">
        <v>31</v>
      </c>
      <c r="N66" s="7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79B4-8A89-4BA1-915A-A215EF222E7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Fördelningsmall 2022</vt:lpstr>
      <vt:lpstr> Förtydligande fördeln fr 2024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</dc:creator>
  <cp:lastModifiedBy>Ronny Norberg</cp:lastModifiedBy>
  <dcterms:created xsi:type="dcterms:W3CDTF">2019-10-31T11:07:55Z</dcterms:created>
  <dcterms:modified xsi:type="dcterms:W3CDTF">2022-02-28T15:52:56Z</dcterms:modified>
</cp:coreProperties>
</file>