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t25jan\Downloads\"/>
    </mc:Choice>
  </mc:AlternateContent>
  <bookViews>
    <workbookView xWindow="0" yWindow="0" windowWidth="19200" windowHeight="7050" activeTab="2"/>
  </bookViews>
  <sheets>
    <sheet name="Sida 1" sheetId="1" r:id="rId1"/>
    <sheet name="Exempel" sheetId="2" r:id="rId2"/>
    <sheet name="Jan-Feb" sheetId="3" r:id="rId3"/>
    <sheet name="Mar-Apr" sheetId="4" r:id="rId4"/>
    <sheet name="Maj-Jun" sheetId="5" r:id="rId5"/>
    <sheet name="Jul-Aug" sheetId="6" r:id="rId6"/>
    <sheet name="Sep-Okt" sheetId="7" r:id="rId7"/>
    <sheet name="Nov-Dec" sheetId="8" r:id="rId8"/>
  </sheets>
  <calcPr calcId="162913"/>
  <extLst>
    <ext uri="GoogleSheetsCustomDataVersion1">
      <go:sheetsCustomData xmlns:go="http://customooxmlschemas.google.com/" r:id="rId12" roundtripDataSignature="AMtx7mjqSNY0ivoljX1arPSJb17cJexFKQ=="/>
    </ext>
  </extLst>
</workbook>
</file>

<file path=xl/calcChain.xml><?xml version="1.0" encoding="utf-8"?>
<calcChain xmlns="http://schemas.openxmlformats.org/spreadsheetml/2006/main">
  <c r="AM37" i="8" l="1"/>
  <c r="Z37" i="8"/>
  <c r="S37" i="8"/>
  <c r="F37" i="8"/>
  <c r="AO36" i="8"/>
  <c r="AN36" i="8"/>
  <c r="AM36" i="8"/>
  <c r="AF36" i="8"/>
  <c r="AN25" i="8" s="1"/>
  <c r="Z36" i="8"/>
  <c r="S36" i="8"/>
  <c r="AN34" i="8" s="1"/>
  <c r="L36" i="8"/>
  <c r="F36" i="8"/>
  <c r="AA30" i="1" s="1"/>
  <c r="AO35" i="8"/>
  <c r="AO37" i="8" s="1"/>
  <c r="AN35" i="8"/>
  <c r="AN37" i="8" s="1"/>
  <c r="AN10" i="8" s="1"/>
  <c r="AM35" i="8"/>
  <c r="AF35" i="8"/>
  <c r="AF32" i="1" s="1"/>
  <c r="Z35" i="8"/>
  <c r="S35" i="8"/>
  <c r="L35" i="8"/>
  <c r="AN22" i="8" s="1"/>
  <c r="F35" i="8"/>
  <c r="AN13" i="8" s="1"/>
  <c r="AA34" i="8"/>
  <c r="G34" i="8"/>
  <c r="AA33" i="8"/>
  <c r="G33" i="8"/>
  <c r="AA32" i="8"/>
  <c r="G32" i="8"/>
  <c r="AN31" i="8"/>
  <c r="AA31" i="8"/>
  <c r="G31" i="8"/>
  <c r="AA30" i="8"/>
  <c r="G30" i="8"/>
  <c r="AA29" i="8"/>
  <c r="G29" i="8"/>
  <c r="AA28" i="8"/>
  <c r="G28" i="8"/>
  <c r="AA27" i="8"/>
  <c r="G27" i="8"/>
  <c r="AA26" i="8"/>
  <c r="G26" i="8"/>
  <c r="AA25" i="8"/>
  <c r="G25" i="8"/>
  <c r="AA24" i="8"/>
  <c r="G24" i="8"/>
  <c r="AA23" i="8"/>
  <c r="G23" i="8"/>
  <c r="AA22" i="8"/>
  <c r="G22" i="8"/>
  <c r="AA21" i="8"/>
  <c r="G21" i="8"/>
  <c r="AA20" i="8"/>
  <c r="G20" i="8"/>
  <c r="AN19" i="8"/>
  <c r="AA19" i="8"/>
  <c r="G19" i="8"/>
  <c r="AA18" i="8"/>
  <c r="G18" i="8"/>
  <c r="AA17" i="8"/>
  <c r="G17" i="8"/>
  <c r="AA16" i="8"/>
  <c r="G16" i="8"/>
  <c r="AA15" i="8"/>
  <c r="G15" i="8"/>
  <c r="AA14" i="8"/>
  <c r="AF37" i="8" s="1"/>
  <c r="AF34" i="1" s="1"/>
  <c r="G14" i="8"/>
  <c r="AA13" i="8"/>
  <c r="G13" i="8"/>
  <c r="AA12" i="8"/>
  <c r="G12" i="8"/>
  <c r="AA11" i="8"/>
  <c r="G11" i="8"/>
  <c r="AA10" i="8"/>
  <c r="G10" i="8"/>
  <c r="G9" i="8"/>
  <c r="AA8" i="8"/>
  <c r="G8" i="8"/>
  <c r="G7" i="8"/>
  <c r="G6" i="8"/>
  <c r="G5" i="8"/>
  <c r="AA4" i="8"/>
  <c r="G4" i="8"/>
  <c r="L37" i="8" s="1"/>
  <c r="AM37" i="7"/>
  <c r="Z37" i="7"/>
  <c r="V31" i="1" s="1"/>
  <c r="S37" i="7"/>
  <c r="F37" i="7"/>
  <c r="AO36" i="7"/>
  <c r="AN36" i="7"/>
  <c r="AM36" i="7"/>
  <c r="AF36" i="7"/>
  <c r="Z36" i="7"/>
  <c r="AN16" i="7" s="1"/>
  <c r="S36" i="7"/>
  <c r="L36" i="7"/>
  <c r="AN25" i="7" s="1"/>
  <c r="F36" i="7"/>
  <c r="AO35" i="7"/>
  <c r="AO37" i="7" s="1"/>
  <c r="AN35" i="7"/>
  <c r="AN37" i="7" s="1"/>
  <c r="AN10" i="7" s="1"/>
  <c r="AM35" i="7"/>
  <c r="AN31" i="7" s="1"/>
  <c r="AF35" i="7"/>
  <c r="Z35" i="7"/>
  <c r="V29" i="1" s="1"/>
  <c r="S35" i="7"/>
  <c r="L35" i="7"/>
  <c r="F35" i="7"/>
  <c r="AN13" i="7" s="1"/>
  <c r="AN34" i="7"/>
  <c r="AA34" i="7"/>
  <c r="G34" i="7"/>
  <c r="AA33" i="7"/>
  <c r="G33" i="7"/>
  <c r="AA32" i="7"/>
  <c r="G32" i="7"/>
  <c r="AA31" i="7"/>
  <c r="G31" i="7"/>
  <c r="AA30" i="7"/>
  <c r="G30" i="7"/>
  <c r="AA29" i="7"/>
  <c r="G29" i="7"/>
  <c r="AA28" i="7"/>
  <c r="G28" i="7"/>
  <c r="AA27" i="7"/>
  <c r="G27" i="7"/>
  <c r="AA26" i="7"/>
  <c r="G26" i="7"/>
  <c r="AA25" i="7"/>
  <c r="G25" i="7"/>
  <c r="AA24" i="7"/>
  <c r="G24" i="7"/>
  <c r="AA23" i="7"/>
  <c r="G23" i="7"/>
  <c r="AN22" i="7"/>
  <c r="AA22" i="7"/>
  <c r="G22" i="7"/>
  <c r="AA21" i="7"/>
  <c r="G21" i="7"/>
  <c r="AA20" i="7"/>
  <c r="G20" i="7"/>
  <c r="AA19" i="7"/>
  <c r="G19" i="7"/>
  <c r="AA18" i="7"/>
  <c r="G18" i="7"/>
  <c r="AA17" i="7"/>
  <c r="G17" i="7"/>
  <c r="AA16" i="7"/>
  <c r="G16" i="7"/>
  <c r="AA15" i="7"/>
  <c r="G15" i="7"/>
  <c r="AA14" i="7"/>
  <c r="G14" i="7"/>
  <c r="AA13" i="7"/>
  <c r="G13" i="7"/>
  <c r="AA12" i="7"/>
  <c r="G12" i="7"/>
  <c r="AA11" i="7"/>
  <c r="G11" i="7"/>
  <c r="AA10" i="7"/>
  <c r="G10" i="7"/>
  <c r="AA9" i="7"/>
  <c r="G9" i="7"/>
  <c r="AA8" i="7"/>
  <c r="G8" i="7"/>
  <c r="AA7" i="7"/>
  <c r="G7" i="7"/>
  <c r="AA6" i="7"/>
  <c r="G6" i="7"/>
  <c r="AA5" i="7"/>
  <c r="G5" i="7"/>
  <c r="AA4" i="7"/>
  <c r="AF37" i="7" s="1"/>
  <c r="G4" i="7"/>
  <c r="L37" i="7" s="1"/>
  <c r="AM37" i="6"/>
  <c r="Z37" i="6"/>
  <c r="S37" i="6"/>
  <c r="F37" i="6"/>
  <c r="AO36" i="6"/>
  <c r="AN36" i="6"/>
  <c r="AM36" i="6"/>
  <c r="AF36" i="6"/>
  <c r="Z36" i="6"/>
  <c r="S36" i="6"/>
  <c r="G36" i="1" s="1"/>
  <c r="L36" i="6"/>
  <c r="F36" i="6"/>
  <c r="AO35" i="6"/>
  <c r="AO37" i="6" s="1"/>
  <c r="AN35" i="6"/>
  <c r="AN37" i="6" s="1"/>
  <c r="AN10" i="6" s="1"/>
  <c r="AM35" i="6"/>
  <c r="AF35" i="6"/>
  <c r="Z35" i="6"/>
  <c r="S35" i="6"/>
  <c r="AN31" i="6" s="1"/>
  <c r="L35" i="6"/>
  <c r="F35" i="6"/>
  <c r="AA34" i="6"/>
  <c r="G34" i="6"/>
  <c r="AA33" i="6"/>
  <c r="G33" i="6"/>
  <c r="AA32" i="6"/>
  <c r="G32" i="6"/>
  <c r="AA31" i="6"/>
  <c r="G31" i="6"/>
  <c r="AA30" i="6"/>
  <c r="G30" i="6"/>
  <c r="AA29" i="6"/>
  <c r="G29" i="6"/>
  <c r="AA28" i="6"/>
  <c r="G28" i="6"/>
  <c r="AA27" i="6"/>
  <c r="G27" i="6"/>
  <c r="AA26" i="6"/>
  <c r="G26" i="6"/>
  <c r="AN25" i="6"/>
  <c r="AA25" i="6"/>
  <c r="G25" i="6"/>
  <c r="AA24" i="6"/>
  <c r="G24" i="6"/>
  <c r="AA23" i="6"/>
  <c r="G23" i="6"/>
  <c r="AN22" i="6"/>
  <c r="AA22" i="6"/>
  <c r="G22" i="6"/>
  <c r="AA21" i="6"/>
  <c r="G21" i="6"/>
  <c r="AA20" i="6"/>
  <c r="G20" i="6"/>
  <c r="AN19" i="6"/>
  <c r="AA19" i="6"/>
  <c r="G19" i="6"/>
  <c r="AA18" i="6"/>
  <c r="G18" i="6"/>
  <c r="AA17" i="6"/>
  <c r="G17" i="6"/>
  <c r="AN16" i="6"/>
  <c r="AA16" i="6"/>
  <c r="G16" i="6"/>
  <c r="AA15" i="6"/>
  <c r="G15" i="6"/>
  <c r="AA14" i="6"/>
  <c r="G14" i="6"/>
  <c r="AN13" i="6"/>
  <c r="AA13" i="6"/>
  <c r="G13" i="6"/>
  <c r="AA12" i="6"/>
  <c r="G12" i="6"/>
  <c r="AA11" i="6"/>
  <c r="G11" i="6"/>
  <c r="AA10" i="6"/>
  <c r="G10" i="6"/>
  <c r="AA9" i="6"/>
  <c r="G9" i="6"/>
  <c r="AA8" i="6"/>
  <c r="G8" i="6"/>
  <c r="AA7" i="6"/>
  <c r="G7" i="6"/>
  <c r="AA6" i="6"/>
  <c r="G6" i="6"/>
  <c r="AA5" i="6"/>
  <c r="G5" i="6"/>
  <c r="AA4" i="6"/>
  <c r="AF37" i="6" s="1"/>
  <c r="L34" i="1" s="1"/>
  <c r="G4" i="6"/>
  <c r="L37" i="6" s="1"/>
  <c r="AM37" i="5"/>
  <c r="AF26" i="1" s="1"/>
  <c r="Z37" i="5"/>
  <c r="S37" i="5"/>
  <c r="F37" i="5"/>
  <c r="AO36" i="5"/>
  <c r="AN36" i="5"/>
  <c r="AM36" i="5"/>
  <c r="AF25" i="1" s="1"/>
  <c r="AF36" i="5"/>
  <c r="Z36" i="5"/>
  <c r="S36" i="5"/>
  <c r="AN34" i="5" s="1"/>
  <c r="L36" i="5"/>
  <c r="AF22" i="1" s="1"/>
  <c r="F36" i="5"/>
  <c r="AO35" i="5"/>
  <c r="AO37" i="5" s="1"/>
  <c r="AN35" i="5"/>
  <c r="AN37" i="5" s="1"/>
  <c r="AM35" i="5"/>
  <c r="AF35" i="5"/>
  <c r="Z35" i="5"/>
  <c r="S35" i="5"/>
  <c r="AN31" i="5" s="1"/>
  <c r="L35" i="5"/>
  <c r="AN22" i="5" s="1"/>
  <c r="F35" i="5"/>
  <c r="AA34" i="5"/>
  <c r="G34" i="5"/>
  <c r="AA33" i="5"/>
  <c r="G33" i="5"/>
  <c r="AA32" i="5"/>
  <c r="G32" i="5"/>
  <c r="AA31" i="5"/>
  <c r="G31" i="5"/>
  <c r="AA30" i="5"/>
  <c r="G30" i="5"/>
  <c r="AA29" i="5"/>
  <c r="G29" i="5"/>
  <c r="AA28" i="5"/>
  <c r="G28" i="5"/>
  <c r="AA27" i="5"/>
  <c r="G27" i="5"/>
  <c r="AA26" i="5"/>
  <c r="G26" i="5"/>
  <c r="AA25" i="5"/>
  <c r="G25" i="5"/>
  <c r="AA24" i="5"/>
  <c r="G24" i="5"/>
  <c r="AA23" i="5"/>
  <c r="G23" i="5"/>
  <c r="AA22" i="5"/>
  <c r="G22" i="5"/>
  <c r="AA21" i="5"/>
  <c r="G21" i="5"/>
  <c r="AA20" i="5"/>
  <c r="G20" i="5"/>
  <c r="AN19" i="5"/>
  <c r="AA19" i="5"/>
  <c r="G19" i="5"/>
  <c r="AA18" i="5"/>
  <c r="G18" i="5"/>
  <c r="AA17" i="5"/>
  <c r="G17" i="5"/>
  <c r="AN16" i="5"/>
  <c r="AA16" i="5"/>
  <c r="G16" i="5"/>
  <c r="AA15" i="5"/>
  <c r="G15" i="5"/>
  <c r="AA14" i="5"/>
  <c r="G14" i="5"/>
  <c r="AN13" i="5"/>
  <c r="AA13" i="5"/>
  <c r="G13" i="5"/>
  <c r="AA12" i="5"/>
  <c r="G12" i="5"/>
  <c r="AA11" i="5"/>
  <c r="G11" i="5"/>
  <c r="AA10" i="5"/>
  <c r="G10" i="5"/>
  <c r="AA9" i="5"/>
  <c r="G9" i="5"/>
  <c r="AA8" i="5"/>
  <c r="G8" i="5"/>
  <c r="AA7" i="5"/>
  <c r="G7" i="5"/>
  <c r="AA6" i="5"/>
  <c r="G6" i="5"/>
  <c r="AA5" i="5"/>
  <c r="G5" i="5"/>
  <c r="AA4" i="5"/>
  <c r="AF37" i="5" s="1"/>
  <c r="G4" i="5"/>
  <c r="L37" i="5" s="1"/>
  <c r="AM37" i="4"/>
  <c r="Z37" i="4"/>
  <c r="S37" i="4"/>
  <c r="F37" i="4"/>
  <c r="AO36" i="4"/>
  <c r="AN36" i="4"/>
  <c r="AM36" i="4"/>
  <c r="AF36" i="4"/>
  <c r="AN25" i="4" s="1"/>
  <c r="Z36" i="4"/>
  <c r="S36" i="4"/>
  <c r="AN34" i="4" s="1"/>
  <c r="L36" i="4"/>
  <c r="F36" i="4"/>
  <c r="Q19" i="1" s="1"/>
  <c r="AO35" i="4"/>
  <c r="AO37" i="4" s="1"/>
  <c r="AN35" i="4"/>
  <c r="AN37" i="4" s="1"/>
  <c r="AN10" i="4" s="1"/>
  <c r="AM35" i="4"/>
  <c r="AF35" i="4"/>
  <c r="V21" i="1" s="1"/>
  <c r="Z35" i="4"/>
  <c r="S35" i="4"/>
  <c r="L35" i="4"/>
  <c r="AN22" i="4" s="1"/>
  <c r="F35" i="4"/>
  <c r="AN13" i="4" s="1"/>
  <c r="AA34" i="4"/>
  <c r="G34" i="4"/>
  <c r="AA33" i="4"/>
  <c r="G33" i="4"/>
  <c r="AA32" i="4"/>
  <c r="G32" i="4"/>
  <c r="AN31" i="4"/>
  <c r="AA31" i="4"/>
  <c r="G31" i="4"/>
  <c r="AA30" i="4"/>
  <c r="G30" i="4"/>
  <c r="AA29" i="4"/>
  <c r="G29" i="4"/>
  <c r="AA28" i="4"/>
  <c r="G28" i="4"/>
  <c r="AA27" i="4"/>
  <c r="G27" i="4"/>
  <c r="AA26" i="4"/>
  <c r="G26" i="4"/>
  <c r="AA25" i="4"/>
  <c r="G25" i="4"/>
  <c r="AA24" i="4"/>
  <c r="G24" i="4"/>
  <c r="AA23" i="4"/>
  <c r="G23" i="4"/>
  <c r="AA22" i="4"/>
  <c r="G22" i="4"/>
  <c r="AA21" i="4"/>
  <c r="G21" i="4"/>
  <c r="AA20" i="4"/>
  <c r="G20" i="4"/>
  <c r="AN19" i="4"/>
  <c r="AA19" i="4"/>
  <c r="G19" i="4"/>
  <c r="AA18" i="4"/>
  <c r="G18" i="4"/>
  <c r="AA17" i="4"/>
  <c r="G17" i="4"/>
  <c r="AA16" i="4"/>
  <c r="G16" i="4"/>
  <c r="AA15" i="4"/>
  <c r="G15" i="4"/>
  <c r="AA14" i="4"/>
  <c r="G14" i="4"/>
  <c r="AA13" i="4"/>
  <c r="G13" i="4"/>
  <c r="AA12" i="4"/>
  <c r="G12" i="4"/>
  <c r="AA11" i="4"/>
  <c r="G11" i="4"/>
  <c r="AA10" i="4"/>
  <c r="G10" i="4"/>
  <c r="AA9" i="4"/>
  <c r="G9" i="4"/>
  <c r="AA8" i="4"/>
  <c r="G8" i="4"/>
  <c r="AA7" i="4"/>
  <c r="G7" i="4"/>
  <c r="AA6" i="4"/>
  <c r="G6" i="4"/>
  <c r="AA5" i="4"/>
  <c r="AF37" i="4" s="1"/>
  <c r="V23" i="1" s="1"/>
  <c r="G5" i="4"/>
  <c r="AA4" i="4"/>
  <c r="G4" i="4"/>
  <c r="L37" i="4" s="1"/>
  <c r="AM37" i="3"/>
  <c r="Z37" i="3"/>
  <c r="L20" i="1" s="1"/>
  <c r="AE6" i="1" s="1"/>
  <c r="S37" i="3"/>
  <c r="F37" i="3"/>
  <c r="AO36" i="3"/>
  <c r="AN36" i="3"/>
  <c r="AM36" i="3"/>
  <c r="AF36" i="3"/>
  <c r="Z36" i="3"/>
  <c r="AN16" i="3" s="1"/>
  <c r="S36" i="3"/>
  <c r="L36" i="3"/>
  <c r="F36" i="3"/>
  <c r="AO35" i="3"/>
  <c r="AO37" i="3" s="1"/>
  <c r="AN35" i="3"/>
  <c r="AN37" i="3" s="1"/>
  <c r="AM35" i="3"/>
  <c r="AF35" i="3"/>
  <c r="Z35" i="3"/>
  <c r="AN13" i="3" s="1"/>
  <c r="S35" i="3"/>
  <c r="AN31" i="3" s="1"/>
  <c r="L35" i="3"/>
  <c r="F35" i="3"/>
  <c r="AN34" i="3"/>
  <c r="AA34" i="3"/>
  <c r="G34" i="3"/>
  <c r="AA33" i="3"/>
  <c r="G33" i="3"/>
  <c r="AA32" i="3"/>
  <c r="G32" i="3"/>
  <c r="AA31" i="3"/>
  <c r="G31" i="3"/>
  <c r="AA30" i="3"/>
  <c r="G30" i="3"/>
  <c r="AA29" i="3"/>
  <c r="G29" i="3"/>
  <c r="AA28" i="3"/>
  <c r="G28" i="3"/>
  <c r="AA27" i="3"/>
  <c r="G27" i="3"/>
  <c r="AA26" i="3"/>
  <c r="G26" i="3"/>
  <c r="AN25" i="3"/>
  <c r="AA25" i="3"/>
  <c r="G25" i="3"/>
  <c r="AA24" i="3"/>
  <c r="G24" i="3"/>
  <c r="AA23" i="3"/>
  <c r="G23" i="3"/>
  <c r="AN22" i="3"/>
  <c r="AA22" i="3"/>
  <c r="G22" i="3"/>
  <c r="AA21" i="3"/>
  <c r="G21" i="3"/>
  <c r="AA20" i="3"/>
  <c r="G20" i="3"/>
  <c r="AA19" i="3"/>
  <c r="G19" i="3"/>
  <c r="AA18" i="3"/>
  <c r="G18" i="3"/>
  <c r="AA17" i="3"/>
  <c r="G17" i="3"/>
  <c r="AA16" i="3"/>
  <c r="G16" i="3"/>
  <c r="AA15" i="3"/>
  <c r="G15" i="3"/>
  <c r="AA14" i="3"/>
  <c r="G14" i="3"/>
  <c r="AA13" i="3"/>
  <c r="G13" i="3"/>
  <c r="AA12" i="3"/>
  <c r="G12" i="3"/>
  <c r="AA11" i="3"/>
  <c r="G11" i="3"/>
  <c r="AA10" i="3"/>
  <c r="G10" i="3"/>
  <c r="AA9" i="3"/>
  <c r="G9" i="3"/>
  <c r="AA8" i="3"/>
  <c r="G8" i="3"/>
  <c r="AA7" i="3"/>
  <c r="G7" i="3"/>
  <c r="AA6" i="3"/>
  <c r="G6" i="3"/>
  <c r="AA5" i="3"/>
  <c r="G5" i="3"/>
  <c r="AA4" i="3"/>
  <c r="AF37" i="3" s="1"/>
  <c r="L23" i="1" s="1"/>
  <c r="G4" i="3"/>
  <c r="L37" i="3" s="1"/>
  <c r="AM37" i="2"/>
  <c r="Z37" i="2"/>
  <c r="S37" i="2"/>
  <c r="F37" i="2"/>
  <c r="AO36" i="2"/>
  <c r="AN36" i="2"/>
  <c r="AM36" i="2"/>
  <c r="AF36" i="2"/>
  <c r="Z36" i="2"/>
  <c r="S36" i="2"/>
  <c r="AN34" i="2" s="1"/>
  <c r="L36" i="2"/>
  <c r="F36" i="2"/>
  <c r="AO35" i="2"/>
  <c r="AO37" i="2" s="1"/>
  <c r="AN35" i="2"/>
  <c r="AN37" i="2" s="1"/>
  <c r="AM35" i="2"/>
  <c r="AF35" i="2"/>
  <c r="Z35" i="2"/>
  <c r="S35" i="2"/>
  <c r="AN31" i="2" s="1"/>
  <c r="L35" i="2"/>
  <c r="AN22" i="2" s="1"/>
  <c r="F35" i="2"/>
  <c r="AA34" i="2"/>
  <c r="G34" i="2"/>
  <c r="AA33" i="2"/>
  <c r="G33" i="2"/>
  <c r="AA32" i="2"/>
  <c r="G32" i="2"/>
  <c r="AA31" i="2"/>
  <c r="G31" i="2"/>
  <c r="AA30" i="2"/>
  <c r="G30" i="2"/>
  <c r="AA29" i="2"/>
  <c r="G29" i="2"/>
  <c r="AA28" i="2"/>
  <c r="G28" i="2"/>
  <c r="AA27" i="2"/>
  <c r="G27" i="2"/>
  <c r="AA26" i="2"/>
  <c r="G26" i="2"/>
  <c r="AN25" i="2"/>
  <c r="AA25" i="2"/>
  <c r="G25" i="2"/>
  <c r="AA24" i="2"/>
  <c r="G24" i="2"/>
  <c r="AA23" i="2"/>
  <c r="G23" i="2"/>
  <c r="AA22" i="2"/>
  <c r="G22" i="2"/>
  <c r="AA21" i="2"/>
  <c r="G21" i="2"/>
  <c r="AA20" i="2"/>
  <c r="G20" i="2"/>
  <c r="AN19" i="2"/>
  <c r="AA19" i="2"/>
  <c r="G19" i="2"/>
  <c r="AA18" i="2"/>
  <c r="G18" i="2"/>
  <c r="AA17" i="2"/>
  <c r="G17" i="2"/>
  <c r="AN16" i="2"/>
  <c r="AA16" i="2"/>
  <c r="G16" i="2"/>
  <c r="AA15" i="2"/>
  <c r="G15" i="2"/>
  <c r="AA14" i="2"/>
  <c r="G14" i="2"/>
  <c r="AN13" i="2"/>
  <c r="AA13" i="2"/>
  <c r="G13" i="2"/>
  <c r="AA12" i="2"/>
  <c r="G12" i="2"/>
  <c r="AA11" i="2"/>
  <c r="G11" i="2"/>
  <c r="AA10" i="2"/>
  <c r="G10" i="2"/>
  <c r="AA9" i="2"/>
  <c r="G9" i="2"/>
  <c r="AA8" i="2"/>
  <c r="G8" i="2"/>
  <c r="AA7" i="2"/>
  <c r="G7" i="2"/>
  <c r="AA6" i="2"/>
  <c r="G6" i="2"/>
  <c r="AA5" i="2"/>
  <c r="G5" i="2"/>
  <c r="AA4" i="2"/>
  <c r="AF37" i="2" s="1"/>
  <c r="G4" i="2"/>
  <c r="L37" i="2" s="1"/>
  <c r="K1" i="2"/>
  <c r="AF37" i="1"/>
  <c r="AA37" i="1"/>
  <c r="V37" i="1"/>
  <c r="Q37" i="1"/>
  <c r="L37" i="1"/>
  <c r="G37" i="1"/>
  <c r="AF36" i="1"/>
  <c r="AA36" i="1"/>
  <c r="V36" i="1"/>
  <c r="Q36" i="1"/>
  <c r="L36" i="1"/>
  <c r="AF35" i="1"/>
  <c r="AA35" i="1"/>
  <c r="V35" i="1"/>
  <c r="Q35" i="1"/>
  <c r="L35" i="1"/>
  <c r="G35" i="1"/>
  <c r="AA33" i="1"/>
  <c r="V33" i="1"/>
  <c r="Q33" i="1"/>
  <c r="L33" i="1"/>
  <c r="G33" i="1"/>
  <c r="AA32" i="1"/>
  <c r="V32" i="1"/>
  <c r="Q32" i="1"/>
  <c r="L32" i="1"/>
  <c r="G32" i="1"/>
  <c r="AF31" i="1"/>
  <c r="AA31" i="1"/>
  <c r="Q31" i="1"/>
  <c r="L31" i="1"/>
  <c r="G31" i="1"/>
  <c r="AF30" i="1"/>
  <c r="Q30" i="1"/>
  <c r="L30" i="1"/>
  <c r="G30" i="1"/>
  <c r="AF29" i="1"/>
  <c r="AA29" i="1"/>
  <c r="Q29" i="1"/>
  <c r="L29" i="1"/>
  <c r="G29" i="1"/>
  <c r="AA26" i="1"/>
  <c r="V26" i="1"/>
  <c r="Q26" i="1"/>
  <c r="L26" i="1"/>
  <c r="G26" i="1"/>
  <c r="AA25" i="1"/>
  <c r="V25" i="1"/>
  <c r="Q25" i="1"/>
  <c r="L25" i="1"/>
  <c r="G25" i="1"/>
  <c r="AE11" i="1" s="1"/>
  <c r="AF24" i="1"/>
  <c r="AA24" i="1"/>
  <c r="V24" i="1"/>
  <c r="Q24" i="1"/>
  <c r="AE10" i="1" s="1"/>
  <c r="L24" i="1"/>
  <c r="G24" i="1"/>
  <c r="Q22" i="1"/>
  <c r="L22" i="1"/>
  <c r="G22" i="1"/>
  <c r="AF21" i="1"/>
  <c r="AA21" i="1"/>
  <c r="Q21" i="1"/>
  <c r="L21" i="1"/>
  <c r="G21" i="1"/>
  <c r="AF20" i="1"/>
  <c r="AA20" i="1"/>
  <c r="V20" i="1"/>
  <c r="Q20" i="1"/>
  <c r="G20" i="1"/>
  <c r="AF19" i="1"/>
  <c r="AA19" i="1"/>
  <c r="V19" i="1"/>
  <c r="G19" i="1"/>
  <c r="AF18" i="1"/>
  <c r="AA18" i="1"/>
  <c r="V18" i="1"/>
  <c r="Q18" i="1"/>
  <c r="G18" i="1"/>
  <c r="Q23" i="1" l="1"/>
  <c r="AN28" i="4"/>
  <c r="AA34" i="1"/>
  <c r="AN28" i="8"/>
  <c r="AN28" i="2"/>
  <c r="AN10" i="2"/>
  <c r="AN28" i="6"/>
  <c r="G34" i="1"/>
  <c r="AF23" i="1"/>
  <c r="AN28" i="5"/>
  <c r="AA23" i="1"/>
  <c r="AN10" i="3"/>
  <c r="AC13" i="1"/>
  <c r="Q34" i="1"/>
  <c r="AN28" i="7"/>
  <c r="V34" i="1"/>
  <c r="AE7" i="1"/>
  <c r="AN28" i="3"/>
  <c r="G23" i="1"/>
  <c r="AE9" i="1" s="1"/>
  <c r="AD13" i="1"/>
  <c r="AN10" i="5"/>
  <c r="L19" i="1"/>
  <c r="V22" i="1"/>
  <c r="AE8" i="1" s="1"/>
  <c r="V30" i="1"/>
  <c r="AF33" i="1"/>
  <c r="AN19" i="3"/>
  <c r="AN16" i="4"/>
  <c r="AN25" i="5"/>
  <c r="AN34" i="6"/>
  <c r="AN19" i="7"/>
  <c r="AN16" i="8"/>
  <c r="AA22" i="1"/>
  <c r="L18" i="1"/>
  <c r="AE4" i="1" s="1"/>
  <c r="AE5" i="1" l="1"/>
  <c r="AE12" i="1"/>
</calcChain>
</file>

<file path=xl/comments1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ID#AAAAI3VLUFA
Patrik Jansson    (2020-01-19 13:05:51)
I den här kolumner noterar du antalet minuter för annan idrott.
------
ID#AAAAI3VLUGc
Patrik Jansson    (2020-01-19 13:10:06)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ID#AAAAI3VLUE0
Patrik Jansson    (2020-01-19 13:05:33)
I den här kolumner noterar du antalet minuter för annan idrott.
------
ID#AAAAI3VLUHw
Patrik Jansson    (2020-01-19 13:14:23)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ID#AAAAI3VLUEw
Patrik Jansson    (2020-01-19 13:05:15)
I den här kolumner noterar du antalet minuter för annan idrott.
------
ID#AAAAI3VLUJY
Patrik Jansson    (2020-01-19 13:19:30)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ID#AAAAI3VLULI
Patrik Jansson    (2020-01-19 13:24:34)
I den här kolumner noterar du antalet minuter för annan idrott.
------
ID#AAAAI3VLUMk
Patrik Jansson    (2020-01-19 13:41:00)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ID#AAAAI3VLUF8
Patrik Jansson    (2020-01-19 13:07:46)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ID#AAAAI3VLUGA
Patrik Jansson    (2020-01-19 13:08:07)
I den här kolumner noterar du antalet minuter för annan idrott.
------
ID#AAAAI3VLUPE
Patrik Jansson    (2020-01-19 13:51:40)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ID#AAAAI3VLUQg
Patrik Jansson    (2020-01-19 13:55:34)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ID#AAAAI3VLUSA
Patrik Jansson    (2020-01-19 13:59:16)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ID#AAAAI3VLUGg
Patrik Jansson    (2020-01-19 13:10:25)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ID#AAAAI3VLUH0
Patrik Jansson    (2020-01-19 13:14:39)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ID#AAAAI3VLUJc
Patrik Jansson    (2020-01-19 13:20:09)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ID#AAAAI3VLULM
Patrik Jansson    (2020-01-19 13:24:50)
I den här kolumner noterar du antalet minuter för annan idrott.
------
ID#AAAAI3VLUMo
Patrik Jansson    (2020-01-19 13:43:32)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ID#AAAAI3VLUNw
Patrik Jansson    (2020-01-19 13:48:22)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ID#AAAAI3VLUPI
Patrik Jansson    (2020-01-19 13:51:51)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ID#AAAAI3VLUQk
Patrik Jansson    (2020-01-19 13:55:46)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ID#AAAAI3VLUSE
Patrik Jansson    (2020-01-19 13:59:26)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Mm9oB29GcWtzMDW4JO+MBa4ku9A=="/>
    </ext>
  </extLst>
</comments>
</file>

<file path=xl/comments2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ID#AAAAI3VLUGM
Patrik Jansson    (2020-01-19 13:09:23)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ID#AAAAI3VLUH8
Patrik Jansson    (2020-01-19 13:15:07)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ID#AAAAI3VLUJs
Patrik Jansson    (2020-01-19 13:20:35)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ID#AAAAI3VLULY
Patrik Jansson    (2020-01-19 13:25:19)
I den här kolumner noterar du antalet minuter för annan idrott.
------
ID#AAAAI3VLUMs
Patrik Jansson    (2020-01-19 13:44:19)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ID#AAAAI3VLUN4
Patrik Jansson    (2020-01-19 13:48:46)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ID#AAAAI3VLUPQ
Patrik Jansson    (2020-01-19 13:52:14)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ID#AAAAI3VLUQs
Patrik Jansson    (2020-01-19 13:55:59)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ID#AAAAI3VLUSM
Patrik Jansson    (2020-01-19 13:59:41)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ID#AAAAI3VLUGY
Patrik Jansson    (2020-01-19 13:09:42)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ID#AAAAI3VLUIE
Patrik Jansson    (2020-01-19 13:15:31)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ID#AAAAI3VLUJ0
Patrik Jansson    (2020-01-19 13:20:53)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ID#AAAAI3VLULg
Patrik Jansson    (2020-01-19 13:25:34)
I den här kolumner noterar du antalet minuter för annan idrott.
------
ID#AAAAI3VLUMw
Patrik Jansson    (2020-01-19 13:44:33)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ID#AAAAI3VLUOA
Patrik Jansson    (2020-01-19 13:48:59)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ID#AAAAI3VLUPY
Patrik Jansson    (2020-01-19 13:52:27)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ID#AAAAI3VLUQ0
Patrik Jansson    (2020-01-19 13:56:12)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ID#AAAAI3VLUSU
Patrik Jansson    (2020-01-19 13:59:56)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PTi1qbScJPelWJWSJ97ZrZEPUcw=="/>
    </ext>
  </extLst>
</comments>
</file>

<file path=xl/comments3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ID#AAAAI3VLUGs
Patrik Jansson    (2020-01-19 13:11:04)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ID#AAAAI3VLUIM
Patrik Jansson    (2020-01-19 13:15:57)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ID#AAAAI3VLUJ8
Patrik Jansson    (2020-01-19 13:21:11)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ID#AAAAI3VLULo
Patrik Jansson    (2020-01-19 13:25:49)
I den här kolumner noterar du antalet minuter för annan idrott.
------
ID#AAAAI3VLUM0
Patrik Jansson    (2020-01-19 13:44:57)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ID#AAAAI3VLUOI
Patrik Jansson    (2020-01-19 13:49:20)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ID#AAAAI3VLUPg
Patrik Jansson    (2020-01-19 13:52:49)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ID#AAAAI3VLUQ8
Patrik Jansson    (2020-01-19 13:56:29)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ID#AAAAI3VLUSc
Patrik Jansson    (2020-01-19 14:00:15)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ID#AAAAI3VLUG0
Patrik Jansson    (2020-01-19 13:11:23)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ID#AAAAI3VLUIY
Patrik Jansson    (2020-01-19 13:16:11)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ID#AAAAI3VLUKI
Patrik Jansson    (2020-01-19 13:21:26)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ID#AAAAI3VLULw
Patrik Jansson    (2020-01-19 13:26:04)
I den här kolumner noterar du antalet minuter för annan idrott.
------
ID#AAAAI3VLUM4
Patrik Jansson    (2020-01-19 13:45:15)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ID#AAAAI3VLUOQ
Patrik Jansson    (2020-01-19 13:49:32)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ID#AAAAI3VLUPo
Patrik Jansson    (2020-01-19 13:53:06)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ID#AAAAI3VLURE
Patrik Jansson    (2020-01-19 13:56:46)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ID#AAAAI3VLUSk
Patrik Jansson    (2020-01-19 14:00:29)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ruQNutV1S/Rhw62aqGi3743s/A=="/>
    </ext>
  </extLst>
</comments>
</file>

<file path=xl/comments4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ID#AAAAI3VLUG8
Patrik Jansson    (2020-01-19 13:11:58)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ID#AAAAI3VLUIg
Patrik Jansson    (2020-01-19 13:16:31)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ID#AAAAI3VLUKQ
Patrik Jansson    (2020-01-19 13:21:48)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ID#AAAAI3VLUMM
Patrik Jansson    (2020-01-19 13:26:28)
I den här kolumner noterar du antalet minuter för annan idrott.
------
ID#AAAAI3VLUM8
Patrik Jansson    (2020-01-19 13:45:49)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ID#AAAAI3VLUOY
Patrik Jansson    (2020-01-19 13:49:49)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ID#AAAAI3VLUPw
Patrik Jansson    (2020-01-19 13:53:23)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ID#AAAAI3VLURM
Patrik Jansson    (2020-01-19 13:57:01)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ID#AAAAI3VLUSs
Patrik Jansson    (2020-01-19 14:00:51)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ID#AAAAI3VLUHM
Patrik Jansson    (2020-01-19 13:12:17)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ID#AAAAI3VLUIo
Patrik Jansson    (2020-01-19 13:16:47)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ID#AAAAI3VLUKc
Patrik Jansson    (2020-01-19 13:22:11)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ID#AAAAI3VLUNE
Patrik Jansson    (2020-01-19 13:46:20)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ID#AAAAI3VLUOg
Patrik Jansson    (2020-01-19 13:50:00)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ID#AAAAI3VLUP4
Patrik Jansson    (2020-01-19 13:53:35)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ID#AAAAI3VLURY
Patrik Jansson    (2020-01-19 13:57:14)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ID#AAAAI3VLUS0
Patrik Jansson    (2020-01-19 14:01:04)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W8WKM9JheTEjTp8l7rYP4xNkN2A=="/>
    </ext>
  </extLst>
</comments>
</file>

<file path=xl/comments5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ID#AAAAI3VLUHU
Patrik Jansson    (2020-01-19 13:12:38)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ID#AAAAI3VLUIw
Patrik Jansson    (2020-01-19 13:17:03)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ID#AAAAI3VLUKk
Patrik Jansson    (2020-01-19 13:22:41)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ID#AAAAI3VLUNQ
Patrik Jansson    (2020-01-19 13:46:51)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ID#AAAAI3VLUOo
Patrik Jansson    (2020-01-19 13:50:14)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ID#AAAAI3VLUQE
Patrik Jansson    (2020-01-19 13:53:58)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ID#AAAAI3VLURg
Patrik Jansson    (2020-01-19 13:57:29)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ID#AAAAI3VLUTA
Patrik Jansson    (2020-01-19 14:01:27)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ID#AAAAI3VLUHc
Patrik Jansson    (2020-01-19 13:12:58)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ID#AAAAI3VLUI4
Patrik Jansson    (2020-01-19 13:17:17)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ID#AAAAI3VLUK4
Patrik Jansson    (2020-01-19 13:23:02)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ID#AAAAI3VLUNY
Patrik Jansson    (2020-01-19 13:47:07)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ID#AAAAI3VLUOw
Patrik Jansson    (2020-01-19 13:50:26)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ID#AAAAI3VLUQM
Patrik Jansson    (2020-01-19 13:54:12)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ID#AAAAI3VLURo
Patrik Jansson    (2020-01-19 13:57:42)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ID#AAAAI3VLUTM
Patrik Jansson    (2020-01-19 14:02:24)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Lkk11klQrt+dbmtsxFboNgBkvrQ=="/>
    </ext>
  </extLst>
</comments>
</file>

<file path=xl/comments6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0"/>
            <color rgb="FF000000"/>
            <rFont val="Arial"/>
          </rPr>
          <t>======
ID#AAAAI3VLUHk
Patrik Jansson    (2020-01-19 13:13:38)
I den här kolumner noterar du när du har tränat fotboll. Sätt en 1:a för en träning o s v.</t>
        </r>
      </text>
    </comment>
    <comment ref="C3" authorId="0" shapeId="0">
      <text>
        <r>
          <rPr>
            <sz val="10"/>
            <color rgb="FF000000"/>
            <rFont val="Arial"/>
          </rPr>
          <t>======
ID#AAAAI3VLUJM
Patrik Jansson    (2020-01-19 13:18:30)
I den här kolumner noterar du när du har spelat fotbollsmatch. Sätt en 1:a för fotbollsmatch</t>
        </r>
      </text>
    </comment>
    <comment ref="D3" authorId="0" shapeId="0">
      <text>
        <r>
          <rPr>
            <sz val="10"/>
            <color rgb="FF000000"/>
            <rFont val="Arial"/>
          </rPr>
          <t>======
ID#AAAAI3VLUK8
Patrik Jansson    (2020-01-19 13:23:24)
I den här kolumner noterar det totala antalet minuter du har för fotbollsaktivitet.</t>
        </r>
      </text>
    </comment>
    <comment ref="E3" authorId="0" shapeId="0">
      <text>
        <r>
          <rPr>
            <sz val="10"/>
            <color rgb="FF000000"/>
            <rFont val="Arial"/>
          </rPr>
          <t>======
ID#AAAAI3VLUNk
Patrik Jansson    (2020-01-19 13:47:29)
I den här kolumner noterar du när du tränat annan idrott och haft skolidrott. Sätt en 1:a för en träning o s v.</t>
        </r>
      </text>
    </comment>
    <comment ref="F3" authorId="0" shapeId="0">
      <text>
        <r>
          <rPr>
            <sz val="10"/>
            <color rgb="FF000000"/>
            <rFont val="Arial"/>
          </rPr>
          <t>======
ID#AAAAI3VLUO4
Patrik Jansson    (2020-01-19 13:50:45)
I den här kolumner noterar du antalet minuter för annan idrott.</t>
        </r>
      </text>
    </comment>
    <comment ref="G3" authorId="0" shapeId="0">
      <text>
        <r>
          <rPr>
            <sz val="10"/>
            <color rgb="FF000000"/>
            <rFont val="Arial"/>
          </rPr>
          <t>======
ID#AAAAI3VLUQU
Patrik Jansson    (2020-01-19 13:54:33)
I den här kolumner noterar du det totala anatalet minuter du varit i träning och match. (Använder du dator så summeras det automatiskt).</t>
        </r>
      </text>
    </comment>
    <comment ref="H3" authorId="0" shapeId="0">
      <text>
        <r>
          <rPr>
            <sz val="10"/>
            <color rgb="FF000000"/>
            <rFont val="Arial"/>
          </rPr>
          <t>======
ID#AAAAI3VLURw
Patrik Jansson    (2020-01-19 13:58:00)
I den här kolumner noterar du om du är skadad eller sjuk. Är du skadad så sätter du Sk, är du sjuk sätter du Sj.</t>
        </r>
      </text>
    </comment>
    <comment ref="I3" authorId="0" shapeId="0">
      <text>
        <r>
          <rPr>
            <sz val="10"/>
            <color rgb="FF000000"/>
            <rFont val="Arial"/>
          </rPr>
          <t>======
ID#AAAAI3VLUTU
Patrik Jansson    (2020-01-19 14:02:42)
I den här kolumner noterar du hur du det känts under din träning. 1=Dåligt, 2=Godkänt, 3=Bra, 4=Guldmedaljör</t>
        </r>
      </text>
    </comment>
    <comment ref="V3" authorId="0" shapeId="0">
      <text>
        <r>
          <rPr>
            <sz val="10"/>
            <color rgb="FF000000"/>
            <rFont val="Arial"/>
          </rPr>
          <t>======
ID#AAAAI3VLUHs
Patrik Jansson    (2020-01-19 13:13:53)
I den här kolumner noterar du när du har tränat fotboll. Sätt en 1:a för en träning o s v.</t>
        </r>
      </text>
    </comment>
    <comment ref="W3" authorId="0" shapeId="0">
      <text>
        <r>
          <rPr>
            <sz val="10"/>
            <color rgb="FF000000"/>
            <rFont val="Arial"/>
          </rPr>
          <t>======
ID#AAAAI3VLUJA
Patrik Jansson    (2020-01-19 13:17:39)
I den här kolumner noterar du när du har spelat fotbollsmatch. Sätt en 1:a för fotbollsmatch</t>
        </r>
      </text>
    </comment>
    <comment ref="X3" authorId="0" shapeId="0">
      <text>
        <r>
          <rPr>
            <sz val="10"/>
            <color rgb="FF000000"/>
            <rFont val="Arial"/>
          </rPr>
          <t>======
ID#AAAAI3VLULE
Patrik Jansson    (2020-01-19 13:23:43)
I den här kolumner noterar det totala antalet minuter du har för fotbollsaktivitet.</t>
        </r>
      </text>
    </comment>
    <comment ref="Y3" authorId="0" shapeId="0">
      <text>
        <r>
          <rPr>
            <sz val="10"/>
            <color rgb="FF000000"/>
            <rFont val="Arial"/>
          </rPr>
          <t>======
ID#AAAAI3VLUNs
Patrik Jansson    (2020-01-19 13:47:41)
I den här kolumner noterar du när du tränat annan idrott och haft skolidrott. Sätt en 1:a för en träning o s v.</t>
        </r>
      </text>
    </comment>
    <comment ref="Z3" authorId="0" shapeId="0">
      <text>
        <r>
          <rPr>
            <sz val="10"/>
            <color rgb="FF000000"/>
            <rFont val="Arial"/>
          </rPr>
          <t>======
ID#AAAAI3VLUPA
Patrik Jansson    (2020-01-19 13:51:04)
I den här kolumner noterar du antalet minuter för annan idrott.</t>
        </r>
      </text>
    </comment>
    <comment ref="AA3" authorId="0" shapeId="0">
      <text>
        <r>
          <rPr>
            <sz val="10"/>
            <color rgb="FF000000"/>
            <rFont val="Arial"/>
          </rPr>
          <t>======
ID#AAAAI3VLUQc
Patrik Jansson    (2020-01-19 13:54:47)
I den här kolumner noterar du det totala anatalet minuter du varit i träning och match. (Använder du dator så summeras det automatiskt).</t>
        </r>
      </text>
    </comment>
    <comment ref="AB3" authorId="0" shapeId="0">
      <text>
        <r>
          <rPr>
            <sz val="10"/>
            <color rgb="FF000000"/>
            <rFont val="Arial"/>
          </rPr>
          <t>======
ID#AAAAI3VLUR8
Patrik Jansson    (2020-01-19 13:58:17)
I den här kolumner noterar du om du är skadad eller sjuk. Är du skadad så sätter du Sk, är du sjuk sätter du Sj.</t>
        </r>
      </text>
    </comment>
    <comment ref="AC3" authorId="0" shapeId="0">
      <text>
        <r>
          <rPr>
            <sz val="10"/>
            <color rgb="FF000000"/>
            <rFont val="Arial"/>
          </rPr>
          <t>======
ID#AAAAI3VLUTc
Patrik Jansson    (2020-01-19 14:02:55)
I den här kolumner noterar du hur du det känts under din träning. 1=Dåligt, 2=Godkänt, 3=Bra, 4=Guldmedaljör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j5yTAdemb05V4p+D8S6tDPld0yQ=="/>
    </ext>
  </extLst>
</comments>
</file>

<file path=xl/sharedStrings.xml><?xml version="1.0" encoding="utf-8"?>
<sst xmlns="http://schemas.openxmlformats.org/spreadsheetml/2006/main" count="518" uniqueCount="76">
  <si>
    <t>Löpande summering</t>
  </si>
  <si>
    <t>Fotbollsträningar</t>
  </si>
  <si>
    <t>Fotbollsmatcher</t>
  </si>
  <si>
    <t>Fotbollsminuter</t>
  </si>
  <si>
    <t>Annan träning</t>
  </si>
  <si>
    <t>Minuter annan tr.</t>
  </si>
  <si>
    <t>Minuter totalt</t>
  </si>
  <si>
    <t>Skadad</t>
  </si>
  <si>
    <t>Sjuk</t>
  </si>
  <si>
    <t>Känsla</t>
  </si>
  <si>
    <t>Träningsdagbok</t>
  </si>
  <si>
    <t>►Exempel</t>
  </si>
  <si>
    <t>Januari</t>
  </si>
  <si>
    <t>Februari</t>
  </si>
  <si>
    <t xml:space="preserve">Mars </t>
  </si>
  <si>
    <t>April</t>
  </si>
  <si>
    <t>Maj</t>
  </si>
  <si>
    <t>Juni</t>
  </si>
  <si>
    <t>Känsla i månaden</t>
  </si>
  <si>
    <t>Juli</t>
  </si>
  <si>
    <t>Augusti</t>
  </si>
  <si>
    <t>September</t>
  </si>
  <si>
    <t>Oktober</t>
  </si>
  <si>
    <t>November</t>
  </si>
  <si>
    <t>December</t>
  </si>
  <si>
    <t>Träningsdagbok för:</t>
  </si>
  <si>
    <t>►1:a sidan</t>
  </si>
  <si>
    <t>FT=Fotbollsträning sätt 1-MA=Fotbollsmatch sätt 1-FM=Minuter fotboll totalt-AT=Annan träning sätt 1-AM=Minuter annan träning-TM=Minuter träning totalt-S=Skadad: Sk, Sjuk: Sj
K=Känsla mellan 1-4 (1=Dåligt, 2=Godkänt, 3=Bra, 4=Guldmedaljör)</t>
  </si>
  <si>
    <t>Månad</t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</si>
  <si>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</si>
  <si>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t>FT</t>
  </si>
  <si>
    <t>MA</t>
  </si>
  <si>
    <t>FM</t>
  </si>
  <si>
    <t>AT</t>
  </si>
  <si>
    <t>AM</t>
  </si>
  <si>
    <t>TM</t>
  </si>
  <si>
    <t>S</t>
  </si>
  <si>
    <t>K</t>
  </si>
  <si>
    <t>Kommentar</t>
  </si>
  <si>
    <t>Lite segt men roligt</t>
  </si>
  <si>
    <t>Orkade inte, ätit för dåligt?</t>
  </si>
  <si>
    <t>Hade idrott i skolan, blev lite trött på träningen</t>
  </si>
  <si>
    <t>Sk</t>
  </si>
  <si>
    <t>Sträckte mig i låret, gjorde riktigt ont</t>
  </si>
  <si>
    <t>Känsla i perioden</t>
  </si>
  <si>
    <t>Träningar fotboll</t>
  </si>
  <si>
    <t>Rehabträning, gjorde ont</t>
  </si>
  <si>
    <t>Matcher fotboll</t>
  </si>
  <si>
    <t>Rehab, kändes bättre</t>
  </si>
  <si>
    <t>Rehab, sådär</t>
  </si>
  <si>
    <t>Rehab, nytt program som var bättre</t>
  </si>
  <si>
    <t>Minuter fotboll</t>
  </si>
  <si>
    <t>Cyklade, kändes bra</t>
  </si>
  <si>
    <t>Cyklade, bra</t>
  </si>
  <si>
    <t>Rehab, gjorde test, kände inget i låret</t>
  </si>
  <si>
    <t>Träningar annan idrott</t>
  </si>
  <si>
    <t>Tränade med laget sedan rehab, kändes bra</t>
  </si>
  <si>
    <t>Lite tuffare på fotbollsträningen, känns bra</t>
  </si>
  <si>
    <t>Minuter annan idrott</t>
  </si>
  <si>
    <t>Första hela träningen, känns bra!</t>
  </si>
  <si>
    <t>Känsla under månaden</t>
  </si>
  <si>
    <t xml:space="preserve">Träningsdagbok för: </t>
  </si>
  <si>
    <r>
      <rPr>
        <sz val="6"/>
        <rFont val="Arial"/>
        <family val="2"/>
      </rPr>
      <t>FT=</t>
    </r>
    <r>
      <rPr>
        <sz val="6"/>
        <rFont val="Arial"/>
        <family val="2"/>
      </rPr>
      <t>Fotbollsträning sätt 1-</t>
    </r>
    <r>
      <rPr>
        <sz val="6"/>
        <rFont val="Arial"/>
        <family val="2"/>
      </rPr>
      <t>MA=</t>
    </r>
    <r>
      <rPr>
        <sz val="6"/>
        <rFont val="Arial"/>
        <family val="2"/>
      </rPr>
      <t>Fotbollsmatch sätt 1-</t>
    </r>
    <r>
      <rPr>
        <sz val="6"/>
        <rFont val="Arial"/>
        <family val="2"/>
      </rPr>
      <t>FM=</t>
    </r>
    <r>
      <rPr>
        <sz val="6"/>
        <rFont val="Arial"/>
        <family val="2"/>
      </rPr>
      <t>Minuter fotboll totalt-</t>
    </r>
    <r>
      <rPr>
        <sz val="6"/>
        <rFont val="Arial"/>
        <family val="2"/>
      </rPr>
      <t>AT=</t>
    </r>
    <r>
      <rPr>
        <sz val="6"/>
        <rFont val="Arial"/>
        <family val="2"/>
      </rPr>
      <t>Annan träning sätt 1-</t>
    </r>
    <r>
      <rPr>
        <sz val="6"/>
        <rFont val="Arial"/>
        <family val="2"/>
      </rPr>
      <t>AM=</t>
    </r>
    <r>
      <rPr>
        <sz val="6"/>
        <rFont val="Arial"/>
        <family val="2"/>
      </rPr>
      <t>Minuter annan träning-</t>
    </r>
    <r>
      <rPr>
        <sz val="6"/>
        <rFont val="Arial"/>
        <family val="2"/>
      </rPr>
      <t>TM=</t>
    </r>
    <r>
      <rPr>
        <sz val="6"/>
        <rFont val="Arial"/>
        <family val="2"/>
      </rPr>
      <t>Minuter träning totalt-</t>
    </r>
    <r>
      <rPr>
        <sz val="6"/>
        <rFont val="Arial"/>
        <family val="2"/>
      </rPr>
      <t>S=</t>
    </r>
    <r>
      <rPr>
        <sz val="6"/>
        <rFont val="Arial"/>
        <family val="2"/>
      </rPr>
      <t xml:space="preserve">Skadad: Sk, Sjuk: Sj
</t>
    </r>
    <r>
      <rPr>
        <sz val="6"/>
        <rFont val="Arial"/>
        <family val="2"/>
      </rPr>
      <t>K=</t>
    </r>
    <r>
      <rPr>
        <sz val="6"/>
        <rFont val="Arial"/>
        <family val="2"/>
      </rPr>
      <t>Känsla mellan 1-4 (1=Dåligt, 2=Godkänt, 3=Bra, 4=Guldmedaljör)</t>
    </r>
  </si>
  <si>
    <r>
      <t xml:space="preserve">FT=Fotbollsträning sätt 1-MA=Fotbollsmatch sätt 1-FM=Minuter fotboll totalt-AT=Annan träning sätt 1-AM=Minuter annan träning-TM=Minuter träning totalt-S=Skadad: Sk, Sjuk: Sj
</t>
    </r>
    <r>
      <rPr>
        <sz val="6"/>
        <rFont val="Arial"/>
        <family val="2"/>
      </rPr>
      <t>K=</t>
    </r>
    <r>
      <rPr>
        <sz val="6"/>
        <rFont val="Arial"/>
        <family val="2"/>
      </rPr>
      <t>Känsla mellan 1-4 (1=Dåligt, 2=Godkänt, 3=Bra, 4=Guldmedaljör)</t>
    </r>
  </si>
  <si>
    <r>
      <rPr>
        <sz val="6"/>
        <rFont val="Arial"/>
        <family val="2"/>
      </rPr>
      <t>FT=</t>
    </r>
    <r>
      <rPr>
        <sz val="6"/>
        <rFont val="Arial"/>
        <family val="2"/>
      </rPr>
      <t>Fotbollsträning sätt 1-</t>
    </r>
    <r>
      <rPr>
        <sz val="6"/>
        <rFont val="Arial"/>
        <family val="2"/>
      </rPr>
      <t>MA=</t>
    </r>
    <r>
      <rPr>
        <sz val="6"/>
        <rFont val="Arial"/>
        <family val="2"/>
      </rPr>
      <t>Fotbollsmatch sätt 1-</t>
    </r>
    <r>
      <rPr>
        <sz val="6"/>
        <rFont val="Arial"/>
        <family val="2"/>
      </rPr>
      <t>FM=</t>
    </r>
    <r>
      <rPr>
        <sz val="6"/>
        <rFont val="Arial"/>
        <family val="2"/>
      </rPr>
      <t>Minuter fotboll totalt-</t>
    </r>
    <r>
      <rPr>
        <sz val="6"/>
        <rFont val="Arial"/>
        <family val="2"/>
      </rPr>
      <t>AT=</t>
    </r>
    <r>
      <rPr>
        <sz val="6"/>
        <rFont val="Arial"/>
        <family val="2"/>
      </rPr>
      <t>Annan träning sätt 1-</t>
    </r>
    <r>
      <rPr>
        <sz val="6"/>
        <rFont val="Arial"/>
        <family val="2"/>
      </rPr>
      <t>AM=</t>
    </r>
    <r>
      <rPr>
        <sz val="6"/>
        <rFont val="Arial"/>
        <family val="2"/>
      </rPr>
      <t>Minuter annan träning-</t>
    </r>
    <r>
      <rPr>
        <sz val="6"/>
        <rFont val="Arial"/>
        <family val="2"/>
      </rPr>
      <t>TM=</t>
    </r>
    <r>
      <rPr>
        <sz val="6"/>
        <rFont val="Arial"/>
        <family val="2"/>
      </rPr>
      <t>Minuter träning totalt-</t>
    </r>
    <r>
      <rPr>
        <sz val="6"/>
        <rFont val="Arial"/>
        <family val="2"/>
      </rPr>
      <t>S=</t>
    </r>
    <r>
      <rPr>
        <sz val="6"/>
        <rFont val="Arial"/>
        <family val="2"/>
      </rPr>
      <t xml:space="preserve">Skadad: Sk, Sjuk: Sj
</t>
    </r>
    <r>
      <rPr>
        <sz val="6"/>
        <rFont val="Arial"/>
        <family val="2"/>
      </rPr>
      <t>K=</t>
    </r>
    <r>
      <rPr>
        <sz val="6"/>
        <rFont val="Arial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</si>
  <si>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</si>
  <si>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t>Mars</t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</si>
  <si>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</si>
  <si>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</si>
  <si>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</si>
  <si>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</si>
  <si>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</si>
  <si>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</si>
  <si>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</si>
  <si>
    <t>FT=Fotbollsträning sätt 1-MA=Fotbollsmatch sätt 1-FM=Minuter fotboll totalt-AT=Annan träning sätt 1-AM=Minuter annan träning-TM=Minuter träning totalt-S=Skadad: Sk, Sjuk: Sj
K=Känsla mellan 1-4 (1=Dåligt, 2=Godkänt, 3=Bra, 4=Guldmedaljör)</t>
  </si>
  <si>
    <r>
      <t>FT=</t>
    </r>
    <r>
      <rPr>
        <sz val="5"/>
        <rFont val="Arial Narrow"/>
        <family val="2"/>
      </rPr>
      <t>Fotbollsträning sätt 1-</t>
    </r>
    <r>
      <rPr>
        <b/>
        <sz val="5"/>
        <rFont val="Arial Narrow"/>
        <family val="2"/>
      </rPr>
      <t>MA=</t>
    </r>
    <r>
      <rPr>
        <sz val="5"/>
        <rFont val="Arial Narrow"/>
        <family val="2"/>
      </rPr>
      <t>Fotbollsmatch sätt 1-</t>
    </r>
    <r>
      <rPr>
        <b/>
        <sz val="5"/>
        <rFont val="Arial Narrow"/>
        <family val="2"/>
      </rPr>
      <t>FM=</t>
    </r>
    <r>
      <rPr>
        <sz val="5"/>
        <rFont val="Arial Narrow"/>
        <family val="2"/>
      </rPr>
      <t>Minuter fotboll totalt-</t>
    </r>
    <r>
      <rPr>
        <b/>
        <sz val="5"/>
        <rFont val="Arial Narrow"/>
        <family val="2"/>
      </rPr>
      <t>AT=</t>
    </r>
    <r>
      <rPr>
        <sz val="5"/>
        <rFont val="Arial Narrow"/>
        <family val="2"/>
      </rPr>
      <t>Annan träning sätt 1-</t>
    </r>
    <r>
      <rPr>
        <b/>
        <sz val="5"/>
        <rFont val="Arial Narrow"/>
        <family val="2"/>
      </rPr>
      <t>AM=</t>
    </r>
    <r>
      <rPr>
        <sz val="5"/>
        <rFont val="Arial Narrow"/>
        <family val="2"/>
      </rPr>
      <t>Minuter annan träning-</t>
    </r>
    <r>
      <rPr>
        <b/>
        <sz val="5"/>
        <rFont val="Arial Narrow"/>
        <family val="2"/>
      </rPr>
      <t>TM=</t>
    </r>
    <r>
      <rPr>
        <sz val="5"/>
        <rFont val="Arial Narrow"/>
        <family val="2"/>
      </rPr>
      <t>Minuter träning totalt-</t>
    </r>
    <r>
      <rPr>
        <b/>
        <sz val="5"/>
        <rFont val="Arial Narrow"/>
        <family val="2"/>
      </rPr>
      <t>S=</t>
    </r>
    <r>
      <rPr>
        <sz val="5"/>
        <rFont val="Arial Narrow"/>
        <family val="2"/>
      </rPr>
      <t xml:space="preserve">Skadad: Sk, Sjuk: Sj
</t>
    </r>
    <r>
      <rPr>
        <b/>
        <sz val="5"/>
        <rFont val="Arial Narrow"/>
        <family val="2"/>
      </rPr>
      <t>K=</t>
    </r>
    <r>
      <rPr>
        <sz val="5"/>
        <rFont val="Arial Narrow"/>
        <family val="2"/>
      </rPr>
      <t>Känsla mellan 1-4 (1=Dåligt, 2=Godkänt, 3=Bra, 4=Guldmedaljör)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</si>
</sst>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rgb="FFFFFFFF"/>
      <name val="Arial"/>
      <family val="2"/>
    </font>
    <font>
      <b/>
      <sz val="18"/>
      <color theme="1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sz val="5"/>
      <color theme="1"/>
      <name val="Arial Narrow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5"/>
      <color theme="1"/>
      <name val="Arial Narrow"/>
      <family val="2"/>
    </font>
    <font>
      <sz val="9"/>
      <color theme="1"/>
      <name val="Arial Narrow"/>
      <family val="2"/>
    </font>
    <font>
      <sz val="6"/>
      <color theme="1"/>
      <name val="Arial Narrow"/>
      <family val="2"/>
    </font>
    <font>
      <b/>
      <sz val="6"/>
      <color theme="1"/>
      <name val="Arial Narrow"/>
      <family val="2"/>
    </font>
    <font>
      <sz val="8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8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hair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 style="hair">
        <color rgb="FF000000"/>
      </right>
      <top style="thick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ck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ck">
        <color rgb="FF000000"/>
      </top>
      <bottom/>
      <diagonal/>
    </border>
    <border>
      <left style="hair">
        <color rgb="FF000000"/>
      </left>
      <right/>
      <top style="thick">
        <color rgb="FF000000"/>
      </top>
      <bottom style="hair">
        <color rgb="FF000000"/>
      </bottom>
      <diagonal/>
    </border>
    <border>
      <left/>
      <right/>
      <top style="thick">
        <color rgb="FF000000"/>
      </top>
      <bottom style="hair">
        <color rgb="FF000000"/>
      </bottom>
      <diagonal/>
    </border>
    <border>
      <left/>
      <right style="thick">
        <color rgb="FF000000"/>
      </right>
      <top style="thick">
        <color rgb="FF000000"/>
      </top>
      <bottom style="hair">
        <color rgb="FF000000"/>
      </bottom>
      <diagonal/>
    </border>
    <border>
      <left style="thick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ck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hair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hair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hair">
        <color rgb="FF000000"/>
      </right>
      <top style="hair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ck">
        <color rgb="FF000000"/>
      </bottom>
      <diagonal/>
    </border>
    <border>
      <left style="hair">
        <color rgb="FF000000"/>
      </left>
      <right/>
      <top style="hair">
        <color rgb="FF000000"/>
      </top>
      <bottom style="thick">
        <color rgb="FF000000"/>
      </bottom>
      <diagonal/>
    </border>
    <border>
      <left/>
      <right/>
      <top style="hair">
        <color rgb="FF000000"/>
      </top>
      <bottom style="thick">
        <color rgb="FF000000"/>
      </bottom>
      <diagonal/>
    </border>
    <border>
      <left/>
      <right style="thick">
        <color rgb="FF000000"/>
      </right>
      <top style="hair">
        <color rgb="FF000000"/>
      </top>
      <bottom style="thick">
        <color rgb="FF000000"/>
      </bottom>
      <diagonal/>
    </border>
    <border>
      <left/>
      <right/>
      <top style="hair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hair">
        <color rgb="FF000000"/>
      </bottom>
      <diagonal/>
    </border>
    <border>
      <left/>
      <right/>
      <top style="thick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ck">
        <color rgb="FF000000"/>
      </top>
      <bottom style="hair">
        <color rgb="FF000000"/>
      </bottom>
      <diagonal/>
    </border>
    <border>
      <left style="medium">
        <color rgb="FF000000"/>
      </left>
      <right/>
      <top style="thick">
        <color rgb="FF000000"/>
      </top>
      <bottom style="hair">
        <color rgb="FF000000"/>
      </bottom>
      <diagonal/>
    </border>
    <border>
      <left/>
      <right style="thick">
        <color rgb="FF000000"/>
      </right>
      <top style="thick">
        <color rgb="FF000000"/>
      </top>
      <bottom style="hair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hair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thick">
        <color rgb="FF000000"/>
      </left>
      <right/>
      <top style="hair">
        <color rgb="FF000000"/>
      </top>
      <bottom style="thick">
        <color rgb="FF000000"/>
      </bottom>
      <diagonal/>
    </border>
    <border>
      <left/>
      <right/>
      <top style="hair">
        <color rgb="FF000000"/>
      </top>
      <bottom style="thick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ck">
        <color rgb="FF000000"/>
      </bottom>
      <diagonal/>
    </border>
    <border>
      <left style="medium">
        <color rgb="FF000000"/>
      </left>
      <right/>
      <top style="hair">
        <color rgb="FF000000"/>
      </top>
      <bottom style="thick">
        <color rgb="FF000000"/>
      </bottom>
      <diagonal/>
    </border>
    <border>
      <left/>
      <right style="thick">
        <color rgb="FF000000"/>
      </right>
      <top style="hair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ck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0" fontId="1" fillId="2" borderId="1" xfId="0" applyFont="1" applyFill="1" applyBorder="1" applyAlignment="1"/>
    <xf numFmtId="0" fontId="5" fillId="2" borderId="1" xfId="0" applyFont="1" applyFill="1" applyBorder="1" applyAlignment="1"/>
    <xf numFmtId="0" fontId="3" fillId="0" borderId="0" xfId="0" applyFont="1"/>
    <xf numFmtId="0" fontId="6" fillId="2" borderId="15" xfId="0" applyFont="1" applyFill="1" applyBorder="1" applyAlignment="1"/>
    <xf numFmtId="0" fontId="6" fillId="2" borderId="16" xfId="0" applyFont="1" applyFill="1" applyBorder="1" applyAlignment="1"/>
    <xf numFmtId="0" fontId="4" fillId="2" borderId="17" xfId="0" applyFont="1" applyFill="1" applyBorder="1" applyAlignment="1"/>
    <xf numFmtId="0" fontId="4" fillId="2" borderId="18" xfId="0" applyFont="1" applyFill="1" applyBorder="1" applyAlignment="1"/>
    <xf numFmtId="0" fontId="10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4" fillId="2" borderId="19" xfId="0" applyFont="1" applyFill="1" applyBorder="1" applyAlignment="1"/>
    <xf numFmtId="0" fontId="1" fillId="2" borderId="20" xfId="0" applyFont="1" applyFill="1" applyBorder="1" applyAlignment="1"/>
    <xf numFmtId="164" fontId="4" fillId="2" borderId="21" xfId="0" applyNumberFormat="1" applyFont="1" applyFill="1" applyBorder="1" applyAlignment="1"/>
    <xf numFmtId="0" fontId="4" fillId="2" borderId="1" xfId="0" applyFont="1" applyFill="1" applyBorder="1" applyAlignment="1"/>
    <xf numFmtId="0" fontId="1" fillId="0" borderId="0" xfId="0" applyFont="1" applyAlignment="1"/>
    <xf numFmtId="0" fontId="1" fillId="2" borderId="1" xfId="0" applyFont="1" applyFill="1" applyBorder="1" applyAlignment="1">
      <alignment vertical="center"/>
    </xf>
    <xf numFmtId="0" fontId="4" fillId="2" borderId="31" xfId="0" applyFont="1" applyFill="1" applyBorder="1" applyAlignment="1"/>
    <xf numFmtId="0" fontId="4" fillId="2" borderId="32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2" borderId="37" xfId="0" applyFont="1" applyFill="1" applyBorder="1" applyAlignment="1"/>
    <xf numFmtId="0" fontId="4" fillId="2" borderId="38" xfId="0" applyFont="1" applyFill="1" applyBorder="1" applyAlignment="1"/>
    <xf numFmtId="0" fontId="4" fillId="2" borderId="39" xfId="0" applyFont="1" applyFill="1" applyBorder="1" applyAlignment="1"/>
    <xf numFmtId="0" fontId="4" fillId="2" borderId="43" xfId="0" applyFont="1" applyFill="1" applyBorder="1" applyAlignment="1"/>
    <xf numFmtId="0" fontId="4" fillId="2" borderId="44" xfId="0" applyFont="1" applyFill="1" applyBorder="1" applyAlignment="1"/>
    <xf numFmtId="0" fontId="14" fillId="2" borderId="57" xfId="0" applyFont="1" applyFill="1" applyBorder="1" applyAlignment="1"/>
    <xf numFmtId="0" fontId="14" fillId="2" borderId="1" xfId="0" applyFont="1" applyFill="1" applyBorder="1" applyAlignment="1"/>
    <xf numFmtId="0" fontId="14" fillId="2" borderId="57" xfId="0" applyFont="1" applyFill="1" applyBorder="1" applyAlignment="1">
      <alignment horizontal="center"/>
    </xf>
    <xf numFmtId="0" fontId="14" fillId="2" borderId="58" xfId="0" applyFont="1" applyFill="1" applyBorder="1" applyAlignment="1">
      <alignment horizontal="center"/>
    </xf>
    <xf numFmtId="0" fontId="4" fillId="2" borderId="59" xfId="0" applyFont="1" applyFill="1" applyBorder="1" applyAlignment="1"/>
    <xf numFmtId="0" fontId="4" fillId="2" borderId="60" xfId="0" applyFont="1" applyFill="1" applyBorder="1" applyAlignment="1"/>
    <xf numFmtId="0" fontId="4" fillId="2" borderId="65" xfId="0" applyFont="1" applyFill="1" applyBorder="1" applyAlignment="1"/>
    <xf numFmtId="0" fontId="4" fillId="2" borderId="66" xfId="0" applyFont="1" applyFill="1" applyBorder="1" applyAlignment="1"/>
    <xf numFmtId="0" fontId="4" fillId="2" borderId="67" xfId="0" applyFont="1" applyFill="1" applyBorder="1" applyAlignment="1"/>
    <xf numFmtId="0" fontId="4" fillId="2" borderId="68" xfId="0" applyFont="1" applyFill="1" applyBorder="1" applyAlignment="1"/>
    <xf numFmtId="0" fontId="4" fillId="2" borderId="69" xfId="0" applyFont="1" applyFill="1" applyBorder="1" applyAlignment="1"/>
    <xf numFmtId="0" fontId="6" fillId="2" borderId="70" xfId="0" applyFont="1" applyFill="1" applyBorder="1" applyAlignment="1"/>
    <xf numFmtId="0" fontId="6" fillId="2" borderId="71" xfId="0" applyFont="1" applyFill="1" applyBorder="1" applyAlignment="1"/>
    <xf numFmtId="0" fontId="15" fillId="2" borderId="1" xfId="0" applyFont="1" applyFill="1" applyBorder="1" applyAlignment="1">
      <alignment horizontal="left"/>
    </xf>
    <xf numFmtId="0" fontId="4" fillId="2" borderId="72" xfId="0" applyFont="1" applyFill="1" applyBorder="1" applyAlignment="1"/>
    <xf numFmtId="0" fontId="4" fillId="2" borderId="73" xfId="0" applyFont="1" applyFill="1" applyBorder="1" applyAlignment="1"/>
    <xf numFmtId="0" fontId="4" fillId="2" borderId="74" xfId="0" applyFont="1" applyFill="1" applyBorder="1" applyAlignment="1"/>
    <xf numFmtId="0" fontId="4" fillId="2" borderId="75" xfId="0" applyFont="1" applyFill="1" applyBorder="1" applyAlignment="1"/>
    <xf numFmtId="0" fontId="4" fillId="2" borderId="76" xfId="0" applyFont="1" applyFill="1" applyBorder="1" applyAlignment="1"/>
    <xf numFmtId="0" fontId="6" fillId="2" borderId="77" xfId="0" applyFont="1" applyFill="1" applyBorder="1" applyAlignment="1"/>
    <xf numFmtId="0" fontId="6" fillId="2" borderId="78" xfId="0" applyFont="1" applyFill="1" applyBorder="1" applyAlignment="1"/>
    <xf numFmtId="0" fontId="4" fillId="2" borderId="79" xfId="0" applyFont="1" applyFill="1" applyBorder="1" applyAlignment="1"/>
    <xf numFmtId="0" fontId="4" fillId="2" borderId="80" xfId="0" applyFont="1" applyFill="1" applyBorder="1" applyAlignment="1"/>
    <xf numFmtId="0" fontId="4" fillId="2" borderId="81" xfId="0" applyFont="1" applyFill="1" applyBorder="1" applyAlignment="1"/>
    <xf numFmtId="0" fontId="4" fillId="2" borderId="82" xfId="0" applyFont="1" applyFill="1" applyBorder="1" applyAlignment="1"/>
    <xf numFmtId="0" fontId="4" fillId="2" borderId="83" xfId="0" applyFont="1" applyFill="1" applyBorder="1" applyAlignment="1"/>
    <xf numFmtId="0" fontId="6" fillId="2" borderId="84" xfId="0" applyFont="1" applyFill="1" applyBorder="1" applyAlignment="1"/>
    <xf numFmtId="0" fontId="16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4" fillId="2" borderId="32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17" fillId="2" borderId="44" xfId="0" applyFont="1" applyFill="1" applyBorder="1" applyAlignment="1"/>
    <xf numFmtId="0" fontId="4" fillId="2" borderId="44" xfId="0" applyFont="1" applyFill="1" applyBorder="1" applyAlignment="1"/>
    <xf numFmtId="0" fontId="4" fillId="2" borderId="87" xfId="0" applyFont="1" applyFill="1" applyBorder="1" applyAlignment="1"/>
    <xf numFmtId="164" fontId="4" fillId="2" borderId="83" xfId="0" applyNumberFormat="1" applyFont="1" applyFill="1" applyBorder="1" applyAlignment="1"/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4" fillId="2" borderId="5" xfId="0" applyFont="1" applyFill="1" applyBorder="1" applyAlignment="1"/>
    <xf numFmtId="0" fontId="3" fillId="0" borderId="6" xfId="0" applyFont="1" applyBorder="1"/>
    <xf numFmtId="0" fontId="3" fillId="0" borderId="7" xfId="0" applyFont="1" applyBorder="1"/>
    <xf numFmtId="0" fontId="4" fillId="2" borderId="8" xfId="0" applyFont="1" applyFill="1" applyBorder="1" applyAlignment="1"/>
    <xf numFmtId="0" fontId="3" fillId="0" borderId="9" xfId="0" applyFont="1" applyBorder="1"/>
    <xf numFmtId="0" fontId="4" fillId="2" borderId="10" xfId="0" applyFont="1" applyFill="1" applyBorder="1" applyAlignment="1"/>
    <xf numFmtId="0" fontId="3" fillId="0" borderId="11" xfId="0" applyFont="1" applyBorder="1"/>
    <xf numFmtId="0" fontId="3" fillId="0" borderId="12" xfId="0" applyFont="1" applyBorder="1"/>
    <xf numFmtId="164" fontId="4" fillId="2" borderId="13" xfId="0" applyNumberFormat="1" applyFont="1" applyFill="1" applyBorder="1" applyAlignment="1"/>
    <xf numFmtId="0" fontId="3" fillId="0" borderId="14" xfId="0" applyFont="1" applyBorder="1"/>
    <xf numFmtId="0" fontId="7" fillId="2" borderId="8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center"/>
    </xf>
    <xf numFmtId="0" fontId="6" fillId="2" borderId="28" xfId="0" applyFont="1" applyFill="1" applyBorder="1" applyAlignment="1"/>
    <xf numFmtId="0" fontId="3" fillId="0" borderId="29" xfId="0" applyFont="1" applyBorder="1"/>
    <xf numFmtId="0" fontId="3" fillId="0" borderId="30" xfId="0" applyFont="1" applyBorder="1"/>
    <xf numFmtId="0" fontId="3" fillId="0" borderId="35" xfId="0" applyFont="1" applyBorder="1"/>
    <xf numFmtId="0" fontId="0" fillId="0" borderId="0" xfId="0" applyFont="1" applyAlignment="1"/>
    <xf numFmtId="0" fontId="3" fillId="0" borderId="36" xfId="0" applyFont="1" applyBorder="1"/>
    <xf numFmtId="0" fontId="3" fillId="0" borderId="49" xfId="0" applyFont="1" applyBorder="1"/>
    <xf numFmtId="0" fontId="3" fillId="0" borderId="50" xfId="0" applyFont="1" applyBorder="1"/>
    <xf numFmtId="0" fontId="3" fillId="0" borderId="51" xfId="0" applyFont="1" applyBorder="1"/>
    <xf numFmtId="0" fontId="14" fillId="2" borderId="52" xfId="0" applyFont="1" applyFill="1" applyBorder="1" applyAlignment="1">
      <alignment horizontal="center"/>
    </xf>
    <xf numFmtId="0" fontId="3" fillId="0" borderId="53" xfId="0" applyFont="1" applyBorder="1"/>
    <xf numFmtId="0" fontId="3" fillId="0" borderId="54" xfId="0" applyFont="1" applyBorder="1"/>
    <xf numFmtId="0" fontId="14" fillId="2" borderId="55" xfId="0" applyFont="1" applyFill="1" applyBorder="1" applyAlignment="1">
      <alignment horizontal="center"/>
    </xf>
    <xf numFmtId="0" fontId="3" fillId="0" borderId="23" xfId="0" applyFont="1" applyBorder="1"/>
    <xf numFmtId="0" fontId="3" fillId="0" borderId="56" xfId="0" applyFont="1" applyBorder="1"/>
    <xf numFmtId="0" fontId="4" fillId="2" borderId="45" xfId="0" applyFont="1" applyFill="1" applyBorder="1" applyAlignment="1"/>
    <xf numFmtId="0" fontId="3" fillId="0" borderId="46" xfId="0" applyFont="1" applyBorder="1"/>
    <xf numFmtId="0" fontId="3" fillId="0" borderId="48" xfId="0" applyFont="1" applyBorder="1"/>
    <xf numFmtId="0" fontId="3" fillId="0" borderId="47" xfId="0" applyFont="1" applyBorder="1"/>
    <xf numFmtId="0" fontId="4" fillId="2" borderId="61" xfId="0" applyFont="1" applyFill="1" applyBorder="1" applyAlignment="1"/>
    <xf numFmtId="0" fontId="3" fillId="0" borderId="62" xfId="0" applyFont="1" applyBorder="1"/>
    <xf numFmtId="0" fontId="3" fillId="0" borderId="63" xfId="0" applyFont="1" applyBorder="1"/>
    <xf numFmtId="0" fontId="3" fillId="0" borderId="64" xfId="0" applyFont="1" applyBorder="1"/>
    <xf numFmtId="0" fontId="2" fillId="2" borderId="25" xfId="0" applyFont="1" applyFill="1" applyBorder="1" applyAlignment="1">
      <alignment horizontal="center" vertical="center"/>
    </xf>
    <xf numFmtId="0" fontId="3" fillId="0" borderId="26" xfId="0" applyFont="1" applyBorder="1"/>
    <xf numFmtId="0" fontId="3" fillId="0" borderId="27" xfId="0" applyFont="1" applyBorder="1"/>
    <xf numFmtId="0" fontId="4" fillId="2" borderId="34" xfId="0" applyFont="1" applyFill="1" applyBorder="1" applyAlignment="1"/>
    <xf numFmtId="0" fontId="11" fillId="2" borderId="8" xfId="0" applyFont="1" applyFill="1" applyBorder="1" applyAlignment="1">
      <alignment vertical="center"/>
    </xf>
    <xf numFmtId="0" fontId="12" fillId="2" borderId="8" xfId="0" applyFont="1" applyFill="1" applyBorder="1" applyAlignment="1">
      <alignment vertical="center"/>
    </xf>
    <xf numFmtId="0" fontId="1" fillId="2" borderId="8" xfId="0" applyFont="1" applyFill="1" applyBorder="1" applyAlignment="1">
      <alignment horizontal="right" vertical="center"/>
    </xf>
    <xf numFmtId="0" fontId="13" fillId="2" borderId="22" xfId="0" applyFont="1" applyFill="1" applyBorder="1" applyAlignment="1">
      <alignment vertical="center" wrapText="1"/>
    </xf>
    <xf numFmtId="0" fontId="3" fillId="0" borderId="24" xfId="0" applyFont="1" applyBorder="1"/>
    <xf numFmtId="0" fontId="4" fillId="2" borderId="40" xfId="0" applyFont="1" applyFill="1" applyBorder="1" applyAlignment="1"/>
    <xf numFmtId="0" fontId="3" fillId="0" borderId="41" xfId="0" applyFont="1" applyBorder="1"/>
    <xf numFmtId="0" fontId="3" fillId="0" borderId="42" xfId="0" applyFont="1" applyBorder="1"/>
    <xf numFmtId="0" fontId="14" fillId="2" borderId="86" xfId="0" applyFont="1" applyFill="1" applyBorder="1" applyAlignment="1">
      <alignment horizontal="center"/>
    </xf>
    <xf numFmtId="164" fontId="14" fillId="2" borderId="22" xfId="0" applyNumberFormat="1" applyFont="1" applyFill="1" applyBorder="1" applyAlignment="1">
      <alignment horizontal="center"/>
    </xf>
    <xf numFmtId="0" fontId="14" fillId="2" borderId="22" xfId="0" applyFont="1" applyFill="1" applyBorder="1" applyAlignment="1">
      <alignment horizontal="center"/>
    </xf>
    <xf numFmtId="0" fontId="3" fillId="0" borderId="85" xfId="0" applyFont="1" applyBorder="1"/>
    <xf numFmtId="0" fontId="3" fillId="0" borderId="88" xfId="0" applyFont="1" applyBorder="1"/>
    <xf numFmtId="164" fontId="14" fillId="2" borderId="55" xfId="0" applyNumberFormat="1" applyFont="1" applyFill="1" applyBorder="1" applyAlignment="1">
      <alignment horizontal="center"/>
    </xf>
  </cellXfs>
  <cellStyles count="1">
    <cellStyle name="Normal" xfId="0" builtinId="0"/>
  </cellStyles>
  <dxfs count="35"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8080"/>
          <bgColor rgb="FFFF808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339966"/>
          <bgColor rgb="FF339966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8080"/>
          <bgColor rgb="FFFF8080"/>
        </patternFill>
      </fill>
    </dxf>
    <dxf>
      <fill>
        <patternFill patternType="solid">
          <fgColor rgb="FF99CC00"/>
          <bgColor rgb="FF99CC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8080"/>
          <bgColor rgb="FFFF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1733550" cy="2190750"/>
    <xdr:sp macro="" textlink="">
      <xdr:nvSpPr>
        <xdr:cNvPr id="3" name="Shape 3"/>
        <xdr:cNvSpPr/>
      </xdr:nvSpPr>
      <xdr:spPr>
        <a:xfrm>
          <a:off x="4488750" y="2694150"/>
          <a:ext cx="1714500" cy="2171700"/>
        </a:xfrm>
        <a:prstGeom prst="rect">
          <a:avLst/>
        </a:prstGeom>
        <a:solidFill>
          <a:srgbClr val="DDDDDD">
            <a:alpha val="4705"/>
          </a:srgbClr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latin typeface="Arial Narrow"/>
              <a:ea typeface="Arial Narrow"/>
              <a:cs typeface="Arial Narrow"/>
              <a:sym typeface="Arial Narrow"/>
            </a:rPr>
            <a:t>Känslan är viktig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00" b="1" i="0" u="none" strike="noStrike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solidFill>
                <a:srgbClr val="00FF00"/>
              </a:solidFill>
              <a:latin typeface="Arial Narrow"/>
              <a:ea typeface="Arial Narrow"/>
              <a:cs typeface="Arial Narrow"/>
              <a:sym typeface="Arial Narrow"/>
            </a:rPr>
            <a:t>█ </a:t>
          </a: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Grönt är då du tränar och mår riktigt bra.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solidFill>
                <a:srgbClr val="FFFF00"/>
              </a:solidFill>
              <a:latin typeface="Arial Narrow"/>
              <a:ea typeface="Arial Narrow"/>
              <a:cs typeface="Arial Narrow"/>
              <a:sym typeface="Arial Narrow"/>
            </a:rPr>
            <a:t>█ </a:t>
          </a: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Gult är bra, inga/små problem.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solidFill>
                <a:srgbClr val="FF0000"/>
              </a:solidFill>
              <a:latin typeface="Arial Narrow"/>
              <a:ea typeface="Arial Narrow"/>
              <a:cs typeface="Arial Narrow"/>
              <a:sym typeface="Arial Narrow"/>
            </a:rPr>
            <a:t>█ </a:t>
          </a: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Rött är varningsfärgen, dags att se över sin situation.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750" i="0" u="none" strike="noStrike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Visa din dagbok för de som är i din närhet (förälder, tränare, DFK, skola o s v).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Var ärlig när du fyller i ditt betyg, sätt inte en 3:a om du inte tycker att det var en bra träning eller dag. Det blir svårare att korrigera din situation om inte värdena som du sätter är rätt.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750" i="0" u="none" strike="noStrike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(Se </a:t>
          </a:r>
          <a:r>
            <a:rPr lang="en-US" sz="750" b="1" i="0" u="none" strike="noStrike">
              <a:latin typeface="Arial Narrow"/>
              <a:ea typeface="Arial Narrow"/>
              <a:cs typeface="Arial Narrow"/>
              <a:sym typeface="Arial Narrow"/>
            </a:rPr>
            <a:t>exempel</a:t>
          </a:r>
          <a:r>
            <a:rPr lang="en-US" sz="750" i="0" u="none" strike="noStrike">
              <a:latin typeface="Arial Narrow"/>
              <a:ea typeface="Arial Narrow"/>
              <a:cs typeface="Arial Narrow"/>
              <a:sym typeface="Arial Narrow"/>
            </a:rPr>
            <a:t> hur du fyller i dagboken korrekt.)</a:t>
          </a:r>
          <a:endParaRPr sz="1400"/>
        </a:p>
      </xdr:txBody>
    </xdr:sp>
    <xdr:clientData fLocksWithSheet="0"/>
  </xdr:oneCellAnchor>
  <xdr:oneCellAnchor>
    <xdr:from>
      <xdr:col>13</xdr:col>
      <xdr:colOff>9525</xdr:colOff>
      <xdr:row>1</xdr:row>
      <xdr:rowOff>152400</xdr:rowOff>
    </xdr:from>
    <xdr:ext cx="1943100" cy="1905000"/>
    <xdr:pic>
      <xdr:nvPicPr>
        <xdr:cNvPr id="2" name="image1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123825</xdr:colOff>
      <xdr:row>12</xdr:row>
      <xdr:rowOff>28575</xdr:rowOff>
    </xdr:from>
    <xdr:ext cx="6391275" cy="876300"/>
    <xdr:sp macro="" textlink="">
      <xdr:nvSpPr>
        <xdr:cNvPr id="4" name="Shape 4"/>
        <xdr:cNvSpPr/>
      </xdr:nvSpPr>
      <xdr:spPr>
        <a:xfrm>
          <a:off x="2155125" y="3346613"/>
          <a:ext cx="638175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4800" i="0" u="none" strike="noStrike">
              <a:latin typeface="Arial"/>
              <a:ea typeface="Arial"/>
              <a:cs typeface="Arial"/>
              <a:sym typeface="Arial"/>
            </a:rPr>
            <a:t>EXEMPEL</a:t>
          </a:r>
          <a:endParaRPr sz="1400"/>
        </a:p>
      </xdr:txBody>
    </xdr:sp>
    <xdr:clientData fLocksWithSheet="0"/>
  </xdr:oneCellAnchor>
  <xdr:oneCellAnchor>
    <xdr:from>
      <xdr:col>39</xdr:col>
      <xdr:colOff>0</xdr:colOff>
      <xdr:row>1</xdr:row>
      <xdr:rowOff>0</xdr:rowOff>
    </xdr:from>
    <xdr:ext cx="1152525" cy="1123950"/>
    <xdr:pic>
      <xdr:nvPicPr>
        <xdr:cNvPr id="2" name="image2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254000</xdr:colOff>
      <xdr:row>0</xdr:row>
      <xdr:rowOff>307975</xdr:rowOff>
    </xdr:from>
    <xdr:ext cx="1149350" cy="1123950"/>
    <xdr:pic>
      <xdr:nvPicPr>
        <xdr:cNvPr id="2" name="image3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77300" y="307975"/>
          <a:ext cx="1149350" cy="11239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0</xdr:colOff>
      <xdr:row>1</xdr:row>
      <xdr:rowOff>0</xdr:rowOff>
    </xdr:from>
    <xdr:ext cx="1152525" cy="1123950"/>
    <xdr:pic>
      <xdr:nvPicPr>
        <xdr:cNvPr id="2" name="image4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47625</xdr:colOff>
      <xdr:row>1</xdr:row>
      <xdr:rowOff>19050</xdr:rowOff>
    </xdr:from>
    <xdr:ext cx="981075" cy="1028700"/>
    <xdr:pic>
      <xdr:nvPicPr>
        <xdr:cNvPr id="2" name="image5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247650</xdr:colOff>
      <xdr:row>0</xdr:row>
      <xdr:rowOff>285750</xdr:rowOff>
    </xdr:from>
    <xdr:ext cx="1152525" cy="1123950"/>
    <xdr:pic>
      <xdr:nvPicPr>
        <xdr:cNvPr id="3" name="image6.png" title="Bild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19050</xdr:colOff>
      <xdr:row>0</xdr:row>
      <xdr:rowOff>323850</xdr:rowOff>
    </xdr:from>
    <xdr:ext cx="1000125" cy="1085850"/>
    <xdr:pic>
      <xdr:nvPicPr>
        <xdr:cNvPr id="2" name="image8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39</xdr:col>
      <xdr:colOff>0</xdr:colOff>
      <xdr:row>1</xdr:row>
      <xdr:rowOff>0</xdr:rowOff>
    </xdr:from>
    <xdr:ext cx="1152525" cy="1123950"/>
    <xdr:pic>
      <xdr:nvPicPr>
        <xdr:cNvPr id="3" name="image7.png" title="Bild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0</xdr:colOff>
      <xdr:row>1</xdr:row>
      <xdr:rowOff>0</xdr:rowOff>
    </xdr:from>
    <xdr:ext cx="1152525" cy="1123950"/>
    <xdr:pic>
      <xdr:nvPicPr>
        <xdr:cNvPr id="2" name="image9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257175</xdr:colOff>
      <xdr:row>0</xdr:row>
      <xdr:rowOff>323850</xdr:rowOff>
    </xdr:from>
    <xdr:ext cx="1152525" cy="1123950"/>
    <xdr:pic>
      <xdr:nvPicPr>
        <xdr:cNvPr id="2" name="image10.png" title="Bil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999"/>
  <sheetViews>
    <sheetView workbookViewId="0"/>
  </sheetViews>
  <sheetFormatPr defaultColWidth="14.453125" defaultRowHeight="15" customHeight="1" x14ac:dyDescent="0.25"/>
  <cols>
    <col min="1" max="35" width="3.7265625" customWidth="1"/>
  </cols>
  <sheetData>
    <row r="1" spans="1:35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13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12.75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60" t="s">
        <v>0</v>
      </c>
      <c r="Y3" s="61"/>
      <c r="Z3" s="61"/>
      <c r="AA3" s="61"/>
      <c r="AB3" s="61"/>
      <c r="AC3" s="61"/>
      <c r="AD3" s="61"/>
      <c r="AE3" s="61"/>
      <c r="AF3" s="62"/>
      <c r="AG3" s="1"/>
      <c r="AH3" s="1"/>
      <c r="AI3" s="1"/>
    </row>
    <row r="4" spans="1:35" ht="13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63" t="s">
        <v>1</v>
      </c>
      <c r="Y4" s="64"/>
      <c r="Z4" s="64"/>
      <c r="AA4" s="64"/>
      <c r="AB4" s="64"/>
      <c r="AC4" s="65"/>
      <c r="AD4" s="1"/>
      <c r="AE4" s="66">
        <f t="shared" ref="AE4:AE11" si="0">SUM(G18,L18,Q18,V18,AA18,AF18,G29,L29,Q29,V29,AA29,AF29)</f>
        <v>0</v>
      </c>
      <c r="AF4" s="67"/>
      <c r="AG4" s="1"/>
      <c r="AH4" s="1"/>
      <c r="AI4" s="1"/>
    </row>
    <row r="5" spans="1:35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63" t="s">
        <v>2</v>
      </c>
      <c r="Y5" s="64"/>
      <c r="Z5" s="64"/>
      <c r="AA5" s="64"/>
      <c r="AB5" s="64"/>
      <c r="AC5" s="64"/>
      <c r="AD5" s="65"/>
      <c r="AE5" s="66">
        <f t="shared" si="0"/>
        <v>0</v>
      </c>
      <c r="AF5" s="67"/>
      <c r="AG5" s="1"/>
      <c r="AH5" s="1"/>
      <c r="AI5" s="1"/>
    </row>
    <row r="6" spans="1:35" ht="13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63" t="s">
        <v>3</v>
      </c>
      <c r="Y6" s="64"/>
      <c r="Z6" s="64"/>
      <c r="AA6" s="64"/>
      <c r="AB6" s="64"/>
      <c r="AC6" s="64"/>
      <c r="AD6" s="65"/>
      <c r="AE6" s="66">
        <f t="shared" si="0"/>
        <v>0</v>
      </c>
      <c r="AF6" s="67"/>
      <c r="AG6" s="1"/>
      <c r="AH6" s="1"/>
      <c r="AI6" s="1"/>
    </row>
    <row r="7" spans="1:35" ht="13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63" t="s">
        <v>4</v>
      </c>
      <c r="Y7" s="64"/>
      <c r="Z7" s="64"/>
      <c r="AA7" s="64"/>
      <c r="AB7" s="64"/>
      <c r="AC7" s="64"/>
      <c r="AD7" s="65"/>
      <c r="AE7" s="66">
        <f t="shared" si="0"/>
        <v>0</v>
      </c>
      <c r="AF7" s="67"/>
      <c r="AG7" s="1"/>
      <c r="AH7" s="1"/>
      <c r="AI7" s="1"/>
    </row>
    <row r="8" spans="1:35" ht="13.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2"/>
      <c r="S8" s="1"/>
      <c r="T8" s="1"/>
      <c r="U8" s="3"/>
      <c r="V8" s="1"/>
      <c r="W8" s="1"/>
      <c r="X8" s="63" t="s">
        <v>5</v>
      </c>
      <c r="Y8" s="64"/>
      <c r="Z8" s="64"/>
      <c r="AA8" s="64"/>
      <c r="AB8" s="64"/>
      <c r="AC8" s="64"/>
      <c r="AD8" s="65"/>
      <c r="AE8" s="66">
        <f t="shared" si="0"/>
        <v>0</v>
      </c>
      <c r="AF8" s="67"/>
      <c r="AG8" s="1"/>
      <c r="AH8" s="1"/>
      <c r="AI8" s="1"/>
    </row>
    <row r="9" spans="1:35" ht="13.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2"/>
      <c r="S9" s="1"/>
      <c r="T9" s="1"/>
      <c r="U9" s="1"/>
      <c r="V9" s="1"/>
      <c r="W9" s="1"/>
      <c r="X9" s="63" t="s">
        <v>6</v>
      </c>
      <c r="Y9" s="64"/>
      <c r="Z9" s="64"/>
      <c r="AA9" s="64"/>
      <c r="AB9" s="64"/>
      <c r="AC9" s="64"/>
      <c r="AD9" s="65"/>
      <c r="AE9" s="66">
        <f t="shared" si="0"/>
        <v>0</v>
      </c>
      <c r="AF9" s="67"/>
      <c r="AG9" s="1"/>
      <c r="AH9" s="1"/>
      <c r="AI9" s="1"/>
    </row>
    <row r="10" spans="1:35" ht="13.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63" t="s">
        <v>7</v>
      </c>
      <c r="Y10" s="64"/>
      <c r="Z10" s="64"/>
      <c r="AA10" s="64"/>
      <c r="AB10" s="64"/>
      <c r="AC10" s="64"/>
      <c r="AD10" s="65"/>
      <c r="AE10" s="66">
        <f t="shared" si="0"/>
        <v>0</v>
      </c>
      <c r="AF10" s="67"/>
      <c r="AG10" s="1"/>
      <c r="AH10" s="1"/>
      <c r="AI10" s="1"/>
    </row>
    <row r="11" spans="1:35" ht="13.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63" t="s">
        <v>8</v>
      </c>
      <c r="Y11" s="64"/>
      <c r="Z11" s="64"/>
      <c r="AA11" s="64"/>
      <c r="AB11" s="64"/>
      <c r="AC11" s="64"/>
      <c r="AD11" s="65"/>
      <c r="AE11" s="66">
        <f t="shared" si="0"/>
        <v>0</v>
      </c>
      <c r="AF11" s="67"/>
      <c r="AG11" s="1"/>
      <c r="AH11" s="1"/>
      <c r="AI11" s="1"/>
    </row>
    <row r="12" spans="1:35" ht="14.2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68" t="s">
        <v>9</v>
      </c>
      <c r="Y12" s="69"/>
      <c r="Z12" s="69"/>
      <c r="AA12" s="69"/>
      <c r="AB12" s="69"/>
      <c r="AC12" s="69"/>
      <c r="AD12" s="70"/>
      <c r="AE12" s="71" t="e">
        <f>AC13/AD13</f>
        <v>#DIV/0!</v>
      </c>
      <c r="AF12" s="72"/>
      <c r="AG12" s="1"/>
      <c r="AH12" s="1"/>
      <c r="AI12" s="1"/>
    </row>
    <row r="13" spans="1:35" ht="12.7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4">
        <f>'Jan-Feb'!AN37+'Mar-Apr'!AN37+'Maj-Jun'!AN37+'Jul-Aug'!AN37+'Sep-Okt'!AN37+'Nov-Dec'!AN37</f>
        <v>0</v>
      </c>
      <c r="AD13" s="5">
        <f>'Jan-Feb'!AO37+'Mar-Apr'!AO37+'Maj-Jun'!AO37+'Jul-Aug'!AO37+'Sep-Okt'!AO37+'Nov-Dec'!AO37</f>
        <v>0</v>
      </c>
      <c r="AE13" s="1"/>
      <c r="AF13" s="1"/>
      <c r="AG13" s="1"/>
      <c r="AH13" s="1"/>
      <c r="AI13" s="1"/>
    </row>
    <row r="14" spans="1:35" ht="23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73" t="s">
        <v>10</v>
      </c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5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2.75" customHeight="1" x14ac:dyDescent="0.25">
      <c r="A15" s="1"/>
      <c r="B15" s="74" t="s">
        <v>11</v>
      </c>
      <c r="C15" s="64"/>
      <c r="D15" s="64"/>
      <c r="E15" s="6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3.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2" customHeight="1" x14ac:dyDescent="0.25">
      <c r="A17" s="1"/>
      <c r="B17" s="1"/>
      <c r="C17" s="1"/>
      <c r="D17" s="75" t="s">
        <v>12</v>
      </c>
      <c r="E17" s="61"/>
      <c r="F17" s="61"/>
      <c r="G17" s="62"/>
      <c r="H17" s="1"/>
      <c r="I17" s="75" t="s">
        <v>13</v>
      </c>
      <c r="J17" s="61"/>
      <c r="K17" s="61"/>
      <c r="L17" s="62"/>
      <c r="M17" s="1"/>
      <c r="N17" s="75" t="s">
        <v>14</v>
      </c>
      <c r="O17" s="61"/>
      <c r="P17" s="61"/>
      <c r="Q17" s="62"/>
      <c r="R17" s="1"/>
      <c r="S17" s="75" t="s">
        <v>15</v>
      </c>
      <c r="T17" s="61"/>
      <c r="U17" s="61"/>
      <c r="V17" s="62"/>
      <c r="W17" s="1"/>
      <c r="X17" s="75" t="s">
        <v>16</v>
      </c>
      <c r="Y17" s="61"/>
      <c r="Z17" s="61"/>
      <c r="AA17" s="62"/>
      <c r="AB17" s="1"/>
      <c r="AC17" s="75" t="s">
        <v>17</v>
      </c>
      <c r="AD17" s="61"/>
      <c r="AE17" s="61"/>
      <c r="AF17" s="62"/>
      <c r="AG17" s="1"/>
      <c r="AH17" s="1"/>
      <c r="AI17" s="1"/>
    </row>
    <row r="18" spans="1:35" ht="12" customHeight="1" x14ac:dyDescent="0.25">
      <c r="A18" s="1"/>
      <c r="B18" s="1"/>
      <c r="C18" s="1"/>
      <c r="D18" s="6" t="s">
        <v>1</v>
      </c>
      <c r="E18" s="1"/>
      <c r="F18" s="1"/>
      <c r="G18" s="7">
        <f>'Jan-Feb'!F35</f>
        <v>0</v>
      </c>
      <c r="H18" s="1"/>
      <c r="I18" s="6" t="s">
        <v>1</v>
      </c>
      <c r="J18" s="1"/>
      <c r="K18" s="1"/>
      <c r="L18" s="7">
        <f>'Jan-Feb'!Z35</f>
        <v>0</v>
      </c>
      <c r="M18" s="1"/>
      <c r="N18" s="6" t="s">
        <v>1</v>
      </c>
      <c r="O18" s="1"/>
      <c r="P18" s="1"/>
      <c r="Q18" s="7">
        <f>'Mar-Apr'!F35</f>
        <v>0</v>
      </c>
      <c r="R18" s="1"/>
      <c r="S18" s="6" t="s">
        <v>1</v>
      </c>
      <c r="T18" s="1"/>
      <c r="U18" s="1"/>
      <c r="V18" s="7">
        <f>'Mar-Apr'!Z35</f>
        <v>0</v>
      </c>
      <c r="W18" s="1"/>
      <c r="X18" s="6" t="s">
        <v>1</v>
      </c>
      <c r="Y18" s="1"/>
      <c r="Z18" s="1"/>
      <c r="AA18" s="7">
        <f>'Maj-Jun'!F35</f>
        <v>0</v>
      </c>
      <c r="AB18" s="1"/>
      <c r="AC18" s="6" t="s">
        <v>1</v>
      </c>
      <c r="AD18" s="1"/>
      <c r="AE18" s="1"/>
      <c r="AF18" s="7">
        <f>'Maj-Jun'!Z35</f>
        <v>0</v>
      </c>
      <c r="AG18" s="1"/>
      <c r="AH18" s="1"/>
      <c r="AI18" s="1"/>
    </row>
    <row r="19" spans="1:35" ht="12" customHeight="1" x14ac:dyDescent="0.25">
      <c r="A19" s="1"/>
      <c r="B19" s="1"/>
      <c r="C19" s="1"/>
      <c r="D19" s="6" t="s">
        <v>2</v>
      </c>
      <c r="E19" s="1"/>
      <c r="F19" s="1"/>
      <c r="G19" s="7">
        <f>'Jan-Feb'!F36</f>
        <v>0</v>
      </c>
      <c r="H19" s="1"/>
      <c r="I19" s="6" t="s">
        <v>2</v>
      </c>
      <c r="J19" s="1"/>
      <c r="K19" s="1"/>
      <c r="L19" s="7">
        <f>'Jan-Feb'!Z36</f>
        <v>0</v>
      </c>
      <c r="M19" s="1"/>
      <c r="N19" s="6" t="s">
        <v>2</v>
      </c>
      <c r="O19" s="1"/>
      <c r="P19" s="1"/>
      <c r="Q19" s="7">
        <f>'Mar-Apr'!F36</f>
        <v>0</v>
      </c>
      <c r="R19" s="1"/>
      <c r="S19" s="6" t="s">
        <v>2</v>
      </c>
      <c r="T19" s="1"/>
      <c r="U19" s="1"/>
      <c r="V19" s="7">
        <f>'Mar-Apr'!Z36</f>
        <v>0</v>
      </c>
      <c r="W19" s="1"/>
      <c r="X19" s="6" t="s">
        <v>2</v>
      </c>
      <c r="Y19" s="1"/>
      <c r="Z19" s="1"/>
      <c r="AA19" s="7">
        <f>'Maj-Jun'!F36</f>
        <v>0</v>
      </c>
      <c r="AB19" s="1"/>
      <c r="AC19" s="6" t="s">
        <v>2</v>
      </c>
      <c r="AD19" s="1"/>
      <c r="AE19" s="1"/>
      <c r="AF19" s="7">
        <f>'Maj-Jun'!Z36</f>
        <v>0</v>
      </c>
      <c r="AG19" s="1"/>
      <c r="AH19" s="1"/>
      <c r="AI19" s="1"/>
    </row>
    <row r="20" spans="1:35" ht="12" customHeight="1" x14ac:dyDescent="0.25">
      <c r="A20" s="1"/>
      <c r="B20" s="1"/>
      <c r="C20" s="1"/>
      <c r="D20" s="6" t="s">
        <v>3</v>
      </c>
      <c r="E20" s="1"/>
      <c r="F20" s="1"/>
      <c r="G20" s="7">
        <f>'Jan-Feb'!F37</f>
        <v>0</v>
      </c>
      <c r="H20" s="1"/>
      <c r="I20" s="6" t="s">
        <v>3</v>
      </c>
      <c r="J20" s="1"/>
      <c r="K20" s="1"/>
      <c r="L20" s="7">
        <f>'Jan-Feb'!Z37</f>
        <v>0</v>
      </c>
      <c r="M20" s="1"/>
      <c r="N20" s="6" t="s">
        <v>3</v>
      </c>
      <c r="O20" s="1"/>
      <c r="P20" s="1"/>
      <c r="Q20" s="7">
        <f>'Mar-Apr'!F37</f>
        <v>0</v>
      </c>
      <c r="R20" s="8"/>
      <c r="S20" s="6" t="s">
        <v>3</v>
      </c>
      <c r="T20" s="1"/>
      <c r="U20" s="1"/>
      <c r="V20" s="7">
        <f>'Mar-Apr'!Z37</f>
        <v>0</v>
      </c>
      <c r="W20" s="8"/>
      <c r="X20" s="6" t="s">
        <v>3</v>
      </c>
      <c r="Y20" s="1"/>
      <c r="Z20" s="1"/>
      <c r="AA20" s="7">
        <f>'Maj-Jun'!F37</f>
        <v>0</v>
      </c>
      <c r="AB20" s="9"/>
      <c r="AC20" s="6" t="s">
        <v>3</v>
      </c>
      <c r="AD20" s="1"/>
      <c r="AE20" s="1"/>
      <c r="AF20" s="7">
        <f>'Maj-Jun'!Z37</f>
        <v>0</v>
      </c>
      <c r="AG20" s="1"/>
      <c r="AH20" s="1"/>
      <c r="AI20" s="1"/>
    </row>
    <row r="21" spans="1:35" ht="12" customHeight="1" x14ac:dyDescent="0.25">
      <c r="A21" s="1"/>
      <c r="B21" s="1"/>
      <c r="C21" s="1"/>
      <c r="D21" s="6" t="s">
        <v>4</v>
      </c>
      <c r="E21" s="1"/>
      <c r="F21" s="1"/>
      <c r="G21" s="7">
        <f>'Jan-Feb'!L35</f>
        <v>0</v>
      </c>
      <c r="H21" s="1"/>
      <c r="I21" s="6" t="s">
        <v>4</v>
      </c>
      <c r="J21" s="1"/>
      <c r="K21" s="1"/>
      <c r="L21" s="7">
        <f>'Jan-Feb'!AF35</f>
        <v>0</v>
      </c>
      <c r="M21" s="1"/>
      <c r="N21" s="6" t="s">
        <v>4</v>
      </c>
      <c r="O21" s="1"/>
      <c r="P21" s="1"/>
      <c r="Q21" s="7">
        <f>'Mar-Apr'!L35</f>
        <v>0</v>
      </c>
      <c r="R21" s="1"/>
      <c r="S21" s="6" t="s">
        <v>4</v>
      </c>
      <c r="T21" s="1"/>
      <c r="U21" s="1"/>
      <c r="V21" s="7">
        <f>'Mar-Apr'!AF35</f>
        <v>0</v>
      </c>
      <c r="W21" s="1"/>
      <c r="X21" s="6" t="s">
        <v>4</v>
      </c>
      <c r="Y21" s="1"/>
      <c r="Z21" s="1"/>
      <c r="AA21" s="7">
        <f>'Maj-Jun'!L35</f>
        <v>0</v>
      </c>
      <c r="AB21" s="1"/>
      <c r="AC21" s="6" t="s">
        <v>4</v>
      </c>
      <c r="AD21" s="1"/>
      <c r="AE21" s="1"/>
      <c r="AF21" s="7">
        <f>'Maj-Jun'!AF35</f>
        <v>0</v>
      </c>
      <c r="AG21" s="1"/>
      <c r="AH21" s="1"/>
      <c r="AI21" s="1"/>
    </row>
    <row r="22" spans="1:35" ht="12" customHeight="1" x14ac:dyDescent="0.25">
      <c r="A22" s="1"/>
      <c r="B22" s="1"/>
      <c r="C22" s="1"/>
      <c r="D22" s="6" t="s">
        <v>5</v>
      </c>
      <c r="E22" s="1"/>
      <c r="F22" s="1"/>
      <c r="G22" s="7">
        <f>'Jan-Feb'!L36</f>
        <v>0</v>
      </c>
      <c r="H22" s="1"/>
      <c r="I22" s="6" t="s">
        <v>5</v>
      </c>
      <c r="J22" s="1"/>
      <c r="K22" s="1"/>
      <c r="L22" s="7">
        <f>'Jan-Feb'!AF36</f>
        <v>0</v>
      </c>
      <c r="M22" s="1"/>
      <c r="N22" s="6" t="s">
        <v>5</v>
      </c>
      <c r="O22" s="1"/>
      <c r="P22" s="1"/>
      <c r="Q22" s="7">
        <f>'Mar-Apr'!L36</f>
        <v>0</v>
      </c>
      <c r="R22" s="1"/>
      <c r="S22" s="6" t="s">
        <v>5</v>
      </c>
      <c r="T22" s="1"/>
      <c r="U22" s="1"/>
      <c r="V22" s="7">
        <f>'Mar-Apr'!AF36</f>
        <v>0</v>
      </c>
      <c r="W22" s="1"/>
      <c r="X22" s="6" t="s">
        <v>5</v>
      </c>
      <c r="Y22" s="1"/>
      <c r="Z22" s="1"/>
      <c r="AA22" s="7">
        <f>'Maj-Jun'!L36</f>
        <v>0</v>
      </c>
      <c r="AB22" s="1"/>
      <c r="AC22" s="6" t="s">
        <v>5</v>
      </c>
      <c r="AD22" s="1"/>
      <c r="AE22" s="1"/>
      <c r="AF22" s="7">
        <f>'Maj-Jun'!L36</f>
        <v>0</v>
      </c>
      <c r="AG22" s="1"/>
      <c r="AH22" s="1"/>
      <c r="AI22" s="1"/>
    </row>
    <row r="23" spans="1:35" ht="12" customHeight="1" x14ac:dyDescent="0.25">
      <c r="A23" s="1"/>
      <c r="B23" s="1"/>
      <c r="C23" s="1"/>
      <c r="D23" s="6" t="s">
        <v>6</v>
      </c>
      <c r="E23" s="1"/>
      <c r="F23" s="1"/>
      <c r="G23" s="7">
        <f>'Jan-Feb'!L37</f>
        <v>0</v>
      </c>
      <c r="H23" s="1"/>
      <c r="I23" s="6" t="s">
        <v>6</v>
      </c>
      <c r="J23" s="1"/>
      <c r="K23" s="1"/>
      <c r="L23" s="7">
        <f>'Jan-Feb'!AF37</f>
        <v>0</v>
      </c>
      <c r="M23" s="1"/>
      <c r="N23" s="6" t="s">
        <v>6</v>
      </c>
      <c r="O23" s="1"/>
      <c r="P23" s="1"/>
      <c r="Q23" s="7">
        <f>'Mar-Apr'!L37</f>
        <v>0</v>
      </c>
      <c r="R23" s="1"/>
      <c r="S23" s="6" t="s">
        <v>6</v>
      </c>
      <c r="T23" s="1"/>
      <c r="U23" s="1"/>
      <c r="V23" s="7">
        <f>'Mar-Apr'!AF37</f>
        <v>0</v>
      </c>
      <c r="W23" s="1"/>
      <c r="X23" s="6" t="s">
        <v>6</v>
      </c>
      <c r="Y23" s="1"/>
      <c r="Z23" s="1"/>
      <c r="AA23" s="7">
        <f>'Maj-Jun'!L37</f>
        <v>0</v>
      </c>
      <c r="AB23" s="1"/>
      <c r="AC23" s="6" t="s">
        <v>6</v>
      </c>
      <c r="AD23" s="1"/>
      <c r="AE23" s="1"/>
      <c r="AF23" s="7">
        <f>'Maj-Jun'!L37</f>
        <v>0</v>
      </c>
      <c r="AG23" s="1"/>
      <c r="AH23" s="1"/>
      <c r="AI23" s="1"/>
    </row>
    <row r="24" spans="1:35" ht="12" customHeight="1" x14ac:dyDescent="0.25">
      <c r="A24" s="1"/>
      <c r="B24" s="1"/>
      <c r="C24" s="1"/>
      <c r="D24" s="6" t="s">
        <v>7</v>
      </c>
      <c r="E24" s="1"/>
      <c r="F24" s="1"/>
      <c r="G24" s="7">
        <f>'Jan-Feb'!S35</f>
        <v>0</v>
      </c>
      <c r="H24" s="1"/>
      <c r="I24" s="6" t="s">
        <v>7</v>
      </c>
      <c r="J24" s="1"/>
      <c r="K24" s="1"/>
      <c r="L24" s="7">
        <f>'Jan-Feb'!AM35</f>
        <v>0</v>
      </c>
      <c r="M24" s="1"/>
      <c r="N24" s="6" t="s">
        <v>7</v>
      </c>
      <c r="O24" s="1"/>
      <c r="P24" s="1"/>
      <c r="Q24" s="7">
        <f>'Mar-Apr'!S35</f>
        <v>0</v>
      </c>
      <c r="R24" s="1"/>
      <c r="S24" s="6" t="s">
        <v>7</v>
      </c>
      <c r="T24" s="1"/>
      <c r="U24" s="1"/>
      <c r="V24" s="7">
        <f>'Mar-Apr'!AM35</f>
        <v>0</v>
      </c>
      <c r="W24" s="1"/>
      <c r="X24" s="6" t="s">
        <v>7</v>
      </c>
      <c r="Y24" s="1"/>
      <c r="Z24" s="1"/>
      <c r="AA24" s="7">
        <f>'Maj-Jun'!S35</f>
        <v>0</v>
      </c>
      <c r="AB24" s="1"/>
      <c r="AC24" s="6" t="s">
        <v>7</v>
      </c>
      <c r="AD24" s="1"/>
      <c r="AE24" s="1"/>
      <c r="AF24" s="7">
        <f>'Maj-Jun'!S35</f>
        <v>0</v>
      </c>
      <c r="AG24" s="1"/>
      <c r="AH24" s="1"/>
      <c r="AI24" s="1"/>
    </row>
    <row r="25" spans="1:35" ht="12" customHeight="1" x14ac:dyDescent="0.25">
      <c r="A25" s="1"/>
      <c r="B25" s="1"/>
      <c r="C25" s="1"/>
      <c r="D25" s="6" t="s">
        <v>8</v>
      </c>
      <c r="E25" s="1"/>
      <c r="F25" s="1"/>
      <c r="G25" s="7">
        <f>'Jan-Feb'!S36</f>
        <v>0</v>
      </c>
      <c r="H25" s="1"/>
      <c r="I25" s="6" t="s">
        <v>8</v>
      </c>
      <c r="J25" s="1"/>
      <c r="K25" s="1"/>
      <c r="L25" s="7">
        <f>'Jan-Feb'!AM36</f>
        <v>0</v>
      </c>
      <c r="M25" s="1"/>
      <c r="N25" s="6" t="s">
        <v>8</v>
      </c>
      <c r="O25" s="1"/>
      <c r="P25" s="1"/>
      <c r="Q25" s="7">
        <f>'Mar-Apr'!S36</f>
        <v>0</v>
      </c>
      <c r="R25" s="1"/>
      <c r="S25" s="6" t="s">
        <v>8</v>
      </c>
      <c r="T25" s="1"/>
      <c r="U25" s="1"/>
      <c r="V25" s="7">
        <f>'Mar-Apr'!AM36</f>
        <v>0</v>
      </c>
      <c r="W25" s="1"/>
      <c r="X25" s="6" t="s">
        <v>8</v>
      </c>
      <c r="Y25" s="1"/>
      <c r="Z25" s="1"/>
      <c r="AA25" s="7">
        <f>'Maj-Jun'!S36</f>
        <v>0</v>
      </c>
      <c r="AB25" s="1"/>
      <c r="AC25" s="6" t="s">
        <v>8</v>
      </c>
      <c r="AD25" s="1"/>
      <c r="AE25" s="1"/>
      <c r="AF25" s="7">
        <f>'Maj-Jun'!AM36</f>
        <v>0</v>
      </c>
      <c r="AG25" s="1"/>
      <c r="AH25" s="1"/>
      <c r="AI25" s="1"/>
    </row>
    <row r="26" spans="1:35" ht="12" customHeight="1" x14ac:dyDescent="0.25">
      <c r="A26" s="1"/>
      <c r="B26" s="1"/>
      <c r="C26" s="1"/>
      <c r="D26" s="10" t="s">
        <v>18</v>
      </c>
      <c r="E26" s="11"/>
      <c r="F26" s="11"/>
      <c r="G26" s="12" t="e">
        <f>'Jan-Feb'!S37</f>
        <v>#DIV/0!</v>
      </c>
      <c r="H26" s="1"/>
      <c r="I26" s="10" t="s">
        <v>18</v>
      </c>
      <c r="J26" s="11"/>
      <c r="K26" s="11"/>
      <c r="L26" s="12" t="e">
        <f>'Jan-Feb'!AM37</f>
        <v>#DIV/0!</v>
      </c>
      <c r="M26" s="1"/>
      <c r="N26" s="10" t="s">
        <v>18</v>
      </c>
      <c r="O26" s="11"/>
      <c r="P26" s="11"/>
      <c r="Q26" s="12" t="e">
        <f>'Mar-Apr'!S37</f>
        <v>#DIV/0!</v>
      </c>
      <c r="R26" s="1"/>
      <c r="S26" s="10" t="s">
        <v>18</v>
      </c>
      <c r="T26" s="11"/>
      <c r="U26" s="11"/>
      <c r="V26" s="12" t="e">
        <f>'Mar-Apr'!AM37</f>
        <v>#DIV/0!</v>
      </c>
      <c r="W26" s="1"/>
      <c r="X26" s="10" t="s">
        <v>18</v>
      </c>
      <c r="Y26" s="11"/>
      <c r="Z26" s="11"/>
      <c r="AA26" s="12" t="e">
        <f>'Maj-Jun'!S37</f>
        <v>#DIV/0!</v>
      </c>
      <c r="AB26" s="1"/>
      <c r="AC26" s="10" t="s">
        <v>18</v>
      </c>
      <c r="AD26" s="11"/>
      <c r="AE26" s="11"/>
      <c r="AF26" s="12" t="e">
        <f>'Maj-Jun'!AM37</f>
        <v>#DIV/0!</v>
      </c>
      <c r="AG26" s="1"/>
      <c r="AH26" s="1"/>
      <c r="AI26" s="1"/>
    </row>
    <row r="27" spans="1:35" ht="13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ht="12" customHeight="1" x14ac:dyDescent="0.25">
      <c r="A28" s="1"/>
      <c r="B28" s="1"/>
      <c r="C28" s="1"/>
      <c r="D28" s="75" t="s">
        <v>19</v>
      </c>
      <c r="E28" s="61"/>
      <c r="F28" s="61"/>
      <c r="G28" s="62"/>
      <c r="H28" s="1"/>
      <c r="I28" s="75" t="s">
        <v>20</v>
      </c>
      <c r="J28" s="61"/>
      <c r="K28" s="61"/>
      <c r="L28" s="62"/>
      <c r="M28" s="1"/>
      <c r="N28" s="75" t="s">
        <v>21</v>
      </c>
      <c r="O28" s="61"/>
      <c r="P28" s="61"/>
      <c r="Q28" s="62"/>
      <c r="R28" s="1"/>
      <c r="S28" s="75" t="s">
        <v>22</v>
      </c>
      <c r="T28" s="61"/>
      <c r="U28" s="61"/>
      <c r="V28" s="62"/>
      <c r="W28" s="1"/>
      <c r="X28" s="75" t="s">
        <v>23</v>
      </c>
      <c r="Y28" s="61"/>
      <c r="Z28" s="61"/>
      <c r="AA28" s="62"/>
      <c r="AB28" s="1"/>
      <c r="AC28" s="75" t="s">
        <v>24</v>
      </c>
      <c r="AD28" s="61"/>
      <c r="AE28" s="61"/>
      <c r="AF28" s="62"/>
      <c r="AG28" s="1"/>
      <c r="AH28" s="1"/>
      <c r="AI28" s="1"/>
    </row>
    <row r="29" spans="1:35" ht="12" customHeight="1" x14ac:dyDescent="0.25">
      <c r="A29" s="1"/>
      <c r="B29" s="13"/>
      <c r="C29" s="13"/>
      <c r="D29" s="6" t="s">
        <v>1</v>
      </c>
      <c r="E29" s="1"/>
      <c r="F29" s="1"/>
      <c r="G29" s="7">
        <f>'Jul-Aug'!F35</f>
        <v>0</v>
      </c>
      <c r="H29" s="1"/>
      <c r="I29" s="6" t="s">
        <v>1</v>
      </c>
      <c r="J29" s="1"/>
      <c r="K29" s="1"/>
      <c r="L29" s="7">
        <f>'Jul-Aug'!Z35</f>
        <v>0</v>
      </c>
      <c r="M29" s="1"/>
      <c r="N29" s="6" t="s">
        <v>1</v>
      </c>
      <c r="O29" s="1"/>
      <c r="P29" s="1"/>
      <c r="Q29" s="7">
        <f>'Sep-Okt'!F35</f>
        <v>0</v>
      </c>
      <c r="R29" s="1"/>
      <c r="S29" s="6" t="s">
        <v>1</v>
      </c>
      <c r="T29" s="1"/>
      <c r="U29" s="1"/>
      <c r="V29" s="7">
        <f>'Sep-Okt'!Z35</f>
        <v>0</v>
      </c>
      <c r="W29" s="1"/>
      <c r="X29" s="6" t="s">
        <v>1</v>
      </c>
      <c r="Y29" s="1"/>
      <c r="Z29" s="1"/>
      <c r="AA29" s="7">
        <f>'Nov-Dec'!F35</f>
        <v>0</v>
      </c>
      <c r="AB29" s="1"/>
      <c r="AC29" s="6" t="s">
        <v>1</v>
      </c>
      <c r="AD29" s="1"/>
      <c r="AE29" s="1"/>
      <c r="AF29" s="7">
        <f>'Nov-Dec'!Z35</f>
        <v>0</v>
      </c>
      <c r="AG29" s="1"/>
      <c r="AH29" s="1"/>
      <c r="AI29" s="1"/>
    </row>
    <row r="30" spans="1:35" ht="12" customHeight="1" x14ac:dyDescent="0.25">
      <c r="A30" s="1"/>
      <c r="B30" s="13"/>
      <c r="C30" s="13"/>
      <c r="D30" s="6" t="s">
        <v>2</v>
      </c>
      <c r="E30" s="1"/>
      <c r="F30" s="1"/>
      <c r="G30" s="7">
        <f>'Jul-Aug'!F36</f>
        <v>0</v>
      </c>
      <c r="H30" s="1"/>
      <c r="I30" s="6" t="s">
        <v>2</v>
      </c>
      <c r="J30" s="1"/>
      <c r="K30" s="1"/>
      <c r="L30" s="7">
        <f>'Jul-Aug'!Z36</f>
        <v>0</v>
      </c>
      <c r="M30" s="1"/>
      <c r="N30" s="6" t="s">
        <v>2</v>
      </c>
      <c r="O30" s="1"/>
      <c r="P30" s="1"/>
      <c r="Q30" s="7">
        <f>'Sep-Okt'!F36</f>
        <v>0</v>
      </c>
      <c r="R30" s="1"/>
      <c r="S30" s="6" t="s">
        <v>2</v>
      </c>
      <c r="T30" s="1"/>
      <c r="U30" s="1"/>
      <c r="V30" s="7">
        <f>'Sep-Okt'!Z36</f>
        <v>0</v>
      </c>
      <c r="W30" s="1"/>
      <c r="X30" s="6" t="s">
        <v>2</v>
      </c>
      <c r="Y30" s="1"/>
      <c r="Z30" s="1"/>
      <c r="AA30" s="7">
        <f>'Nov-Dec'!F36</f>
        <v>0</v>
      </c>
      <c r="AB30" s="1"/>
      <c r="AC30" s="6" t="s">
        <v>2</v>
      </c>
      <c r="AD30" s="1"/>
      <c r="AE30" s="1"/>
      <c r="AF30" s="7">
        <f>'Nov-Dec'!Z36</f>
        <v>0</v>
      </c>
      <c r="AG30" s="1"/>
      <c r="AH30" s="1"/>
      <c r="AI30" s="1"/>
    </row>
    <row r="31" spans="1:35" ht="12" customHeight="1" x14ac:dyDescent="0.25">
      <c r="A31" s="1"/>
      <c r="B31" s="13"/>
      <c r="C31" s="13"/>
      <c r="D31" s="6" t="s">
        <v>3</v>
      </c>
      <c r="E31" s="1"/>
      <c r="F31" s="1"/>
      <c r="G31" s="7">
        <f>'Jul-Aug'!F37</f>
        <v>0</v>
      </c>
      <c r="H31" s="1"/>
      <c r="I31" s="6" t="s">
        <v>3</v>
      </c>
      <c r="J31" s="1"/>
      <c r="K31" s="1"/>
      <c r="L31" s="7">
        <f>'Jul-Aug'!Z37</f>
        <v>0</v>
      </c>
      <c r="M31" s="1"/>
      <c r="N31" s="6" t="s">
        <v>3</v>
      </c>
      <c r="O31" s="1"/>
      <c r="P31" s="1"/>
      <c r="Q31" s="7">
        <f>'Sep-Okt'!F37</f>
        <v>0</v>
      </c>
      <c r="R31" s="8"/>
      <c r="S31" s="6" t="s">
        <v>3</v>
      </c>
      <c r="T31" s="1"/>
      <c r="U31" s="1"/>
      <c r="V31" s="7">
        <f>'Sep-Okt'!Z37</f>
        <v>0</v>
      </c>
      <c r="W31" s="8"/>
      <c r="X31" s="6" t="s">
        <v>3</v>
      </c>
      <c r="Y31" s="1"/>
      <c r="Z31" s="1"/>
      <c r="AA31" s="7">
        <f>'Nov-Dec'!F37</f>
        <v>0</v>
      </c>
      <c r="AB31" s="9"/>
      <c r="AC31" s="6" t="s">
        <v>3</v>
      </c>
      <c r="AD31" s="1"/>
      <c r="AE31" s="1"/>
      <c r="AF31" s="7">
        <f>'Nov-Dec'!Z37</f>
        <v>0</v>
      </c>
      <c r="AG31" s="1"/>
      <c r="AH31" s="1"/>
      <c r="AI31" s="1"/>
    </row>
    <row r="32" spans="1:35" ht="12" customHeight="1" x14ac:dyDescent="0.25">
      <c r="A32" s="1"/>
      <c r="B32" s="13"/>
      <c r="C32" s="13"/>
      <c r="D32" s="6" t="s">
        <v>4</v>
      </c>
      <c r="E32" s="1"/>
      <c r="F32" s="1"/>
      <c r="G32" s="7">
        <f>'Jul-Aug'!L35</f>
        <v>0</v>
      </c>
      <c r="H32" s="1"/>
      <c r="I32" s="6" t="s">
        <v>4</v>
      </c>
      <c r="J32" s="1"/>
      <c r="K32" s="1"/>
      <c r="L32" s="7">
        <f>'Jul-Aug'!AF35</f>
        <v>0</v>
      </c>
      <c r="M32" s="1"/>
      <c r="N32" s="6" t="s">
        <v>4</v>
      </c>
      <c r="O32" s="1"/>
      <c r="P32" s="1"/>
      <c r="Q32" s="7">
        <f>'Sep-Okt'!L35</f>
        <v>0</v>
      </c>
      <c r="R32" s="1"/>
      <c r="S32" s="6" t="s">
        <v>4</v>
      </c>
      <c r="T32" s="1"/>
      <c r="U32" s="1"/>
      <c r="V32" s="7">
        <f>'Sep-Okt'!L35</f>
        <v>0</v>
      </c>
      <c r="W32" s="1"/>
      <c r="X32" s="6" t="s">
        <v>4</v>
      </c>
      <c r="Y32" s="1"/>
      <c r="Z32" s="1"/>
      <c r="AA32" s="7">
        <f>'Nov-Dec'!L35</f>
        <v>0</v>
      </c>
      <c r="AB32" s="1"/>
      <c r="AC32" s="6" t="s">
        <v>4</v>
      </c>
      <c r="AD32" s="1"/>
      <c r="AE32" s="1"/>
      <c r="AF32" s="7">
        <f>'Nov-Dec'!AF35</f>
        <v>0</v>
      </c>
      <c r="AG32" s="1"/>
      <c r="AH32" s="1"/>
      <c r="AI32" s="1"/>
    </row>
    <row r="33" spans="1:35" ht="12" customHeight="1" x14ac:dyDescent="0.25">
      <c r="A33" s="1"/>
      <c r="B33" s="13"/>
      <c r="C33" s="13"/>
      <c r="D33" s="6" t="s">
        <v>5</v>
      </c>
      <c r="E33" s="1"/>
      <c r="F33" s="1"/>
      <c r="G33" s="7">
        <f>'Jul-Aug'!L36</f>
        <v>0</v>
      </c>
      <c r="H33" s="1"/>
      <c r="I33" s="6" t="s">
        <v>5</v>
      </c>
      <c r="J33" s="1"/>
      <c r="K33" s="1"/>
      <c r="L33" s="7">
        <f>'Jul-Aug'!AF36</f>
        <v>0</v>
      </c>
      <c r="M33" s="1"/>
      <c r="N33" s="6" t="s">
        <v>5</v>
      </c>
      <c r="O33" s="1"/>
      <c r="P33" s="1"/>
      <c r="Q33" s="7">
        <f>'Sep-Okt'!L36</f>
        <v>0</v>
      </c>
      <c r="R33" s="1"/>
      <c r="S33" s="6" t="s">
        <v>5</v>
      </c>
      <c r="T33" s="1"/>
      <c r="U33" s="1"/>
      <c r="V33" s="7">
        <f>'Sep-Okt'!L36</f>
        <v>0</v>
      </c>
      <c r="W33" s="1"/>
      <c r="X33" s="6" t="s">
        <v>5</v>
      </c>
      <c r="Y33" s="1"/>
      <c r="Z33" s="1"/>
      <c r="AA33" s="7">
        <f>'Nov-Dec'!L36</f>
        <v>0</v>
      </c>
      <c r="AB33" s="1"/>
      <c r="AC33" s="6" t="s">
        <v>5</v>
      </c>
      <c r="AD33" s="1"/>
      <c r="AE33" s="1"/>
      <c r="AF33" s="7">
        <f>'Nov-Dec'!AF36</f>
        <v>0</v>
      </c>
      <c r="AG33" s="1"/>
      <c r="AH33" s="1"/>
      <c r="AI33" s="1"/>
    </row>
    <row r="34" spans="1:35" ht="12" customHeight="1" x14ac:dyDescent="0.25">
      <c r="A34" s="1"/>
      <c r="B34" s="13"/>
      <c r="C34" s="13"/>
      <c r="D34" s="6" t="s">
        <v>6</v>
      </c>
      <c r="E34" s="1"/>
      <c r="F34" s="1"/>
      <c r="G34" s="7">
        <f>'Jul-Aug'!L37</f>
        <v>0</v>
      </c>
      <c r="H34" s="1"/>
      <c r="I34" s="6" t="s">
        <v>6</v>
      </c>
      <c r="J34" s="1"/>
      <c r="K34" s="1"/>
      <c r="L34" s="7">
        <f>'Jul-Aug'!AF37</f>
        <v>0</v>
      </c>
      <c r="M34" s="1"/>
      <c r="N34" s="6" t="s">
        <v>6</v>
      </c>
      <c r="O34" s="1"/>
      <c r="P34" s="1"/>
      <c r="Q34" s="7">
        <f>'Sep-Okt'!L37</f>
        <v>0</v>
      </c>
      <c r="R34" s="1"/>
      <c r="S34" s="6" t="s">
        <v>6</v>
      </c>
      <c r="T34" s="1"/>
      <c r="U34" s="1"/>
      <c r="V34" s="7">
        <f>'Sep-Okt'!L37</f>
        <v>0</v>
      </c>
      <c r="W34" s="1"/>
      <c r="X34" s="6" t="s">
        <v>6</v>
      </c>
      <c r="Y34" s="1"/>
      <c r="Z34" s="1"/>
      <c r="AA34" s="7">
        <f>'Nov-Dec'!L37</f>
        <v>0</v>
      </c>
      <c r="AB34" s="1"/>
      <c r="AC34" s="6" t="s">
        <v>6</v>
      </c>
      <c r="AD34" s="1"/>
      <c r="AE34" s="1"/>
      <c r="AF34" s="7">
        <f>'Nov-Dec'!AF37</f>
        <v>0</v>
      </c>
      <c r="AG34" s="1"/>
      <c r="AH34" s="1"/>
      <c r="AI34" s="1"/>
    </row>
    <row r="35" spans="1:35" ht="12" customHeight="1" x14ac:dyDescent="0.25">
      <c r="A35" s="1"/>
      <c r="B35" s="13"/>
      <c r="C35" s="13"/>
      <c r="D35" s="6" t="s">
        <v>7</v>
      </c>
      <c r="E35" s="1"/>
      <c r="F35" s="1"/>
      <c r="G35" s="7">
        <f>'Jul-Aug'!S35</f>
        <v>0</v>
      </c>
      <c r="H35" s="1"/>
      <c r="I35" s="6" t="s">
        <v>7</v>
      </c>
      <c r="J35" s="1"/>
      <c r="K35" s="1"/>
      <c r="L35" s="7">
        <f>'Jul-Aug'!AM35</f>
        <v>0</v>
      </c>
      <c r="M35" s="1"/>
      <c r="N35" s="6" t="s">
        <v>7</v>
      </c>
      <c r="O35" s="1"/>
      <c r="P35" s="1"/>
      <c r="Q35" s="7">
        <f>'Sep-Okt'!S35</f>
        <v>0</v>
      </c>
      <c r="R35" s="1"/>
      <c r="S35" s="6" t="s">
        <v>7</v>
      </c>
      <c r="T35" s="1"/>
      <c r="U35" s="1"/>
      <c r="V35" s="7">
        <f>'Sep-Okt'!AM35</f>
        <v>0</v>
      </c>
      <c r="W35" s="1"/>
      <c r="X35" s="6" t="s">
        <v>7</v>
      </c>
      <c r="Y35" s="1"/>
      <c r="Z35" s="1"/>
      <c r="AA35" s="7">
        <f>'Nov-Dec'!S35</f>
        <v>0</v>
      </c>
      <c r="AB35" s="1"/>
      <c r="AC35" s="6" t="s">
        <v>7</v>
      </c>
      <c r="AD35" s="1"/>
      <c r="AE35" s="1"/>
      <c r="AF35" s="7">
        <f>'Nov-Dec'!AM35</f>
        <v>0</v>
      </c>
      <c r="AG35" s="1"/>
      <c r="AH35" s="1"/>
      <c r="AI35" s="1"/>
    </row>
    <row r="36" spans="1:35" ht="12" customHeight="1" x14ac:dyDescent="0.25">
      <c r="A36" s="1"/>
      <c r="B36" s="13"/>
      <c r="C36" s="13"/>
      <c r="D36" s="6" t="s">
        <v>8</v>
      </c>
      <c r="E36" s="1"/>
      <c r="F36" s="1"/>
      <c r="G36" s="7">
        <f>'Jul-Aug'!S36</f>
        <v>0</v>
      </c>
      <c r="H36" s="1"/>
      <c r="I36" s="6" t="s">
        <v>8</v>
      </c>
      <c r="J36" s="1"/>
      <c r="K36" s="1"/>
      <c r="L36" s="7">
        <f>'Jul-Aug'!AM36</f>
        <v>0</v>
      </c>
      <c r="M36" s="1"/>
      <c r="N36" s="6" t="s">
        <v>8</v>
      </c>
      <c r="O36" s="1"/>
      <c r="P36" s="1"/>
      <c r="Q36" s="7">
        <f>'Sep-Okt'!S36</f>
        <v>0</v>
      </c>
      <c r="R36" s="1"/>
      <c r="S36" s="6" t="s">
        <v>8</v>
      </c>
      <c r="T36" s="1"/>
      <c r="U36" s="1"/>
      <c r="V36" s="7">
        <f>'Sep-Okt'!AM36</f>
        <v>0</v>
      </c>
      <c r="W36" s="1"/>
      <c r="X36" s="6" t="s">
        <v>8</v>
      </c>
      <c r="Y36" s="1"/>
      <c r="Z36" s="1"/>
      <c r="AA36" s="7">
        <f>'Nov-Dec'!S36</f>
        <v>0</v>
      </c>
      <c r="AB36" s="1"/>
      <c r="AC36" s="6" t="s">
        <v>8</v>
      </c>
      <c r="AD36" s="1"/>
      <c r="AE36" s="1"/>
      <c r="AF36" s="7">
        <f>'Nov-Dec'!AM36</f>
        <v>0</v>
      </c>
      <c r="AG36" s="1"/>
      <c r="AH36" s="1"/>
      <c r="AI36" s="1"/>
    </row>
    <row r="37" spans="1:35" ht="12" customHeight="1" x14ac:dyDescent="0.25">
      <c r="A37" s="1"/>
      <c r="B37" s="13"/>
      <c r="C37" s="13"/>
      <c r="D37" s="10" t="s">
        <v>18</v>
      </c>
      <c r="E37" s="11"/>
      <c r="F37" s="11"/>
      <c r="G37" s="12" t="e">
        <f>'Jul-Aug'!S37</f>
        <v>#DIV/0!</v>
      </c>
      <c r="H37" s="1"/>
      <c r="I37" s="10" t="s">
        <v>18</v>
      </c>
      <c r="J37" s="11"/>
      <c r="K37" s="11"/>
      <c r="L37" s="12" t="e">
        <f>'Jul-Aug'!AM37</f>
        <v>#DIV/0!</v>
      </c>
      <c r="M37" s="1"/>
      <c r="N37" s="10" t="s">
        <v>18</v>
      </c>
      <c r="O37" s="11"/>
      <c r="P37" s="11"/>
      <c r="Q37" s="12" t="e">
        <f>'Sep-Okt'!S37</f>
        <v>#DIV/0!</v>
      </c>
      <c r="R37" s="1"/>
      <c r="S37" s="10" t="s">
        <v>18</v>
      </c>
      <c r="T37" s="11"/>
      <c r="U37" s="11"/>
      <c r="V37" s="12" t="e">
        <f>'Sep-Okt'!AM37</f>
        <v>#DIV/0!</v>
      </c>
      <c r="W37" s="1"/>
      <c r="X37" s="10" t="s">
        <v>18</v>
      </c>
      <c r="Y37" s="11"/>
      <c r="Z37" s="11"/>
      <c r="AA37" s="12" t="e">
        <f>'Nov-Dec'!S37</f>
        <v>#DIV/0!</v>
      </c>
      <c r="AB37" s="1"/>
      <c r="AC37" s="10" t="s">
        <v>18</v>
      </c>
      <c r="AD37" s="11"/>
      <c r="AE37" s="11"/>
      <c r="AF37" s="12" t="e">
        <f>'Nov-Dec'!AM37</f>
        <v>#DIV/0!</v>
      </c>
      <c r="AG37" s="1"/>
      <c r="AH37" s="1"/>
      <c r="AI37" s="1"/>
    </row>
    <row r="38" spans="1:35" ht="12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</row>
    <row r="39" spans="1:35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</row>
    <row r="40" spans="1:35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</row>
    <row r="41" spans="1:35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</row>
    <row r="42" spans="1:35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</row>
    <row r="43" spans="1:35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</row>
    <row r="44" spans="1:35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</row>
    <row r="45" spans="1:35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</row>
    <row r="46" spans="1:35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</row>
    <row r="47" spans="1:35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</row>
    <row r="48" spans="1:35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</row>
    <row r="49" spans="1:35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</row>
    <row r="50" spans="1:35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</row>
    <row r="51" spans="1:35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1:35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1:35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</row>
    <row r="54" spans="1:35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</row>
    <row r="55" spans="1:35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</row>
    <row r="56" spans="1:35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</row>
    <row r="57" spans="1:35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</row>
    <row r="58" spans="1:35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1:35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</row>
    <row r="60" spans="1:35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pans="1:35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1:35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</row>
    <row r="63" spans="1:35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</row>
    <row r="64" spans="1:35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</row>
    <row r="65" spans="1:35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</row>
    <row r="66" spans="1:35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</row>
    <row r="67" spans="1:35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</row>
    <row r="68" spans="1:35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</row>
    <row r="69" spans="1:35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</row>
    <row r="70" spans="1:35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</row>
    <row r="71" spans="1:35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</row>
    <row r="72" spans="1:35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</row>
    <row r="73" spans="1:35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</row>
    <row r="74" spans="1:35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</row>
    <row r="75" spans="1:35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</row>
    <row r="76" spans="1:35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</row>
    <row r="77" spans="1:35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</row>
    <row r="78" spans="1:35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</row>
    <row r="79" spans="1:35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</row>
    <row r="80" spans="1:35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</row>
    <row r="81" spans="1:35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</row>
    <row r="82" spans="1:35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</row>
    <row r="83" spans="1:35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</row>
    <row r="84" spans="1:35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</row>
    <row r="85" spans="1:35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</row>
    <row r="86" spans="1:35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</row>
    <row r="87" spans="1:35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</row>
    <row r="88" spans="1:35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</row>
    <row r="89" spans="1:35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</row>
    <row r="90" spans="1:35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</row>
    <row r="91" spans="1:35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</row>
    <row r="92" spans="1:35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</row>
    <row r="93" spans="1:35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</row>
    <row r="94" spans="1:35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</row>
    <row r="95" spans="1:35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</row>
    <row r="96" spans="1:35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</row>
    <row r="97" spans="1:35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</row>
    <row r="98" spans="1:35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</row>
    <row r="99" spans="1:35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</row>
    <row r="100" spans="1:35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</row>
    <row r="101" spans="1:35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</row>
    <row r="102" spans="1:35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</row>
    <row r="103" spans="1:35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</row>
    <row r="104" spans="1:35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</row>
    <row r="105" spans="1:35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</row>
    <row r="106" spans="1:35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</row>
    <row r="107" spans="1:35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</row>
    <row r="108" spans="1:35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</row>
    <row r="109" spans="1:35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  <row r="110" spans="1:35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</row>
    <row r="111" spans="1:35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</row>
    <row r="112" spans="1:35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</row>
    <row r="113" spans="1:35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</row>
    <row r="114" spans="1:35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</row>
    <row r="115" spans="1:35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</row>
    <row r="116" spans="1:35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</row>
    <row r="117" spans="1:35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</row>
    <row r="118" spans="1:35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</row>
    <row r="119" spans="1:35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</row>
    <row r="120" spans="1:35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</row>
    <row r="121" spans="1:35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</row>
    <row r="122" spans="1:35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</row>
    <row r="123" spans="1:35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</row>
    <row r="124" spans="1:35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</row>
    <row r="125" spans="1:35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</row>
    <row r="126" spans="1:35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</row>
    <row r="127" spans="1:35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</row>
    <row r="128" spans="1:35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</row>
    <row r="129" spans="1:35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</row>
    <row r="130" spans="1:35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</row>
    <row r="131" spans="1:35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</row>
    <row r="132" spans="1:35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</row>
    <row r="133" spans="1:35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</row>
    <row r="134" spans="1:35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</row>
    <row r="135" spans="1:35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</row>
    <row r="136" spans="1:35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</row>
    <row r="137" spans="1:35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</row>
    <row r="138" spans="1:35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</row>
    <row r="139" spans="1:35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</row>
    <row r="140" spans="1:35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</row>
    <row r="141" spans="1:35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</row>
    <row r="142" spans="1:35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</row>
    <row r="143" spans="1:35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</row>
    <row r="144" spans="1:35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</row>
    <row r="145" spans="1:35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</row>
    <row r="146" spans="1:35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</row>
    <row r="147" spans="1:35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</row>
    <row r="148" spans="1:35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</row>
    <row r="149" spans="1:35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</row>
    <row r="150" spans="1:35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</row>
    <row r="151" spans="1:35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</row>
    <row r="152" spans="1:35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</row>
    <row r="153" spans="1:35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</row>
    <row r="154" spans="1:35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</row>
    <row r="155" spans="1:35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</row>
    <row r="156" spans="1:35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</row>
    <row r="157" spans="1:35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</row>
    <row r="158" spans="1:35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</row>
    <row r="159" spans="1:35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</row>
    <row r="160" spans="1:35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</row>
    <row r="161" spans="1:35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</row>
    <row r="162" spans="1:35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</row>
    <row r="163" spans="1:35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</row>
    <row r="164" spans="1:35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</row>
    <row r="165" spans="1:35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</row>
    <row r="166" spans="1:35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</row>
    <row r="167" spans="1:35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</row>
    <row r="168" spans="1:35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</row>
    <row r="169" spans="1:35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</row>
    <row r="170" spans="1:35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</row>
    <row r="171" spans="1:35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</row>
    <row r="172" spans="1:35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</row>
    <row r="173" spans="1:35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</row>
    <row r="174" spans="1:35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</row>
    <row r="175" spans="1:35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</row>
    <row r="176" spans="1:35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</row>
    <row r="177" spans="1:35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</row>
    <row r="178" spans="1:35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</row>
    <row r="179" spans="1:35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</row>
    <row r="180" spans="1:35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</row>
    <row r="181" spans="1:35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</row>
    <row r="182" spans="1:35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</row>
    <row r="183" spans="1:35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</row>
    <row r="184" spans="1:35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</row>
    <row r="185" spans="1:35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</row>
    <row r="186" spans="1:35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</row>
    <row r="187" spans="1:35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</row>
    <row r="188" spans="1:35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</row>
    <row r="189" spans="1:35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</row>
    <row r="190" spans="1:35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</row>
    <row r="191" spans="1:35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</row>
    <row r="192" spans="1:35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</row>
    <row r="193" spans="1:35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</row>
    <row r="194" spans="1:35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</row>
    <row r="195" spans="1:35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</row>
    <row r="196" spans="1:35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</row>
    <row r="197" spans="1:35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</row>
    <row r="198" spans="1:35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</row>
    <row r="199" spans="1:35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</row>
    <row r="200" spans="1:35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</row>
    <row r="201" spans="1:35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</row>
    <row r="202" spans="1:35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</row>
    <row r="203" spans="1:35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</row>
    <row r="204" spans="1:35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</row>
    <row r="205" spans="1:35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</row>
    <row r="206" spans="1:35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</row>
    <row r="207" spans="1:35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</row>
    <row r="208" spans="1:35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</row>
    <row r="209" spans="1:35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</row>
    <row r="210" spans="1:35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</row>
    <row r="211" spans="1:35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</row>
    <row r="212" spans="1:35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</row>
    <row r="213" spans="1:35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</row>
    <row r="214" spans="1:35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</row>
    <row r="215" spans="1:35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</row>
    <row r="216" spans="1:35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</row>
    <row r="217" spans="1:35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</row>
    <row r="218" spans="1:35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</row>
    <row r="219" spans="1:35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</row>
    <row r="220" spans="1:35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</row>
    <row r="221" spans="1:35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</row>
    <row r="222" spans="1:35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</row>
    <row r="223" spans="1:35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</row>
    <row r="224" spans="1:35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</row>
    <row r="225" spans="1:35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</row>
    <row r="226" spans="1:35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</row>
    <row r="227" spans="1:35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</row>
    <row r="228" spans="1:35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</row>
    <row r="229" spans="1:35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</row>
    <row r="230" spans="1:35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</row>
    <row r="231" spans="1:35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</row>
    <row r="232" spans="1:35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</row>
    <row r="233" spans="1:35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</row>
    <row r="234" spans="1:35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</row>
    <row r="235" spans="1:35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</row>
    <row r="236" spans="1:35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</row>
    <row r="237" spans="1:35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</row>
    <row r="238" spans="1:35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</row>
    <row r="239" spans="1:35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</row>
    <row r="240" spans="1:35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</row>
    <row r="241" spans="1:35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</row>
    <row r="242" spans="1:35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</row>
    <row r="243" spans="1:35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</row>
    <row r="244" spans="1:35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</row>
    <row r="245" spans="1:35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</row>
    <row r="246" spans="1:35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</row>
    <row r="247" spans="1:35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</row>
    <row r="248" spans="1:35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</row>
    <row r="249" spans="1:35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</row>
    <row r="250" spans="1:35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</row>
    <row r="251" spans="1:35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35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35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35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35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</row>
    <row r="256" spans="1:35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</row>
    <row r="257" spans="1:35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</row>
    <row r="258" spans="1:35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</row>
    <row r="259" spans="1:35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</row>
    <row r="260" spans="1:35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</row>
    <row r="261" spans="1:35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</row>
    <row r="262" spans="1:35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</row>
    <row r="263" spans="1:35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</row>
    <row r="264" spans="1:35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</row>
    <row r="265" spans="1:35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</row>
    <row r="266" spans="1:35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</row>
    <row r="267" spans="1:35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:35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:35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:35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:35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:35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:35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</row>
    <row r="274" spans="1:35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</row>
    <row r="275" spans="1:35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</row>
    <row r="276" spans="1:35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</row>
    <row r="277" spans="1:35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</row>
    <row r="278" spans="1:35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</row>
    <row r="279" spans="1:35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</row>
    <row r="280" spans="1:35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</row>
    <row r="281" spans="1:35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</row>
    <row r="282" spans="1:35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</row>
    <row r="283" spans="1:35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</row>
    <row r="284" spans="1:35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</row>
    <row r="285" spans="1:35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:35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:35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:35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:35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:35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:35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</row>
    <row r="292" spans="1:35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</row>
    <row r="293" spans="1:35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</row>
    <row r="294" spans="1:35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</row>
    <row r="295" spans="1:35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</row>
    <row r="296" spans="1:35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</row>
    <row r="297" spans="1:35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</row>
    <row r="298" spans="1:35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</row>
    <row r="299" spans="1:35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</row>
    <row r="300" spans="1:35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</row>
    <row r="301" spans="1:35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</row>
    <row r="302" spans="1:35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</row>
    <row r="303" spans="1:35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</row>
    <row r="304" spans="1:35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</row>
    <row r="305" spans="1:35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</row>
    <row r="306" spans="1:35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</row>
    <row r="307" spans="1:35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</row>
    <row r="308" spans="1:35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</row>
    <row r="309" spans="1:35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</row>
    <row r="310" spans="1:35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</row>
    <row r="311" spans="1:35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</row>
    <row r="312" spans="1:35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</row>
    <row r="313" spans="1:35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</row>
    <row r="314" spans="1:35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</row>
    <row r="315" spans="1:35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</row>
    <row r="316" spans="1:35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</row>
    <row r="317" spans="1:35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</row>
    <row r="318" spans="1:35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</row>
    <row r="319" spans="1:35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</row>
    <row r="320" spans="1:35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</row>
    <row r="321" spans="1:35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</row>
    <row r="322" spans="1:35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</row>
    <row r="323" spans="1:35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</row>
    <row r="324" spans="1:35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</row>
    <row r="325" spans="1:35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</row>
    <row r="326" spans="1:35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</row>
    <row r="327" spans="1:35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</row>
    <row r="328" spans="1:35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</row>
    <row r="329" spans="1:35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</row>
    <row r="330" spans="1:35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</row>
    <row r="331" spans="1:35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</row>
    <row r="332" spans="1:35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</row>
    <row r="333" spans="1:35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</row>
    <row r="334" spans="1:35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</row>
    <row r="335" spans="1:35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</row>
    <row r="336" spans="1:35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</row>
    <row r="337" spans="1:35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</row>
    <row r="338" spans="1:35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</row>
    <row r="339" spans="1:35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</row>
    <row r="340" spans="1:35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</row>
    <row r="341" spans="1:35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</row>
    <row r="342" spans="1:35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</row>
    <row r="343" spans="1:35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</row>
    <row r="344" spans="1:35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</row>
    <row r="345" spans="1:35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</row>
    <row r="346" spans="1:35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</row>
    <row r="347" spans="1:35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</row>
    <row r="348" spans="1:35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</row>
    <row r="349" spans="1:35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</row>
    <row r="350" spans="1:35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</row>
    <row r="351" spans="1:35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</row>
    <row r="352" spans="1:35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</row>
    <row r="353" spans="1:35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</row>
    <row r="354" spans="1:35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</row>
    <row r="355" spans="1:35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</row>
    <row r="356" spans="1:35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</row>
    <row r="357" spans="1:35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</row>
    <row r="358" spans="1:35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</row>
    <row r="359" spans="1:35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</row>
    <row r="360" spans="1:35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</row>
    <row r="361" spans="1:35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</row>
    <row r="362" spans="1:35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</row>
    <row r="363" spans="1:35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</row>
    <row r="364" spans="1:35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</row>
    <row r="365" spans="1:35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</row>
    <row r="366" spans="1:35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</row>
    <row r="367" spans="1:35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</row>
    <row r="368" spans="1:35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</row>
    <row r="369" spans="1:35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</row>
    <row r="370" spans="1:35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</row>
    <row r="371" spans="1:35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</row>
    <row r="372" spans="1:35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</row>
    <row r="373" spans="1:35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</row>
    <row r="374" spans="1:35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</row>
    <row r="375" spans="1:35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</row>
    <row r="376" spans="1:35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</row>
    <row r="377" spans="1:35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</row>
    <row r="378" spans="1:35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</row>
    <row r="379" spans="1:35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</row>
    <row r="380" spans="1:35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</row>
    <row r="381" spans="1:35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</row>
    <row r="382" spans="1:35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</row>
    <row r="383" spans="1:35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</row>
    <row r="384" spans="1:35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</row>
    <row r="385" spans="1:35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</row>
    <row r="386" spans="1:35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</row>
    <row r="387" spans="1:35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</row>
    <row r="388" spans="1:35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</row>
    <row r="389" spans="1:35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</row>
    <row r="390" spans="1:35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</row>
    <row r="391" spans="1:35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</row>
    <row r="392" spans="1:35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</row>
    <row r="393" spans="1:35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</row>
    <row r="394" spans="1:35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</row>
    <row r="395" spans="1:35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</row>
    <row r="396" spans="1:35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</row>
    <row r="397" spans="1:35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</row>
    <row r="398" spans="1:35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</row>
    <row r="399" spans="1:35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</row>
    <row r="400" spans="1:35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</row>
    <row r="401" spans="1:35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</row>
    <row r="402" spans="1:35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</row>
    <row r="403" spans="1:35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</row>
    <row r="404" spans="1:35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</row>
    <row r="405" spans="1:35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</row>
    <row r="406" spans="1:35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</row>
    <row r="407" spans="1:35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</row>
    <row r="408" spans="1:35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</row>
    <row r="409" spans="1:35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</row>
    <row r="410" spans="1:35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</row>
    <row r="411" spans="1:35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</row>
    <row r="412" spans="1:35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</row>
    <row r="413" spans="1:35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</row>
    <row r="414" spans="1:35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</row>
    <row r="415" spans="1:35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</row>
    <row r="416" spans="1:35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</row>
    <row r="417" spans="1:35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</row>
    <row r="418" spans="1:35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</row>
    <row r="419" spans="1:35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</row>
    <row r="420" spans="1:35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</row>
    <row r="421" spans="1:35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</row>
    <row r="422" spans="1:35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</row>
    <row r="423" spans="1:35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</row>
    <row r="424" spans="1:35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</row>
    <row r="425" spans="1:35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</row>
    <row r="426" spans="1:35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</row>
    <row r="427" spans="1:35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</row>
    <row r="428" spans="1:35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</row>
    <row r="429" spans="1:35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</row>
    <row r="430" spans="1:35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</row>
    <row r="431" spans="1:35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</row>
    <row r="432" spans="1:35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</row>
    <row r="433" spans="1:35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</row>
    <row r="434" spans="1:35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</row>
    <row r="435" spans="1:35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</row>
    <row r="436" spans="1:35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</row>
    <row r="437" spans="1:35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</row>
    <row r="438" spans="1:35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</row>
    <row r="440" spans="1:35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</row>
    <row r="441" spans="1:35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</row>
    <row r="442" spans="1:35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</row>
    <row r="443" spans="1:35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</row>
    <row r="444" spans="1:35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</row>
    <row r="445" spans="1:35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</row>
    <row r="446" spans="1:35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</row>
    <row r="447" spans="1:35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</row>
    <row r="448" spans="1:35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</row>
    <row r="449" spans="1:35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</row>
    <row r="450" spans="1:35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</row>
    <row r="451" spans="1:35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</row>
    <row r="452" spans="1:35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</row>
    <row r="453" spans="1:35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</row>
    <row r="454" spans="1:35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</row>
    <row r="455" spans="1:35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</row>
    <row r="456" spans="1:35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</row>
    <row r="457" spans="1:35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</row>
    <row r="458" spans="1:35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</row>
    <row r="459" spans="1:35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</row>
    <row r="460" spans="1:35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</row>
    <row r="461" spans="1:35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</row>
    <row r="462" spans="1:35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</row>
    <row r="463" spans="1:35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</row>
    <row r="464" spans="1:35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</row>
    <row r="465" spans="1:35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</row>
    <row r="466" spans="1:35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</row>
    <row r="467" spans="1:35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</row>
    <row r="468" spans="1:35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</row>
    <row r="469" spans="1:35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</row>
    <row r="470" spans="1:35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</row>
    <row r="471" spans="1:35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</row>
    <row r="472" spans="1:35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</row>
    <row r="473" spans="1:35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</row>
    <row r="474" spans="1:35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</row>
    <row r="475" spans="1:35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</row>
    <row r="476" spans="1:35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</row>
    <row r="477" spans="1:35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</row>
    <row r="478" spans="1:35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</row>
    <row r="479" spans="1:35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</row>
    <row r="480" spans="1:35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</row>
    <row r="481" spans="1:35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</row>
    <row r="482" spans="1:35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</row>
    <row r="483" spans="1:35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</row>
    <row r="484" spans="1:35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</row>
    <row r="485" spans="1:35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</row>
    <row r="486" spans="1:35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</row>
    <row r="487" spans="1:35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</row>
    <row r="488" spans="1:35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</row>
    <row r="489" spans="1:35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</row>
    <row r="490" spans="1:35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</row>
    <row r="491" spans="1:35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</row>
    <row r="492" spans="1:35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</row>
    <row r="493" spans="1:35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</row>
    <row r="494" spans="1:35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</row>
    <row r="495" spans="1:35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</row>
    <row r="496" spans="1:35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</row>
    <row r="497" spans="1:35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</row>
    <row r="498" spans="1:35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</row>
    <row r="499" spans="1:35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</row>
    <row r="500" spans="1:35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</row>
    <row r="501" spans="1:35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</row>
    <row r="502" spans="1:35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</row>
    <row r="503" spans="1:35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</row>
    <row r="504" spans="1:35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</row>
    <row r="505" spans="1:35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</row>
    <row r="506" spans="1:35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</row>
    <row r="507" spans="1:35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</row>
    <row r="508" spans="1:35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</row>
    <row r="509" spans="1:35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</row>
    <row r="510" spans="1:35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</row>
    <row r="511" spans="1:35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</row>
    <row r="512" spans="1:35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</row>
    <row r="513" spans="1:35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</row>
    <row r="514" spans="1:35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</row>
    <row r="515" spans="1:35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</row>
    <row r="516" spans="1:35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</row>
    <row r="517" spans="1:35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</row>
    <row r="518" spans="1:35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</row>
    <row r="519" spans="1:35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</row>
    <row r="520" spans="1:35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</row>
    <row r="521" spans="1:35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</row>
    <row r="522" spans="1:35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</row>
    <row r="523" spans="1:35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</row>
    <row r="524" spans="1:35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</row>
    <row r="525" spans="1:35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</row>
    <row r="526" spans="1:35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</row>
    <row r="527" spans="1:35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</row>
    <row r="528" spans="1:35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</row>
    <row r="529" spans="1:35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</row>
    <row r="530" spans="1:35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</row>
    <row r="531" spans="1:35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</row>
    <row r="532" spans="1:35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</row>
    <row r="533" spans="1:35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</row>
    <row r="534" spans="1:35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</row>
    <row r="535" spans="1:35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</row>
    <row r="536" spans="1:35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</row>
    <row r="537" spans="1:35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</row>
    <row r="538" spans="1:35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</row>
    <row r="539" spans="1:35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</row>
    <row r="540" spans="1:35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</row>
    <row r="541" spans="1:35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</row>
    <row r="542" spans="1:35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</row>
    <row r="543" spans="1:35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</row>
    <row r="544" spans="1:35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</row>
    <row r="545" spans="1:35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</row>
    <row r="546" spans="1:35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</row>
    <row r="547" spans="1:35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</row>
    <row r="548" spans="1:35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</row>
    <row r="549" spans="1:35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</row>
    <row r="550" spans="1:35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</row>
    <row r="551" spans="1:35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</row>
    <row r="552" spans="1:35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</row>
    <row r="553" spans="1:35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</row>
    <row r="554" spans="1:35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</row>
    <row r="555" spans="1:35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</row>
    <row r="556" spans="1:35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</row>
    <row r="557" spans="1:35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</row>
    <row r="558" spans="1:35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</row>
    <row r="559" spans="1:35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</row>
    <row r="560" spans="1:35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</row>
    <row r="561" spans="1:35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</row>
    <row r="562" spans="1:35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</row>
    <row r="563" spans="1:35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</row>
    <row r="564" spans="1:35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</row>
    <row r="565" spans="1:35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</row>
    <row r="566" spans="1:35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</row>
    <row r="567" spans="1:35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</row>
    <row r="568" spans="1:35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</row>
    <row r="569" spans="1:35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</row>
    <row r="570" spans="1:35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</row>
    <row r="571" spans="1:35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</row>
    <row r="572" spans="1:35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</row>
    <row r="573" spans="1:35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</row>
    <row r="574" spans="1:35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</row>
    <row r="575" spans="1:35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</row>
    <row r="576" spans="1:35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</row>
    <row r="577" spans="1:35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</row>
    <row r="578" spans="1:35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</row>
    <row r="579" spans="1:35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</row>
    <row r="580" spans="1:35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</row>
    <row r="581" spans="1:35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</row>
    <row r="582" spans="1:35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</row>
    <row r="583" spans="1:35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</row>
    <row r="584" spans="1:35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</row>
    <row r="585" spans="1:35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</row>
    <row r="586" spans="1:35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</row>
    <row r="587" spans="1:35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</row>
    <row r="588" spans="1:35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</row>
    <row r="589" spans="1:35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</row>
    <row r="590" spans="1:35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</row>
    <row r="591" spans="1:35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</row>
    <row r="592" spans="1:35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</row>
    <row r="593" spans="1:35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</row>
    <row r="594" spans="1:35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</row>
    <row r="595" spans="1:35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</row>
    <row r="596" spans="1:35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</row>
    <row r="597" spans="1:35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</row>
    <row r="598" spans="1:35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</row>
    <row r="599" spans="1:35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</row>
    <row r="600" spans="1:35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</row>
    <row r="601" spans="1:35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</row>
    <row r="602" spans="1:35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</row>
    <row r="603" spans="1:35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</row>
    <row r="604" spans="1:35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</row>
    <row r="605" spans="1:35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</row>
    <row r="606" spans="1:35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</row>
    <row r="607" spans="1:35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</row>
    <row r="608" spans="1:35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</row>
    <row r="609" spans="1:35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</row>
    <row r="610" spans="1:35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</row>
    <row r="611" spans="1:35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</row>
    <row r="612" spans="1:35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</row>
    <row r="613" spans="1:35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</row>
    <row r="614" spans="1:35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</row>
    <row r="615" spans="1:35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</row>
    <row r="616" spans="1:35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</row>
    <row r="617" spans="1:35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</row>
    <row r="618" spans="1:35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</row>
    <row r="619" spans="1:35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</row>
    <row r="620" spans="1:35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</row>
    <row r="621" spans="1:35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</row>
    <row r="622" spans="1:35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</row>
    <row r="623" spans="1:35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</row>
    <row r="624" spans="1:35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</row>
    <row r="625" spans="1:35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</row>
    <row r="626" spans="1:35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</row>
    <row r="627" spans="1:35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</row>
    <row r="628" spans="1:35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</row>
    <row r="629" spans="1:35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</row>
    <row r="630" spans="1:35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</row>
    <row r="631" spans="1:35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</row>
    <row r="632" spans="1:35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</row>
    <row r="633" spans="1:35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</row>
    <row r="634" spans="1:35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</row>
    <row r="635" spans="1:35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</row>
    <row r="636" spans="1:35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</row>
    <row r="637" spans="1:35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</row>
    <row r="638" spans="1:35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</row>
    <row r="639" spans="1:35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</row>
    <row r="640" spans="1:35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</row>
    <row r="641" spans="1:35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</row>
    <row r="642" spans="1:35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</row>
    <row r="643" spans="1:35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</row>
    <row r="644" spans="1:35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</row>
    <row r="645" spans="1:35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</row>
    <row r="646" spans="1:35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</row>
    <row r="647" spans="1:35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</row>
    <row r="648" spans="1:35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</row>
    <row r="649" spans="1:35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</row>
    <row r="650" spans="1:35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</row>
    <row r="651" spans="1:35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</row>
    <row r="652" spans="1:35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</row>
    <row r="653" spans="1:35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</row>
    <row r="654" spans="1:35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</row>
    <row r="655" spans="1:35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</row>
    <row r="656" spans="1:35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</row>
    <row r="657" spans="1:35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</row>
    <row r="658" spans="1:35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</row>
    <row r="659" spans="1:35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</row>
    <row r="660" spans="1:35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</row>
    <row r="661" spans="1:35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</row>
    <row r="662" spans="1:35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</row>
    <row r="663" spans="1:35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</row>
    <row r="664" spans="1:35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</row>
    <row r="665" spans="1:35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</row>
    <row r="666" spans="1:35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</row>
    <row r="667" spans="1:35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</row>
    <row r="668" spans="1:35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</row>
    <row r="669" spans="1:35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</row>
    <row r="670" spans="1:35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</row>
    <row r="671" spans="1:35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</row>
    <row r="672" spans="1:35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</row>
    <row r="673" spans="1:35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</row>
    <row r="674" spans="1:35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</row>
    <row r="675" spans="1:35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</row>
    <row r="676" spans="1:35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</row>
    <row r="677" spans="1:35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</row>
    <row r="678" spans="1:35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</row>
    <row r="679" spans="1:35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</row>
    <row r="680" spans="1:35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</row>
    <row r="681" spans="1:35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</row>
    <row r="682" spans="1:35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</row>
    <row r="683" spans="1:35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</row>
    <row r="684" spans="1:35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</row>
    <row r="685" spans="1:35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</row>
    <row r="686" spans="1:35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</row>
    <row r="687" spans="1:35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</row>
    <row r="688" spans="1:35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</row>
    <row r="689" spans="1:35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</row>
    <row r="690" spans="1:35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</row>
    <row r="691" spans="1:35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</row>
    <row r="692" spans="1:35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</row>
    <row r="693" spans="1:35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</row>
    <row r="694" spans="1:35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</row>
    <row r="695" spans="1:35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</row>
    <row r="696" spans="1:35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</row>
    <row r="697" spans="1:35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</row>
    <row r="698" spans="1:35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</row>
    <row r="699" spans="1:35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</row>
    <row r="700" spans="1:35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</row>
    <row r="701" spans="1:35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</row>
    <row r="702" spans="1:35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</row>
    <row r="703" spans="1:35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</row>
    <row r="704" spans="1:35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</row>
    <row r="705" spans="1:35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</row>
    <row r="706" spans="1:35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</row>
    <row r="707" spans="1:35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</row>
    <row r="708" spans="1:35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</row>
    <row r="709" spans="1:35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</row>
    <row r="710" spans="1:35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</row>
    <row r="711" spans="1:35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</row>
    <row r="712" spans="1:35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</row>
    <row r="713" spans="1:35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</row>
    <row r="714" spans="1:35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</row>
    <row r="715" spans="1:35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</row>
    <row r="716" spans="1:35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</row>
    <row r="717" spans="1:35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</row>
    <row r="718" spans="1:35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</row>
    <row r="719" spans="1:35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</row>
    <row r="720" spans="1:35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</row>
    <row r="721" spans="1:35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</row>
    <row r="722" spans="1:35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</row>
    <row r="723" spans="1:35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</row>
    <row r="724" spans="1:35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</row>
    <row r="725" spans="1:35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</row>
    <row r="726" spans="1:35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</row>
    <row r="727" spans="1:35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</row>
    <row r="728" spans="1:35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</row>
    <row r="729" spans="1:35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</row>
    <row r="730" spans="1:35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</row>
    <row r="731" spans="1:35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</row>
    <row r="732" spans="1:35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</row>
    <row r="733" spans="1:35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</row>
    <row r="734" spans="1:35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</row>
    <row r="735" spans="1:35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</row>
    <row r="736" spans="1:35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</row>
    <row r="737" spans="1:35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</row>
    <row r="738" spans="1:35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</row>
    <row r="739" spans="1:35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</row>
    <row r="740" spans="1:35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</row>
    <row r="741" spans="1:35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</row>
    <row r="742" spans="1:35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</row>
    <row r="743" spans="1:35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</row>
    <row r="744" spans="1:35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</row>
    <row r="745" spans="1:35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</row>
    <row r="746" spans="1:35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</row>
    <row r="747" spans="1:35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</row>
    <row r="748" spans="1:35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</row>
    <row r="749" spans="1:35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</row>
    <row r="750" spans="1:35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</row>
    <row r="751" spans="1:35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</row>
    <row r="752" spans="1:35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</row>
    <row r="753" spans="1:35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</row>
    <row r="754" spans="1:35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</row>
    <row r="755" spans="1:35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</row>
    <row r="756" spans="1:35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</row>
    <row r="757" spans="1:35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</row>
    <row r="758" spans="1:35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</row>
    <row r="759" spans="1:35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</row>
    <row r="760" spans="1:35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</row>
    <row r="761" spans="1:35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</row>
    <row r="762" spans="1:35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</row>
    <row r="763" spans="1:35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</row>
    <row r="764" spans="1:35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</row>
    <row r="765" spans="1:35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</row>
    <row r="766" spans="1:35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</row>
    <row r="767" spans="1:35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</row>
    <row r="768" spans="1:35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</row>
    <row r="769" spans="1:35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</row>
    <row r="770" spans="1:35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</row>
    <row r="771" spans="1:35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</row>
    <row r="772" spans="1:35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</row>
    <row r="773" spans="1:35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</row>
    <row r="774" spans="1:35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</row>
    <row r="775" spans="1:35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</row>
    <row r="776" spans="1:35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</row>
    <row r="777" spans="1:35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</row>
    <row r="778" spans="1:35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</row>
    <row r="779" spans="1:35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</row>
    <row r="780" spans="1:35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</row>
    <row r="781" spans="1:35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</row>
    <row r="782" spans="1:35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</row>
    <row r="783" spans="1:35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</row>
    <row r="784" spans="1:35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</row>
    <row r="785" spans="1:35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</row>
    <row r="786" spans="1:35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</row>
    <row r="787" spans="1:35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</row>
    <row r="788" spans="1:35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</row>
    <row r="789" spans="1:35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</row>
    <row r="790" spans="1:35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</row>
    <row r="791" spans="1:35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</row>
    <row r="792" spans="1:35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</row>
    <row r="793" spans="1:35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</row>
    <row r="794" spans="1:35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</row>
    <row r="795" spans="1:35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</row>
    <row r="796" spans="1:35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</row>
    <row r="797" spans="1:35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</row>
    <row r="798" spans="1:35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</row>
    <row r="799" spans="1:35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</row>
    <row r="800" spans="1:35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</row>
    <row r="801" spans="1:35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</row>
    <row r="802" spans="1:35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</row>
    <row r="803" spans="1:35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</row>
    <row r="804" spans="1:35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</row>
    <row r="805" spans="1:35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</row>
    <row r="806" spans="1:35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</row>
    <row r="807" spans="1:35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</row>
    <row r="808" spans="1:35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</row>
    <row r="809" spans="1:35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</row>
    <row r="810" spans="1:35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</row>
    <row r="811" spans="1:35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</row>
    <row r="812" spans="1:35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</row>
    <row r="813" spans="1:35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</row>
    <row r="814" spans="1:35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</row>
    <row r="815" spans="1:35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</row>
    <row r="816" spans="1:35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</row>
    <row r="817" spans="1:35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</row>
    <row r="818" spans="1:35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</row>
    <row r="819" spans="1:35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</row>
    <row r="820" spans="1:35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</row>
    <row r="821" spans="1:35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</row>
    <row r="822" spans="1:35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</row>
    <row r="823" spans="1:35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</row>
    <row r="824" spans="1:35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</row>
    <row r="825" spans="1:35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</row>
    <row r="826" spans="1:35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</row>
    <row r="827" spans="1:35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</row>
    <row r="828" spans="1:35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</row>
    <row r="829" spans="1:35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</row>
    <row r="830" spans="1:35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</row>
    <row r="831" spans="1:35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</row>
    <row r="832" spans="1:35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</row>
    <row r="833" spans="1:35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</row>
    <row r="834" spans="1:35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</row>
    <row r="835" spans="1:35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</row>
    <row r="836" spans="1:35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</row>
    <row r="837" spans="1:35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</row>
    <row r="838" spans="1:35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</row>
    <row r="839" spans="1:35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</row>
    <row r="840" spans="1:35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</row>
    <row r="841" spans="1:35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</row>
    <row r="842" spans="1:35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</row>
    <row r="843" spans="1:35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</row>
    <row r="844" spans="1:35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</row>
    <row r="845" spans="1:35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</row>
    <row r="846" spans="1:35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</row>
    <row r="847" spans="1:35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</row>
    <row r="848" spans="1:35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</row>
    <row r="849" spans="1:35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</row>
    <row r="850" spans="1:35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</row>
    <row r="851" spans="1:35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</row>
    <row r="852" spans="1:35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</row>
    <row r="853" spans="1:35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</row>
    <row r="854" spans="1:35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</row>
    <row r="855" spans="1:35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</row>
    <row r="856" spans="1:35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</row>
    <row r="857" spans="1:35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</row>
    <row r="858" spans="1:35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</row>
    <row r="859" spans="1:35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</row>
    <row r="860" spans="1:35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</row>
    <row r="861" spans="1:35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</row>
    <row r="862" spans="1:35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</row>
    <row r="863" spans="1:35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</row>
    <row r="864" spans="1:35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</row>
    <row r="865" spans="1:35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</row>
    <row r="866" spans="1:35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</row>
    <row r="867" spans="1:35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</row>
    <row r="868" spans="1:35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</row>
    <row r="869" spans="1:35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</row>
    <row r="870" spans="1:35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</row>
    <row r="871" spans="1:35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</row>
    <row r="872" spans="1:35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</row>
    <row r="873" spans="1:35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</row>
    <row r="874" spans="1:35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</row>
    <row r="875" spans="1:35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</row>
    <row r="876" spans="1:35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</row>
    <row r="877" spans="1:35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</row>
    <row r="878" spans="1:35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</row>
    <row r="879" spans="1:35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</row>
    <row r="880" spans="1:35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</row>
    <row r="881" spans="1:35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</row>
    <row r="882" spans="1:35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</row>
    <row r="883" spans="1:35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</row>
    <row r="884" spans="1:35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</row>
    <row r="885" spans="1:35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</row>
    <row r="886" spans="1:35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</row>
    <row r="887" spans="1:35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</row>
    <row r="888" spans="1:35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</row>
    <row r="889" spans="1:35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</row>
    <row r="890" spans="1:35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</row>
    <row r="891" spans="1:35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</row>
    <row r="892" spans="1:35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</row>
    <row r="893" spans="1:35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</row>
    <row r="894" spans="1:35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</row>
    <row r="895" spans="1:35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</row>
    <row r="896" spans="1:35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</row>
    <row r="897" spans="1:35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</row>
    <row r="898" spans="1:35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</row>
    <row r="899" spans="1:35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</row>
    <row r="900" spans="1:35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</row>
    <row r="901" spans="1:35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</row>
    <row r="902" spans="1:35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</row>
    <row r="903" spans="1:35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</row>
    <row r="904" spans="1:35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</row>
    <row r="905" spans="1:35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</row>
    <row r="906" spans="1:35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</row>
    <row r="907" spans="1:35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</row>
    <row r="908" spans="1:35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</row>
    <row r="909" spans="1:35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</row>
    <row r="910" spans="1:35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</row>
    <row r="911" spans="1:35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</row>
    <row r="912" spans="1:35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</row>
    <row r="913" spans="1:35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</row>
    <row r="914" spans="1:35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</row>
    <row r="915" spans="1:35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</row>
    <row r="916" spans="1:35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</row>
    <row r="917" spans="1:35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</row>
    <row r="918" spans="1:35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</row>
    <row r="919" spans="1:35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</row>
    <row r="920" spans="1:35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</row>
    <row r="921" spans="1:35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</row>
    <row r="922" spans="1:35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</row>
    <row r="923" spans="1:35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</row>
    <row r="924" spans="1:35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</row>
    <row r="925" spans="1:35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</row>
    <row r="926" spans="1:35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</row>
    <row r="927" spans="1:35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</row>
    <row r="928" spans="1:35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</row>
    <row r="929" spans="1:35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</row>
    <row r="930" spans="1:35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</row>
    <row r="931" spans="1:35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</row>
    <row r="932" spans="1:35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</row>
    <row r="933" spans="1:35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</row>
    <row r="934" spans="1:35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</row>
    <row r="935" spans="1:35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</row>
    <row r="936" spans="1:35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</row>
    <row r="937" spans="1:35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</row>
    <row r="938" spans="1:35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</row>
    <row r="939" spans="1:35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</row>
    <row r="940" spans="1:35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</row>
    <row r="941" spans="1:35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</row>
    <row r="942" spans="1:35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</row>
    <row r="943" spans="1:35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</row>
    <row r="944" spans="1:35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</row>
    <row r="945" spans="1:35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</row>
    <row r="946" spans="1:35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</row>
    <row r="947" spans="1:35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</row>
    <row r="948" spans="1:35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</row>
    <row r="949" spans="1:35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</row>
    <row r="950" spans="1:35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</row>
    <row r="951" spans="1:35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</row>
    <row r="952" spans="1:35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</row>
    <row r="953" spans="1:35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</row>
    <row r="954" spans="1:35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</row>
    <row r="955" spans="1:35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</row>
    <row r="956" spans="1:35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</row>
    <row r="957" spans="1:35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</row>
    <row r="958" spans="1:35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</row>
    <row r="959" spans="1:35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</row>
    <row r="960" spans="1:35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</row>
    <row r="961" spans="1:35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</row>
    <row r="962" spans="1:35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</row>
    <row r="963" spans="1:35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</row>
    <row r="964" spans="1:35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</row>
    <row r="965" spans="1:35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</row>
    <row r="966" spans="1:35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</row>
    <row r="967" spans="1:35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</row>
    <row r="968" spans="1:35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</row>
    <row r="969" spans="1:35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</row>
    <row r="970" spans="1:35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</row>
    <row r="971" spans="1:35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</row>
    <row r="972" spans="1:35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</row>
    <row r="973" spans="1:35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</row>
    <row r="974" spans="1:35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</row>
    <row r="975" spans="1:35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</row>
    <row r="976" spans="1:35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</row>
    <row r="977" spans="1:35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</row>
    <row r="978" spans="1:35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</row>
    <row r="979" spans="1:35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</row>
    <row r="980" spans="1:35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</row>
    <row r="981" spans="1:35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</row>
    <row r="982" spans="1:35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</row>
    <row r="983" spans="1:35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</row>
    <row r="984" spans="1:35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</row>
    <row r="985" spans="1:35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</row>
    <row r="986" spans="1:35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</row>
    <row r="987" spans="1:35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</row>
    <row r="988" spans="1:35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</row>
    <row r="989" spans="1:35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</row>
    <row r="990" spans="1:35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</row>
    <row r="991" spans="1:35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</row>
    <row r="992" spans="1:35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</row>
    <row r="993" spans="1:35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</row>
    <row r="994" spans="1:35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</row>
    <row r="995" spans="1:35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</row>
    <row r="996" spans="1:35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</row>
    <row r="997" spans="1:35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</row>
    <row r="998" spans="1:35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</row>
    <row r="999" spans="1:35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</row>
  </sheetData>
  <mergeCells count="33">
    <mergeCell ref="X12:AD12"/>
    <mergeCell ref="AE12:AF12"/>
    <mergeCell ref="K14:X14"/>
    <mergeCell ref="B15:E15"/>
    <mergeCell ref="I28:L28"/>
    <mergeCell ref="N28:Q28"/>
    <mergeCell ref="S28:V28"/>
    <mergeCell ref="X28:AA28"/>
    <mergeCell ref="D17:G17"/>
    <mergeCell ref="I17:L17"/>
    <mergeCell ref="N17:Q17"/>
    <mergeCell ref="S17:V17"/>
    <mergeCell ref="X17:AA17"/>
    <mergeCell ref="AC17:AF17"/>
    <mergeCell ref="D28:G28"/>
    <mergeCell ref="AC28:AF28"/>
    <mergeCell ref="X9:AD9"/>
    <mergeCell ref="AE9:AF9"/>
    <mergeCell ref="AE10:AF10"/>
    <mergeCell ref="X10:AD10"/>
    <mergeCell ref="X11:AD11"/>
    <mergeCell ref="AE11:AF11"/>
    <mergeCell ref="X6:AD6"/>
    <mergeCell ref="AE6:AF6"/>
    <mergeCell ref="X7:AD7"/>
    <mergeCell ref="AE7:AF7"/>
    <mergeCell ref="X8:AD8"/>
    <mergeCell ref="AE8:AF8"/>
    <mergeCell ref="X3:AF3"/>
    <mergeCell ref="X4:AC4"/>
    <mergeCell ref="AE4:AF4"/>
    <mergeCell ref="X5:AD5"/>
    <mergeCell ref="AE5:AF5"/>
  </mergeCells>
  <conditionalFormatting sqref="G26 L26 Q26 V26 AA26 AF26 G37 L37 Q37 V37 AA37 AF37">
    <cfRule type="cellIs" dxfId="34" priority="1" operator="between">
      <formula>1</formula>
      <formula>2</formula>
    </cfRule>
  </conditionalFormatting>
  <conditionalFormatting sqref="G26 L26 Q26 V26 AA26 AF26 G37 L37 Q37 V37 AA37 AF37">
    <cfRule type="cellIs" dxfId="33" priority="2" operator="between">
      <formula>2</formula>
      <formula>3</formula>
    </cfRule>
  </conditionalFormatting>
  <conditionalFormatting sqref="G26 L26 Q26 V26 AA26 AF26 G37 L37 Q37 V37 AA37 AF37">
    <cfRule type="cellIs" dxfId="32" priority="3" operator="between">
      <formula>3</formula>
      <formula>4</formula>
    </cfRule>
  </conditionalFormatting>
  <conditionalFormatting sqref="AE12:AF12">
    <cfRule type="cellIs" dxfId="31" priority="4" operator="between">
      <formula>1</formula>
      <formula>2</formula>
    </cfRule>
  </conditionalFormatting>
  <conditionalFormatting sqref="AE12:AF12">
    <cfRule type="cellIs" dxfId="30" priority="5" operator="between">
      <formula>2</formula>
      <formula>3</formula>
    </cfRule>
  </conditionalFormatting>
  <conditionalFormatting sqref="AE12:AF12">
    <cfRule type="cellIs" dxfId="29" priority="6" operator="between">
      <formula>3</formula>
      <formula>4</formula>
    </cfRule>
  </conditionalFormatting>
  <conditionalFormatting sqref="D18:AF25 D29:AF36">
    <cfRule type="cellIs" dxfId="28" priority="7" operator="between">
      <formula>0</formula>
      <formula>0</formula>
    </cfRule>
  </conditionalFormatting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AT1000"/>
  <sheetViews>
    <sheetView workbookViewId="0"/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25</v>
      </c>
      <c r="B1" s="64"/>
      <c r="C1" s="64"/>
      <c r="D1" s="64"/>
      <c r="E1" s="64"/>
      <c r="F1" s="64"/>
      <c r="G1" s="64"/>
      <c r="H1" s="64"/>
      <c r="I1" s="64"/>
      <c r="J1" s="65"/>
      <c r="K1" s="104" t="e">
        <f>#REF!</f>
        <v>#REF!</v>
      </c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27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28</v>
      </c>
      <c r="P2" s="100"/>
      <c r="Q2" s="100"/>
      <c r="R2" s="100"/>
      <c r="S2" s="101"/>
      <c r="T2" s="1"/>
      <c r="U2" s="106" t="s">
        <v>29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28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8" t="s">
        <v>31</v>
      </c>
      <c r="D3" s="18" t="s">
        <v>32</v>
      </c>
      <c r="E3" s="18" t="s">
        <v>33</v>
      </c>
      <c r="F3" s="18" t="s">
        <v>34</v>
      </c>
      <c r="G3" s="18" t="s">
        <v>35</v>
      </c>
      <c r="H3" s="18" t="s">
        <v>36</v>
      </c>
      <c r="I3" s="18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8" t="s">
        <v>31</v>
      </c>
      <c r="X3" s="18" t="s">
        <v>32</v>
      </c>
      <c r="Y3" s="18" t="s">
        <v>33</v>
      </c>
      <c r="Z3" s="18" t="s">
        <v>34</v>
      </c>
      <c r="AA3" s="18" t="s">
        <v>35</v>
      </c>
      <c r="AB3" s="18" t="s">
        <v>36</v>
      </c>
      <c r="AC3" s="18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>
        <v>1</v>
      </c>
      <c r="C5" s="23"/>
      <c r="D5" s="23">
        <v>90</v>
      </c>
      <c r="E5" s="23"/>
      <c r="F5" s="23"/>
      <c r="G5" s="23">
        <f t="shared" si="0"/>
        <v>90</v>
      </c>
      <c r="H5" s="23"/>
      <c r="I5" s="23">
        <v>3</v>
      </c>
      <c r="J5" s="91" t="s">
        <v>39</v>
      </c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23"/>
      <c r="X5" s="23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>
        <v>1</v>
      </c>
      <c r="C6" s="23"/>
      <c r="D6" s="23">
        <v>90</v>
      </c>
      <c r="E6" s="23"/>
      <c r="F6" s="23"/>
      <c r="G6" s="23">
        <f t="shared" si="0"/>
        <v>90</v>
      </c>
      <c r="H6" s="23"/>
      <c r="I6" s="23">
        <v>2</v>
      </c>
      <c r="J6" s="91" t="s">
        <v>40</v>
      </c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>
        <v>1</v>
      </c>
      <c r="C8" s="23"/>
      <c r="D8" s="23">
        <v>90</v>
      </c>
      <c r="E8" s="23">
        <v>1</v>
      </c>
      <c r="F8" s="23">
        <v>60</v>
      </c>
      <c r="G8" s="23">
        <f t="shared" si="0"/>
        <v>150</v>
      </c>
      <c r="H8" s="23"/>
      <c r="I8" s="23">
        <v>3</v>
      </c>
      <c r="J8" s="91" t="s">
        <v>41</v>
      </c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>
        <v>1</v>
      </c>
      <c r="C9" s="23"/>
      <c r="D9" s="23">
        <v>90</v>
      </c>
      <c r="E9" s="23"/>
      <c r="F9" s="23"/>
      <c r="G9" s="23">
        <f t="shared" si="0"/>
        <v>90</v>
      </c>
      <c r="H9" s="23" t="s">
        <v>42</v>
      </c>
      <c r="I9" s="23">
        <v>1</v>
      </c>
      <c r="J9" s="91" t="s">
        <v>43</v>
      </c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 t="s">
        <v>42</v>
      </c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88">
        <f>AN37/AO37</f>
        <v>2.5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 t="s">
        <v>42</v>
      </c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 t="s">
        <v>42</v>
      </c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>
        <v>1</v>
      </c>
      <c r="F13" s="23">
        <v>60</v>
      </c>
      <c r="G13" s="23">
        <f t="shared" si="0"/>
        <v>60</v>
      </c>
      <c r="H13" s="23" t="s">
        <v>42</v>
      </c>
      <c r="I13" s="23">
        <v>1</v>
      </c>
      <c r="J13" s="91" t="s">
        <v>46</v>
      </c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7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 t="s">
        <v>42</v>
      </c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 t="s">
        <v>42</v>
      </c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>
        <v>1</v>
      </c>
      <c r="F16" s="23">
        <v>60</v>
      </c>
      <c r="G16" s="23">
        <f t="shared" si="0"/>
        <v>60</v>
      </c>
      <c r="H16" s="23" t="s">
        <v>42</v>
      </c>
      <c r="I16" s="23">
        <v>2</v>
      </c>
      <c r="J16" s="91" t="s">
        <v>48</v>
      </c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>
        <v>1</v>
      </c>
      <c r="F17" s="23">
        <v>60</v>
      </c>
      <c r="G17" s="23">
        <f t="shared" si="0"/>
        <v>60</v>
      </c>
      <c r="H17" s="23" t="s">
        <v>42</v>
      </c>
      <c r="I17" s="23">
        <v>2</v>
      </c>
      <c r="J17" s="91" t="s">
        <v>49</v>
      </c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>
        <v>1</v>
      </c>
      <c r="F18" s="23">
        <v>60</v>
      </c>
      <c r="G18" s="23">
        <f t="shared" si="0"/>
        <v>60</v>
      </c>
      <c r="H18" s="23" t="s">
        <v>42</v>
      </c>
      <c r="I18" s="23">
        <v>2</v>
      </c>
      <c r="J18" s="91" t="s">
        <v>50</v>
      </c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>
        <v>1</v>
      </c>
      <c r="F19" s="23">
        <v>45</v>
      </c>
      <c r="G19" s="23">
        <f t="shared" si="0"/>
        <v>45</v>
      </c>
      <c r="H19" s="23" t="s">
        <v>42</v>
      </c>
      <c r="I19" s="23">
        <v>3</v>
      </c>
      <c r="J19" s="91" t="s">
        <v>52</v>
      </c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510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>
        <v>1</v>
      </c>
      <c r="F20" s="23">
        <v>45</v>
      </c>
      <c r="G20" s="23">
        <f t="shared" si="0"/>
        <v>45</v>
      </c>
      <c r="H20" s="23" t="s">
        <v>42</v>
      </c>
      <c r="I20" s="23">
        <v>3</v>
      </c>
      <c r="J20" s="91" t="s">
        <v>53</v>
      </c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>
        <v>1</v>
      </c>
      <c r="F21" s="23">
        <v>60</v>
      </c>
      <c r="G21" s="23">
        <f t="shared" si="0"/>
        <v>60</v>
      </c>
      <c r="H21" s="23" t="s">
        <v>42</v>
      </c>
      <c r="I21" s="23">
        <v>3</v>
      </c>
      <c r="J21" s="91" t="s">
        <v>54</v>
      </c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10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>
        <v>1</v>
      </c>
      <c r="C23" s="23"/>
      <c r="D23" s="23">
        <v>30</v>
      </c>
      <c r="E23" s="23">
        <v>1</v>
      </c>
      <c r="F23" s="23">
        <v>30</v>
      </c>
      <c r="G23" s="23">
        <f t="shared" si="0"/>
        <v>60</v>
      </c>
      <c r="H23" s="23" t="s">
        <v>42</v>
      </c>
      <c r="I23" s="23">
        <v>3</v>
      </c>
      <c r="J23" s="91" t="s">
        <v>56</v>
      </c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>
        <v>1</v>
      </c>
      <c r="C24" s="23"/>
      <c r="D24" s="23">
        <v>30</v>
      </c>
      <c r="E24" s="23">
        <v>1</v>
      </c>
      <c r="F24" s="23">
        <v>30</v>
      </c>
      <c r="G24" s="23">
        <f t="shared" si="0"/>
        <v>60</v>
      </c>
      <c r="H24" s="23" t="s">
        <v>42</v>
      </c>
      <c r="I24" s="23">
        <v>3</v>
      </c>
      <c r="J24" s="91" t="s">
        <v>57</v>
      </c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510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>
        <v>1</v>
      </c>
      <c r="C26" s="23"/>
      <c r="D26" s="23">
        <v>90</v>
      </c>
      <c r="E26" s="23"/>
      <c r="F26" s="23"/>
      <c r="G26" s="23">
        <f t="shared" si="0"/>
        <v>90</v>
      </c>
      <c r="H26" s="23"/>
      <c r="I26" s="23">
        <v>4</v>
      </c>
      <c r="J26" s="91" t="s">
        <v>59</v>
      </c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1020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15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7</v>
      </c>
      <c r="G35" s="33" t="s">
        <v>55</v>
      </c>
      <c r="H35" s="31"/>
      <c r="I35" s="31"/>
      <c r="J35" s="31"/>
      <c r="K35" s="31"/>
      <c r="L35" s="32">
        <f>SUM(E4:E34)</f>
        <v>10</v>
      </c>
      <c r="M35" s="33" t="s">
        <v>7</v>
      </c>
      <c r="N35" s="31"/>
      <c r="O35" s="31"/>
      <c r="P35" s="31"/>
      <c r="Q35" s="31"/>
      <c r="R35" s="31"/>
      <c r="S35" s="34">
        <f>COUNTIF(H4:H34,"sk")</f>
        <v>15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35</v>
      </c>
      <c r="AO35" s="36">
        <f>COUNT(I4:I34)</f>
        <v>14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510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510</v>
      </c>
      <c r="G37" s="48" t="s">
        <v>6</v>
      </c>
      <c r="H37" s="46"/>
      <c r="I37" s="46"/>
      <c r="J37" s="46"/>
      <c r="K37" s="46"/>
      <c r="L37" s="47">
        <f>SUM(G4:G34)</f>
        <v>1020</v>
      </c>
      <c r="M37" s="48" t="s">
        <v>60</v>
      </c>
      <c r="N37" s="46"/>
      <c r="O37" s="46"/>
      <c r="P37" s="46"/>
      <c r="Q37" s="46"/>
      <c r="R37" s="46"/>
      <c r="S37" s="49">
        <f>AVERAGE(I4:I34)</f>
        <v>2.5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49" t="e">
        <f>AVERAGE(AC4:AC34)</f>
        <v>#DIV/0!</v>
      </c>
      <c r="AN37" s="50">
        <f t="shared" ref="AN37:AO37" si="2">SUM(AN35:AN36)</f>
        <v>35</v>
      </c>
      <c r="AO37" s="5">
        <f t="shared" si="2"/>
        <v>14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B4:I34 L35:L37 F35:F37 S35:S36 AN34 AF35:AF37 Z35:Z37 AM35:AM36 AN31 AN28 AN25 AN22 AN19 AN16 AN13 V4:AC34 K1:V1">
    <cfRule type="cellIs" dxfId="27" priority="1" operator="between">
      <formula>0</formula>
      <formula>0</formula>
    </cfRule>
  </conditionalFormatting>
  <conditionalFormatting sqref="AN10:AS10 AM37 S37">
    <cfRule type="cellIs" dxfId="26" priority="2" operator="between">
      <formula>1</formula>
      <formula>2</formula>
    </cfRule>
  </conditionalFormatting>
  <conditionalFormatting sqref="AN10:AS10 AM37 S37">
    <cfRule type="cellIs" dxfId="25" priority="3" operator="between">
      <formula>2</formula>
      <formula>3</formula>
    </cfRule>
  </conditionalFormatting>
  <conditionalFormatting sqref="AN10:AS10 AM37 S37">
    <cfRule type="cellIs" dxfId="24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T1000"/>
  <sheetViews>
    <sheetView tabSelected="1" workbookViewId="0">
      <selection sqref="A1:J1"/>
    </sheetView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61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62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12</v>
      </c>
      <c r="P2" s="100"/>
      <c r="Q2" s="100"/>
      <c r="R2" s="100"/>
      <c r="S2" s="101"/>
      <c r="T2" s="1"/>
      <c r="U2" s="106" t="s">
        <v>63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13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54" t="s">
        <v>32</v>
      </c>
      <c r="E3" s="55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55" t="s">
        <v>64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SUM(D4,F4)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56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57"/>
      <c r="X5" s="57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4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56"/>
      <c r="D6" s="23"/>
      <c r="E6" s="23"/>
      <c r="F6" s="23"/>
      <c r="G6" s="23">
        <f t="shared" si="0"/>
        <v>0</v>
      </c>
      <c r="H6" s="23"/>
      <c r="I6" s="56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4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57"/>
      <c r="W8" s="23"/>
      <c r="X8" s="57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4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114"/>
      <c r="AN9" s="111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114"/>
      <c r="AN10" s="112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4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114"/>
      <c r="AN12" s="111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114"/>
      <c r="AN13" s="113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4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114"/>
      <c r="AN15" s="111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114"/>
      <c r="AN16" s="113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4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114"/>
      <c r="AN18" s="111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114"/>
      <c r="AN19" s="113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4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114"/>
      <c r="AN21" s="111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114"/>
      <c r="AN22" s="113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4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114"/>
      <c r="AN24" s="111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114"/>
      <c r="AN25" s="113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4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114"/>
      <c r="AN27" s="111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114"/>
      <c r="AN28" s="113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4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114"/>
      <c r="AN30" s="111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114"/>
      <c r="AN31" s="113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114"/>
      <c r="AN33" s="111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58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58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115"/>
      <c r="AN34" s="113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5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5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N16 AN13 AN19 AN31 AN28 AN25 AN22 AF35:AF37 Z35:Z37 AM35:AM36 G4:G34 AA4:AA34">
    <cfRule type="cellIs" dxfId="23" priority="1" operator="between">
      <formula>0</formula>
      <formula>0</formula>
    </cfRule>
  </conditionalFormatting>
  <conditionalFormatting sqref="AN10:AS10 S37 AM37">
    <cfRule type="cellIs" dxfId="22" priority="2" operator="between">
      <formula>1</formula>
      <formula>2</formula>
    </cfRule>
  </conditionalFormatting>
  <conditionalFormatting sqref="AN10:AS10 S37 AM37">
    <cfRule type="cellIs" dxfId="21" priority="3" operator="between">
      <formula>2</formula>
      <formula>3</formula>
    </cfRule>
  </conditionalFormatting>
  <conditionalFormatting sqref="AN10:AS10 S37 AM37">
    <cfRule type="cellIs" dxfId="20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T1000"/>
  <sheetViews>
    <sheetView workbookViewId="0">
      <selection sqref="A1:J1"/>
    </sheetView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61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65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66</v>
      </c>
      <c r="P2" s="100"/>
      <c r="Q2" s="100"/>
      <c r="R2" s="100"/>
      <c r="S2" s="101"/>
      <c r="T2" s="1"/>
      <c r="U2" s="106" t="s">
        <v>67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15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17" t="s">
        <v>32</v>
      </c>
      <c r="E3" s="17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17" t="s">
        <v>33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23"/>
      <c r="X5" s="23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23"/>
      <c r="D6" s="23"/>
      <c r="E6" s="23"/>
      <c r="F6" s="23"/>
      <c r="G6" s="23">
        <f t="shared" si="0"/>
        <v>0</v>
      </c>
      <c r="H6" s="23"/>
      <c r="I6" s="23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88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4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4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F35:AF37 Z35:Z37 AM35:AM36 AN31 AN28 AN25 AN22 AN19 AN16 AN13 G4:G34 AA4:AA34">
    <cfRule type="cellIs" dxfId="19" priority="1" operator="between">
      <formula>0</formula>
      <formula>0</formula>
    </cfRule>
  </conditionalFormatting>
  <conditionalFormatting sqref="AN10:AS10 AM37 S37">
    <cfRule type="cellIs" dxfId="18" priority="2" operator="between">
      <formula>1</formula>
      <formula>2</formula>
    </cfRule>
  </conditionalFormatting>
  <conditionalFormatting sqref="AN10:AS10 AM37 S37">
    <cfRule type="cellIs" dxfId="17" priority="3" operator="between">
      <formula>2</formula>
      <formula>3</formula>
    </cfRule>
  </conditionalFormatting>
  <conditionalFormatting sqref="AN10:AS10 AM37 S37">
    <cfRule type="cellIs" dxfId="16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T1000"/>
  <sheetViews>
    <sheetView workbookViewId="0">
      <selection sqref="A1:J1"/>
    </sheetView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25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68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16</v>
      </c>
      <c r="P2" s="100"/>
      <c r="Q2" s="100"/>
      <c r="R2" s="100"/>
      <c r="S2" s="101"/>
      <c r="T2" s="1"/>
      <c r="U2" s="106" t="s">
        <v>69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17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17" t="s">
        <v>32</v>
      </c>
      <c r="E3" s="17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17" t="s">
        <v>33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23"/>
      <c r="X5" s="23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23"/>
      <c r="D6" s="23"/>
      <c r="E6" s="23"/>
      <c r="F6" s="23"/>
      <c r="G6" s="23">
        <f t="shared" si="0"/>
        <v>0</v>
      </c>
      <c r="H6" s="23"/>
      <c r="I6" s="23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88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4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4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F35:AF37 Z35:Z37 AM35:AM36 AN31 AN28 AN25 AN22 AN19 AN16 AN13 G4:G34 AA4:AA34">
    <cfRule type="cellIs" dxfId="15" priority="1" operator="between">
      <formula>0</formula>
      <formula>0</formula>
    </cfRule>
  </conditionalFormatting>
  <conditionalFormatting sqref="AN10:AS10 AM37 S37">
    <cfRule type="cellIs" dxfId="14" priority="2" operator="between">
      <formula>1</formula>
      <formula>2</formula>
    </cfRule>
  </conditionalFormatting>
  <conditionalFormatting sqref="AN10:AS10 AM37 S37">
    <cfRule type="cellIs" dxfId="13" priority="3" operator="between">
      <formula>2</formula>
      <formula>3</formula>
    </cfRule>
  </conditionalFormatting>
  <conditionalFormatting sqref="AN10:AS10 AM37 S37">
    <cfRule type="cellIs" dxfId="12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T1000"/>
  <sheetViews>
    <sheetView workbookViewId="0"/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25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70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19</v>
      </c>
      <c r="P2" s="100"/>
      <c r="Q2" s="100"/>
      <c r="R2" s="100"/>
      <c r="S2" s="101"/>
      <c r="T2" s="1"/>
      <c r="U2" s="106" t="s">
        <v>71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20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17" t="s">
        <v>32</v>
      </c>
      <c r="E3" s="17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17" t="s">
        <v>33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23"/>
      <c r="X5" s="23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23"/>
      <c r="D6" s="23"/>
      <c r="E6" s="23"/>
      <c r="F6" s="23"/>
      <c r="G6" s="23">
        <f t="shared" si="0"/>
        <v>0</v>
      </c>
      <c r="H6" s="23"/>
      <c r="I6" s="23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88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4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4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F35:AF37 Z35:Z37 AM35:AM36 AN31 AN28 AN25 AN22 AN19 AN16 AN13 G4:G34 AA4:AA34">
    <cfRule type="cellIs" dxfId="11" priority="1" operator="between">
      <formula>0</formula>
      <formula>0</formula>
    </cfRule>
  </conditionalFormatting>
  <conditionalFormatting sqref="AN10:AS10 AM37 S37">
    <cfRule type="cellIs" dxfId="10" priority="2" operator="between">
      <formula>1</formula>
      <formula>2</formula>
    </cfRule>
  </conditionalFormatting>
  <conditionalFormatting sqref="AN10:AS10 AM37 S37">
    <cfRule type="cellIs" dxfId="9" priority="3" operator="between">
      <formula>2</formula>
      <formula>3</formula>
    </cfRule>
  </conditionalFormatting>
  <conditionalFormatting sqref="AN10:AS10 AM37 S37">
    <cfRule type="cellIs" dxfId="8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T1000"/>
  <sheetViews>
    <sheetView workbookViewId="0"/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25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72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21</v>
      </c>
      <c r="P2" s="100"/>
      <c r="Q2" s="100"/>
      <c r="R2" s="100"/>
      <c r="S2" s="101"/>
      <c r="T2" s="1"/>
      <c r="U2" s="106" t="s">
        <v>73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22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17" t="s">
        <v>32</v>
      </c>
      <c r="E3" s="17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17" t="s">
        <v>33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 t="shared" ref="AA4:AA34" si="1"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23"/>
      <c r="W5" s="23"/>
      <c r="X5" s="23"/>
      <c r="Y5" s="23"/>
      <c r="Z5" s="23"/>
      <c r="AA5" s="23">
        <f t="shared" si="1"/>
        <v>0</v>
      </c>
      <c r="AB5" s="23"/>
      <c r="AC5" s="23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23"/>
      <c r="D6" s="23"/>
      <c r="E6" s="23"/>
      <c r="F6" s="23"/>
      <c r="G6" s="23">
        <f t="shared" si="0"/>
        <v>0</v>
      </c>
      <c r="H6" s="23"/>
      <c r="I6" s="23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23"/>
      <c r="Z6" s="23"/>
      <c r="AA6" s="23">
        <f t="shared" si="1"/>
        <v>0</v>
      </c>
      <c r="AB6" s="23"/>
      <c r="AC6" s="23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23"/>
      <c r="X7" s="23"/>
      <c r="Y7" s="23"/>
      <c r="Z7" s="23"/>
      <c r="AA7" s="23">
        <f t="shared" si="1"/>
        <v>0</v>
      </c>
      <c r="AB7" s="23"/>
      <c r="AC7" s="23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 t="shared" si="1"/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23"/>
      <c r="W9" s="23"/>
      <c r="X9" s="23"/>
      <c r="Y9" s="23"/>
      <c r="Z9" s="23"/>
      <c r="AA9" s="23">
        <f t="shared" si="1"/>
        <v>0</v>
      </c>
      <c r="AB9" s="23"/>
      <c r="AC9" s="23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si="1"/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88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4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4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F35:AF37 Z35:Z37 AM35:AM36 AN31 AN28 AN25 AN22 AN19 AN16 AN13 G4:G34 AA4:AA34">
    <cfRule type="cellIs" dxfId="7" priority="1" operator="between">
      <formula>0</formula>
      <formula>0</formula>
    </cfRule>
  </conditionalFormatting>
  <conditionalFormatting sqref="AN10:AS10 AM37 S37">
    <cfRule type="cellIs" dxfId="6" priority="2" operator="between">
      <formula>1</formula>
      <formula>2</formula>
    </cfRule>
  </conditionalFormatting>
  <conditionalFormatting sqref="AN10:AS10 AM37 S37">
    <cfRule type="cellIs" dxfId="5" priority="3" operator="between">
      <formula>2</formula>
      <formula>3</formula>
    </cfRule>
  </conditionalFormatting>
  <conditionalFormatting sqref="AN10:AS10 AM37 S37">
    <cfRule type="cellIs" dxfId="4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T1000"/>
  <sheetViews>
    <sheetView workbookViewId="0"/>
  </sheetViews>
  <sheetFormatPr defaultColWidth="14.453125" defaultRowHeight="15" customHeight="1" x14ac:dyDescent="0.25"/>
  <cols>
    <col min="1" max="3" width="2.7265625" customWidth="1"/>
    <col min="4" max="4" width="4.26953125" customWidth="1"/>
    <col min="5" max="5" width="2.7265625" customWidth="1"/>
    <col min="6" max="7" width="4.26953125" customWidth="1"/>
    <col min="8" max="9" width="2.7265625" customWidth="1"/>
    <col min="10" max="10" width="3.7265625" customWidth="1"/>
    <col min="11" max="11" width="1.7265625" customWidth="1"/>
    <col min="12" max="16" width="3.7265625" customWidth="1"/>
    <col min="17" max="18" width="2.7265625" customWidth="1"/>
    <col min="19" max="19" width="3.7265625" customWidth="1"/>
    <col min="20" max="20" width="2.26953125" customWidth="1"/>
    <col min="21" max="23" width="2.7265625" customWidth="1"/>
    <col min="24" max="24" width="4.26953125" customWidth="1"/>
    <col min="25" max="25" width="2.7265625" customWidth="1"/>
    <col min="26" max="27" width="4.26953125" customWidth="1"/>
    <col min="28" max="29" width="2.7265625" customWidth="1"/>
    <col min="30" max="30" width="3.7265625" customWidth="1"/>
    <col min="31" max="31" width="1.7265625" customWidth="1"/>
    <col min="32" max="36" width="3.7265625" customWidth="1"/>
    <col min="37" max="38" width="2.7265625" customWidth="1"/>
    <col min="39" max="39" width="3.7265625" customWidth="1"/>
    <col min="40" max="45" width="2.7265625" customWidth="1"/>
    <col min="46" max="46" width="9.08984375" customWidth="1"/>
  </cols>
  <sheetData>
    <row r="1" spans="1:46" ht="24.75" customHeight="1" x14ac:dyDescent="0.25">
      <c r="A1" s="103" t="s">
        <v>25</v>
      </c>
      <c r="B1" s="64"/>
      <c r="C1" s="64"/>
      <c r="D1" s="64"/>
      <c r="E1" s="64"/>
      <c r="F1" s="64"/>
      <c r="G1" s="64"/>
      <c r="H1" s="64"/>
      <c r="I1" s="64"/>
      <c r="J1" s="65"/>
      <c r="K1" s="104"/>
      <c r="L1" s="64"/>
      <c r="M1" s="64"/>
      <c r="N1" s="64"/>
      <c r="O1" s="64"/>
      <c r="P1" s="64"/>
      <c r="Q1" s="64"/>
      <c r="R1" s="64"/>
      <c r="S1" s="64"/>
      <c r="T1" s="64"/>
      <c r="U1" s="64"/>
      <c r="V1" s="6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05"/>
      <c r="AL1" s="64"/>
      <c r="AM1" s="64"/>
      <c r="AN1" s="64"/>
      <c r="AO1" s="65"/>
      <c r="AP1" s="74" t="s">
        <v>26</v>
      </c>
      <c r="AQ1" s="64"/>
      <c r="AR1" s="64"/>
      <c r="AS1" s="65"/>
      <c r="AT1" s="14"/>
    </row>
    <row r="2" spans="1:46" ht="24.75" customHeight="1" x14ac:dyDescent="0.25">
      <c r="A2" s="106" t="s">
        <v>74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107"/>
      <c r="O2" s="99" t="s">
        <v>23</v>
      </c>
      <c r="P2" s="100"/>
      <c r="Q2" s="100"/>
      <c r="R2" s="100"/>
      <c r="S2" s="101"/>
      <c r="T2" s="1"/>
      <c r="U2" s="106" t="s">
        <v>75</v>
      </c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107"/>
      <c r="AI2" s="99" t="s">
        <v>24</v>
      </c>
      <c r="AJ2" s="100"/>
      <c r="AK2" s="100"/>
      <c r="AL2" s="100"/>
      <c r="AM2" s="101"/>
      <c r="AN2" s="76"/>
      <c r="AO2" s="77"/>
      <c r="AP2" s="77"/>
      <c r="AQ2" s="77"/>
      <c r="AR2" s="77"/>
      <c r="AS2" s="78"/>
      <c r="AT2" s="14"/>
    </row>
    <row r="3" spans="1:46" ht="15" customHeight="1" x14ac:dyDescent="0.25">
      <c r="A3" s="16"/>
      <c r="B3" s="17" t="s">
        <v>30</v>
      </c>
      <c r="C3" s="17" t="s">
        <v>31</v>
      </c>
      <c r="D3" s="17" t="s">
        <v>32</v>
      </c>
      <c r="E3" s="17" t="s">
        <v>33</v>
      </c>
      <c r="F3" s="17" t="s">
        <v>34</v>
      </c>
      <c r="G3" s="17" t="s">
        <v>35</v>
      </c>
      <c r="H3" s="17" t="s">
        <v>36</v>
      </c>
      <c r="I3" s="17" t="s">
        <v>37</v>
      </c>
      <c r="J3" s="102" t="s">
        <v>38</v>
      </c>
      <c r="K3" s="100"/>
      <c r="L3" s="100"/>
      <c r="M3" s="100"/>
      <c r="N3" s="100"/>
      <c r="O3" s="100"/>
      <c r="P3" s="100"/>
      <c r="Q3" s="100"/>
      <c r="R3" s="100"/>
      <c r="S3" s="101"/>
      <c r="T3" s="1"/>
      <c r="U3" s="16"/>
      <c r="V3" s="17" t="s">
        <v>30</v>
      </c>
      <c r="W3" s="17" t="s">
        <v>31</v>
      </c>
      <c r="X3" s="17" t="s">
        <v>32</v>
      </c>
      <c r="Y3" s="17" t="s">
        <v>33</v>
      </c>
      <c r="Z3" s="17" t="s">
        <v>34</v>
      </c>
      <c r="AA3" s="17" t="s">
        <v>35</v>
      </c>
      <c r="AB3" s="17" t="s">
        <v>36</v>
      </c>
      <c r="AC3" s="17" t="s">
        <v>37</v>
      </c>
      <c r="AD3" s="102" t="s">
        <v>38</v>
      </c>
      <c r="AE3" s="100"/>
      <c r="AF3" s="100"/>
      <c r="AG3" s="100"/>
      <c r="AH3" s="100"/>
      <c r="AI3" s="100"/>
      <c r="AJ3" s="100"/>
      <c r="AK3" s="100"/>
      <c r="AL3" s="100"/>
      <c r="AM3" s="101"/>
      <c r="AN3" s="79"/>
      <c r="AO3" s="80"/>
      <c r="AP3" s="80"/>
      <c r="AQ3" s="80"/>
      <c r="AR3" s="80"/>
      <c r="AS3" s="81"/>
      <c r="AT3" s="14"/>
    </row>
    <row r="4" spans="1:46" ht="15" customHeight="1" x14ac:dyDescent="0.25">
      <c r="A4" s="19">
        <v>1</v>
      </c>
      <c r="B4" s="20"/>
      <c r="C4" s="20"/>
      <c r="D4" s="20"/>
      <c r="E4" s="20"/>
      <c r="F4" s="20"/>
      <c r="G4" s="21">
        <f t="shared" ref="G4:G34" si="0">SUM(F4,D4)</f>
        <v>0</v>
      </c>
      <c r="H4" s="20"/>
      <c r="I4" s="20"/>
      <c r="J4" s="108"/>
      <c r="K4" s="109"/>
      <c r="L4" s="109"/>
      <c r="M4" s="109"/>
      <c r="N4" s="109"/>
      <c r="O4" s="109"/>
      <c r="P4" s="109"/>
      <c r="Q4" s="109"/>
      <c r="R4" s="109"/>
      <c r="S4" s="110"/>
      <c r="T4" s="1"/>
      <c r="U4" s="19">
        <v>1</v>
      </c>
      <c r="V4" s="20"/>
      <c r="W4" s="20"/>
      <c r="X4" s="20"/>
      <c r="Y4" s="20"/>
      <c r="Z4" s="20"/>
      <c r="AA4" s="21">
        <f>SUM(X4,Z4)</f>
        <v>0</v>
      </c>
      <c r="AB4" s="20"/>
      <c r="AC4" s="20"/>
      <c r="AD4" s="108"/>
      <c r="AE4" s="109"/>
      <c r="AF4" s="109"/>
      <c r="AG4" s="109"/>
      <c r="AH4" s="109"/>
      <c r="AI4" s="109"/>
      <c r="AJ4" s="109"/>
      <c r="AK4" s="109"/>
      <c r="AL4" s="109"/>
      <c r="AM4" s="110"/>
      <c r="AN4" s="79"/>
      <c r="AO4" s="80"/>
      <c r="AP4" s="80"/>
      <c r="AQ4" s="80"/>
      <c r="AR4" s="80"/>
      <c r="AS4" s="81"/>
      <c r="AT4" s="14"/>
    </row>
    <row r="5" spans="1:46" ht="15" customHeight="1" x14ac:dyDescent="0.25">
      <c r="A5" s="22">
        <v>2</v>
      </c>
      <c r="B5" s="23"/>
      <c r="C5" s="23"/>
      <c r="D5" s="23"/>
      <c r="E5" s="23"/>
      <c r="F5" s="23"/>
      <c r="G5" s="23">
        <f t="shared" si="0"/>
        <v>0</v>
      </c>
      <c r="H5" s="23"/>
      <c r="I5" s="23"/>
      <c r="J5" s="91"/>
      <c r="K5" s="92"/>
      <c r="L5" s="92"/>
      <c r="M5" s="92"/>
      <c r="N5" s="92"/>
      <c r="O5" s="92"/>
      <c r="P5" s="92"/>
      <c r="Q5" s="92"/>
      <c r="R5" s="92"/>
      <c r="S5" s="94"/>
      <c r="T5" s="1"/>
      <c r="U5" s="22">
        <v>2</v>
      </c>
      <c r="V5" s="57"/>
      <c r="W5" s="23"/>
      <c r="X5" s="57"/>
      <c r="Y5" s="23"/>
      <c r="Z5" s="23"/>
      <c r="AA5" s="23"/>
      <c r="AB5" s="23"/>
      <c r="AC5" s="57"/>
      <c r="AD5" s="91"/>
      <c r="AE5" s="92"/>
      <c r="AF5" s="92"/>
      <c r="AG5" s="92"/>
      <c r="AH5" s="92"/>
      <c r="AI5" s="92"/>
      <c r="AJ5" s="92"/>
      <c r="AK5" s="92"/>
      <c r="AL5" s="92"/>
      <c r="AM5" s="93"/>
      <c r="AN5" s="79"/>
      <c r="AO5" s="80"/>
      <c r="AP5" s="80"/>
      <c r="AQ5" s="80"/>
      <c r="AR5" s="80"/>
      <c r="AS5" s="81"/>
      <c r="AT5" s="14"/>
    </row>
    <row r="6" spans="1:46" ht="15" customHeight="1" x14ac:dyDescent="0.25">
      <c r="A6" s="22">
        <v>3</v>
      </c>
      <c r="B6" s="23"/>
      <c r="C6" s="23"/>
      <c r="D6" s="23"/>
      <c r="E6" s="23"/>
      <c r="F6" s="23"/>
      <c r="G6" s="23">
        <f t="shared" si="0"/>
        <v>0</v>
      </c>
      <c r="H6" s="23"/>
      <c r="I6" s="23"/>
      <c r="J6" s="91"/>
      <c r="K6" s="92"/>
      <c r="L6" s="92"/>
      <c r="M6" s="92"/>
      <c r="N6" s="92"/>
      <c r="O6" s="92"/>
      <c r="P6" s="92"/>
      <c r="Q6" s="92"/>
      <c r="R6" s="92"/>
      <c r="S6" s="94"/>
      <c r="T6" s="1"/>
      <c r="U6" s="22">
        <v>3</v>
      </c>
      <c r="V6" s="23"/>
      <c r="W6" s="23"/>
      <c r="X6" s="23"/>
      <c r="Y6" s="57"/>
      <c r="Z6" s="57"/>
      <c r="AA6" s="23"/>
      <c r="AB6" s="23"/>
      <c r="AC6" s="57"/>
      <c r="AD6" s="91"/>
      <c r="AE6" s="92"/>
      <c r="AF6" s="92"/>
      <c r="AG6" s="92"/>
      <c r="AH6" s="92"/>
      <c r="AI6" s="92"/>
      <c r="AJ6" s="92"/>
      <c r="AK6" s="92"/>
      <c r="AL6" s="92"/>
      <c r="AM6" s="93"/>
      <c r="AN6" s="79"/>
      <c r="AO6" s="80"/>
      <c r="AP6" s="80"/>
      <c r="AQ6" s="80"/>
      <c r="AR6" s="80"/>
      <c r="AS6" s="81"/>
      <c r="AT6" s="14"/>
    </row>
    <row r="7" spans="1:46" ht="15" customHeight="1" x14ac:dyDescent="0.25">
      <c r="A7" s="22">
        <v>4</v>
      </c>
      <c r="B7" s="23"/>
      <c r="C7" s="23"/>
      <c r="D7" s="23"/>
      <c r="E7" s="23"/>
      <c r="F7" s="23"/>
      <c r="G7" s="23">
        <f t="shared" si="0"/>
        <v>0</v>
      </c>
      <c r="H7" s="23"/>
      <c r="I7" s="23"/>
      <c r="J7" s="91"/>
      <c r="K7" s="92"/>
      <c r="L7" s="92"/>
      <c r="M7" s="92"/>
      <c r="N7" s="92"/>
      <c r="O7" s="92"/>
      <c r="P7" s="92"/>
      <c r="Q7" s="92"/>
      <c r="R7" s="92"/>
      <c r="S7" s="94"/>
      <c r="T7" s="1"/>
      <c r="U7" s="22">
        <v>4</v>
      </c>
      <c r="V7" s="23"/>
      <c r="W7" s="57"/>
      <c r="X7" s="57"/>
      <c r="Y7" s="23"/>
      <c r="Z7" s="23"/>
      <c r="AA7" s="23"/>
      <c r="AB7" s="23"/>
      <c r="AC7" s="57"/>
      <c r="AD7" s="91"/>
      <c r="AE7" s="92"/>
      <c r="AF7" s="92"/>
      <c r="AG7" s="92"/>
      <c r="AH7" s="92"/>
      <c r="AI7" s="92"/>
      <c r="AJ7" s="92"/>
      <c r="AK7" s="92"/>
      <c r="AL7" s="92"/>
      <c r="AM7" s="94"/>
      <c r="AN7" s="79"/>
      <c r="AO7" s="80"/>
      <c r="AP7" s="80"/>
      <c r="AQ7" s="80"/>
      <c r="AR7" s="80"/>
      <c r="AS7" s="81"/>
      <c r="AT7" s="14"/>
    </row>
    <row r="8" spans="1:46" ht="15" customHeight="1" x14ac:dyDescent="0.25">
      <c r="A8" s="22">
        <v>5</v>
      </c>
      <c r="B8" s="23"/>
      <c r="C8" s="23"/>
      <c r="D8" s="23"/>
      <c r="E8" s="23"/>
      <c r="F8" s="23"/>
      <c r="G8" s="23">
        <f t="shared" si="0"/>
        <v>0</v>
      </c>
      <c r="H8" s="23"/>
      <c r="I8" s="23"/>
      <c r="J8" s="91"/>
      <c r="K8" s="92"/>
      <c r="L8" s="92"/>
      <c r="M8" s="92"/>
      <c r="N8" s="92"/>
      <c r="O8" s="92"/>
      <c r="P8" s="92"/>
      <c r="Q8" s="92"/>
      <c r="R8" s="92"/>
      <c r="S8" s="94"/>
      <c r="T8" s="1"/>
      <c r="U8" s="22">
        <v>5</v>
      </c>
      <c r="V8" s="23"/>
      <c r="W8" s="23"/>
      <c r="X8" s="23"/>
      <c r="Y8" s="23"/>
      <c r="Z8" s="23"/>
      <c r="AA8" s="23">
        <f>SUM(X8,Z8)</f>
        <v>0</v>
      </c>
      <c r="AB8" s="23"/>
      <c r="AC8" s="23"/>
      <c r="AD8" s="91"/>
      <c r="AE8" s="92"/>
      <c r="AF8" s="92"/>
      <c r="AG8" s="92"/>
      <c r="AH8" s="92"/>
      <c r="AI8" s="92"/>
      <c r="AJ8" s="92"/>
      <c r="AK8" s="92"/>
      <c r="AL8" s="92"/>
      <c r="AM8" s="93"/>
      <c r="AN8" s="82"/>
      <c r="AO8" s="83"/>
      <c r="AP8" s="83"/>
      <c r="AQ8" s="83"/>
      <c r="AR8" s="83"/>
      <c r="AS8" s="84"/>
      <c r="AT8" s="14"/>
    </row>
    <row r="9" spans="1:46" ht="15" customHeight="1" x14ac:dyDescent="0.25">
      <c r="A9" s="22">
        <v>6</v>
      </c>
      <c r="B9" s="23"/>
      <c r="C9" s="23"/>
      <c r="D9" s="23"/>
      <c r="E9" s="23"/>
      <c r="F9" s="23"/>
      <c r="G9" s="23">
        <f t="shared" si="0"/>
        <v>0</v>
      </c>
      <c r="H9" s="23"/>
      <c r="I9" s="23"/>
      <c r="J9" s="91"/>
      <c r="K9" s="92"/>
      <c r="L9" s="92"/>
      <c r="M9" s="92"/>
      <c r="N9" s="92"/>
      <c r="O9" s="92"/>
      <c r="P9" s="92"/>
      <c r="Q9" s="92"/>
      <c r="R9" s="92"/>
      <c r="S9" s="94"/>
      <c r="T9" s="1"/>
      <c r="U9" s="22">
        <v>6</v>
      </c>
      <c r="V9" s="57"/>
      <c r="W9" s="23"/>
      <c r="X9" s="57"/>
      <c r="Y9" s="23"/>
      <c r="Z9" s="23"/>
      <c r="AA9" s="23"/>
      <c r="AB9" s="23"/>
      <c r="AC9" s="57"/>
      <c r="AD9" s="91"/>
      <c r="AE9" s="92"/>
      <c r="AF9" s="92"/>
      <c r="AG9" s="92"/>
      <c r="AH9" s="92"/>
      <c r="AI9" s="92"/>
      <c r="AJ9" s="92"/>
      <c r="AK9" s="92"/>
      <c r="AL9" s="92"/>
      <c r="AM9" s="93"/>
      <c r="AN9" s="85" t="s">
        <v>44</v>
      </c>
      <c r="AO9" s="86"/>
      <c r="AP9" s="86"/>
      <c r="AQ9" s="86"/>
      <c r="AR9" s="86"/>
      <c r="AS9" s="87"/>
      <c r="AT9" s="14"/>
    </row>
    <row r="10" spans="1:46" ht="15" customHeight="1" x14ac:dyDescent="0.25">
      <c r="A10" s="22">
        <v>7</v>
      </c>
      <c r="B10" s="23"/>
      <c r="C10" s="23"/>
      <c r="D10" s="23"/>
      <c r="E10" s="23"/>
      <c r="F10" s="23"/>
      <c r="G10" s="23">
        <f t="shared" si="0"/>
        <v>0</v>
      </c>
      <c r="H10" s="23"/>
      <c r="I10" s="23"/>
      <c r="J10" s="91"/>
      <c r="K10" s="92"/>
      <c r="L10" s="92"/>
      <c r="M10" s="92"/>
      <c r="N10" s="92"/>
      <c r="O10" s="92"/>
      <c r="P10" s="92"/>
      <c r="Q10" s="92"/>
      <c r="R10" s="92"/>
      <c r="S10" s="94"/>
      <c r="T10" s="1"/>
      <c r="U10" s="22">
        <v>7</v>
      </c>
      <c r="V10" s="23"/>
      <c r="W10" s="23"/>
      <c r="X10" s="23"/>
      <c r="Y10" s="23"/>
      <c r="Z10" s="23"/>
      <c r="AA10" s="23">
        <f t="shared" ref="AA10:AA34" si="1">SUM(X10,Z10)</f>
        <v>0</v>
      </c>
      <c r="AB10" s="23"/>
      <c r="AC10" s="23"/>
      <c r="AD10" s="91"/>
      <c r="AE10" s="92"/>
      <c r="AF10" s="92"/>
      <c r="AG10" s="92"/>
      <c r="AH10" s="92"/>
      <c r="AI10" s="92"/>
      <c r="AJ10" s="92"/>
      <c r="AK10" s="92"/>
      <c r="AL10" s="92"/>
      <c r="AM10" s="93"/>
      <c r="AN10" s="116" t="e">
        <f>AN37/AO37</f>
        <v>#DIV/0!</v>
      </c>
      <c r="AO10" s="89"/>
      <c r="AP10" s="89"/>
      <c r="AQ10" s="89"/>
      <c r="AR10" s="89"/>
      <c r="AS10" s="90"/>
      <c r="AT10" s="14"/>
    </row>
    <row r="11" spans="1:46" ht="15" customHeight="1" x14ac:dyDescent="0.25">
      <c r="A11" s="22">
        <v>8</v>
      </c>
      <c r="B11" s="23"/>
      <c r="C11" s="23"/>
      <c r="D11" s="23"/>
      <c r="E11" s="23"/>
      <c r="F11" s="23"/>
      <c r="G11" s="23">
        <f t="shared" si="0"/>
        <v>0</v>
      </c>
      <c r="H11" s="23"/>
      <c r="I11" s="23"/>
      <c r="J11" s="91"/>
      <c r="K11" s="92"/>
      <c r="L11" s="92"/>
      <c r="M11" s="92"/>
      <c r="N11" s="92"/>
      <c r="O11" s="92"/>
      <c r="P11" s="92"/>
      <c r="Q11" s="92"/>
      <c r="R11" s="92"/>
      <c r="S11" s="94"/>
      <c r="T11" s="1"/>
      <c r="U11" s="22">
        <v>8</v>
      </c>
      <c r="V11" s="23"/>
      <c r="W11" s="23"/>
      <c r="X11" s="23"/>
      <c r="Y11" s="23"/>
      <c r="Z11" s="23"/>
      <c r="AA11" s="23">
        <f t="shared" si="1"/>
        <v>0</v>
      </c>
      <c r="AB11" s="23"/>
      <c r="AC11" s="23"/>
      <c r="AD11" s="91"/>
      <c r="AE11" s="92"/>
      <c r="AF11" s="92"/>
      <c r="AG11" s="92"/>
      <c r="AH11" s="92"/>
      <c r="AI11" s="92"/>
      <c r="AJ11" s="92"/>
      <c r="AK11" s="92"/>
      <c r="AL11" s="92"/>
      <c r="AM11" s="93"/>
      <c r="AN11" s="24"/>
      <c r="AO11" s="25"/>
      <c r="AP11" s="25"/>
      <c r="AQ11" s="25"/>
      <c r="AR11" s="25"/>
      <c r="AS11" s="25"/>
      <c r="AT11" s="14"/>
    </row>
    <row r="12" spans="1:46" ht="15" customHeight="1" x14ac:dyDescent="0.25">
      <c r="A12" s="22">
        <v>9</v>
      </c>
      <c r="B12" s="23"/>
      <c r="C12" s="23"/>
      <c r="D12" s="23"/>
      <c r="E12" s="23"/>
      <c r="F12" s="23"/>
      <c r="G12" s="23">
        <f t="shared" si="0"/>
        <v>0</v>
      </c>
      <c r="H12" s="23"/>
      <c r="I12" s="23"/>
      <c r="J12" s="91"/>
      <c r="K12" s="92"/>
      <c r="L12" s="92"/>
      <c r="M12" s="92"/>
      <c r="N12" s="92"/>
      <c r="O12" s="92"/>
      <c r="P12" s="92"/>
      <c r="Q12" s="92"/>
      <c r="R12" s="92"/>
      <c r="S12" s="94"/>
      <c r="T12" s="1"/>
      <c r="U12" s="22">
        <v>9</v>
      </c>
      <c r="V12" s="23"/>
      <c r="W12" s="23"/>
      <c r="X12" s="23"/>
      <c r="Y12" s="23"/>
      <c r="Z12" s="23"/>
      <c r="AA12" s="23">
        <f t="shared" si="1"/>
        <v>0</v>
      </c>
      <c r="AB12" s="23"/>
      <c r="AC12" s="23"/>
      <c r="AD12" s="91"/>
      <c r="AE12" s="92"/>
      <c r="AF12" s="92"/>
      <c r="AG12" s="92"/>
      <c r="AH12" s="92"/>
      <c r="AI12" s="92"/>
      <c r="AJ12" s="92"/>
      <c r="AK12" s="92"/>
      <c r="AL12" s="92"/>
      <c r="AM12" s="93"/>
      <c r="AN12" s="85" t="s">
        <v>45</v>
      </c>
      <c r="AO12" s="86"/>
      <c r="AP12" s="86"/>
      <c r="AQ12" s="86"/>
      <c r="AR12" s="86"/>
      <c r="AS12" s="87"/>
      <c r="AT12" s="14"/>
    </row>
    <row r="13" spans="1:46" ht="15" customHeight="1" x14ac:dyDescent="0.25">
      <c r="A13" s="22">
        <v>10</v>
      </c>
      <c r="B13" s="23"/>
      <c r="C13" s="23"/>
      <c r="D13" s="23"/>
      <c r="E13" s="23"/>
      <c r="F13" s="23"/>
      <c r="G13" s="23">
        <f t="shared" si="0"/>
        <v>0</v>
      </c>
      <c r="H13" s="23"/>
      <c r="I13" s="23"/>
      <c r="J13" s="91"/>
      <c r="K13" s="92"/>
      <c r="L13" s="92"/>
      <c r="M13" s="92"/>
      <c r="N13" s="92"/>
      <c r="O13" s="92"/>
      <c r="P13" s="92"/>
      <c r="Q13" s="92"/>
      <c r="R13" s="92"/>
      <c r="S13" s="94"/>
      <c r="T13" s="1"/>
      <c r="U13" s="22">
        <v>10</v>
      </c>
      <c r="V13" s="23"/>
      <c r="W13" s="23"/>
      <c r="X13" s="23"/>
      <c r="Y13" s="23"/>
      <c r="Z13" s="23"/>
      <c r="AA13" s="23">
        <f t="shared" si="1"/>
        <v>0</v>
      </c>
      <c r="AB13" s="23"/>
      <c r="AC13" s="23"/>
      <c r="AD13" s="91"/>
      <c r="AE13" s="92"/>
      <c r="AF13" s="92"/>
      <c r="AG13" s="92"/>
      <c r="AH13" s="92"/>
      <c r="AI13" s="92"/>
      <c r="AJ13" s="92"/>
      <c r="AK13" s="92"/>
      <c r="AL13" s="92"/>
      <c r="AM13" s="93"/>
      <c r="AN13" s="88">
        <f>F35+Z35</f>
        <v>0</v>
      </c>
      <c r="AO13" s="89"/>
      <c r="AP13" s="89"/>
      <c r="AQ13" s="89"/>
      <c r="AR13" s="89"/>
      <c r="AS13" s="90"/>
      <c r="AT13" s="14"/>
    </row>
    <row r="14" spans="1:46" ht="15" customHeight="1" x14ac:dyDescent="0.25">
      <c r="A14" s="22">
        <v>11</v>
      </c>
      <c r="B14" s="23"/>
      <c r="C14" s="23"/>
      <c r="D14" s="23"/>
      <c r="E14" s="23"/>
      <c r="F14" s="23"/>
      <c r="G14" s="23">
        <f t="shared" si="0"/>
        <v>0</v>
      </c>
      <c r="H14" s="23"/>
      <c r="I14" s="23"/>
      <c r="J14" s="91"/>
      <c r="K14" s="92"/>
      <c r="L14" s="92"/>
      <c r="M14" s="92"/>
      <c r="N14" s="92"/>
      <c r="O14" s="92"/>
      <c r="P14" s="92"/>
      <c r="Q14" s="92"/>
      <c r="R14" s="92"/>
      <c r="S14" s="94"/>
      <c r="T14" s="1"/>
      <c r="U14" s="22">
        <v>11</v>
      </c>
      <c r="V14" s="23"/>
      <c r="W14" s="23"/>
      <c r="X14" s="23"/>
      <c r="Y14" s="23"/>
      <c r="Z14" s="23"/>
      <c r="AA14" s="23">
        <f t="shared" si="1"/>
        <v>0</v>
      </c>
      <c r="AB14" s="23"/>
      <c r="AC14" s="23"/>
      <c r="AD14" s="91"/>
      <c r="AE14" s="92"/>
      <c r="AF14" s="92"/>
      <c r="AG14" s="92"/>
      <c r="AH14" s="92"/>
      <c r="AI14" s="92"/>
      <c r="AJ14" s="92"/>
      <c r="AK14" s="92"/>
      <c r="AL14" s="92"/>
      <c r="AM14" s="93"/>
      <c r="AN14" s="24"/>
      <c r="AO14" s="25"/>
      <c r="AP14" s="25"/>
      <c r="AQ14" s="25"/>
      <c r="AR14" s="25"/>
      <c r="AS14" s="25"/>
      <c r="AT14" s="14"/>
    </row>
    <row r="15" spans="1:46" ht="15" customHeight="1" x14ac:dyDescent="0.25">
      <c r="A15" s="22">
        <v>12</v>
      </c>
      <c r="B15" s="23"/>
      <c r="C15" s="23"/>
      <c r="D15" s="23"/>
      <c r="E15" s="23"/>
      <c r="F15" s="23"/>
      <c r="G15" s="23">
        <f t="shared" si="0"/>
        <v>0</v>
      </c>
      <c r="H15" s="23"/>
      <c r="I15" s="23"/>
      <c r="J15" s="91"/>
      <c r="K15" s="92"/>
      <c r="L15" s="92"/>
      <c r="M15" s="92"/>
      <c r="N15" s="92"/>
      <c r="O15" s="92"/>
      <c r="P15" s="92"/>
      <c r="Q15" s="92"/>
      <c r="R15" s="92"/>
      <c r="S15" s="94"/>
      <c r="T15" s="1"/>
      <c r="U15" s="22">
        <v>12</v>
      </c>
      <c r="V15" s="23"/>
      <c r="W15" s="23"/>
      <c r="X15" s="23"/>
      <c r="Y15" s="23"/>
      <c r="Z15" s="23"/>
      <c r="AA15" s="23">
        <f t="shared" si="1"/>
        <v>0</v>
      </c>
      <c r="AB15" s="23"/>
      <c r="AC15" s="23"/>
      <c r="AD15" s="91"/>
      <c r="AE15" s="92"/>
      <c r="AF15" s="92"/>
      <c r="AG15" s="92"/>
      <c r="AH15" s="92"/>
      <c r="AI15" s="92"/>
      <c r="AJ15" s="92"/>
      <c r="AK15" s="92"/>
      <c r="AL15" s="92"/>
      <c r="AM15" s="93"/>
      <c r="AN15" s="85" t="s">
        <v>47</v>
      </c>
      <c r="AO15" s="86"/>
      <c r="AP15" s="86"/>
      <c r="AQ15" s="86"/>
      <c r="AR15" s="86"/>
      <c r="AS15" s="87"/>
      <c r="AT15" s="14"/>
    </row>
    <row r="16" spans="1:46" ht="15" customHeight="1" x14ac:dyDescent="0.25">
      <c r="A16" s="22">
        <v>13</v>
      </c>
      <c r="B16" s="23"/>
      <c r="C16" s="23"/>
      <c r="D16" s="23"/>
      <c r="E16" s="23"/>
      <c r="F16" s="23"/>
      <c r="G16" s="23">
        <f t="shared" si="0"/>
        <v>0</v>
      </c>
      <c r="H16" s="23"/>
      <c r="I16" s="23"/>
      <c r="J16" s="91"/>
      <c r="K16" s="92"/>
      <c r="L16" s="92"/>
      <c r="M16" s="92"/>
      <c r="N16" s="92"/>
      <c r="O16" s="92"/>
      <c r="P16" s="92"/>
      <c r="Q16" s="92"/>
      <c r="R16" s="92"/>
      <c r="S16" s="94"/>
      <c r="T16" s="1"/>
      <c r="U16" s="22">
        <v>13</v>
      </c>
      <c r="V16" s="23"/>
      <c r="W16" s="23"/>
      <c r="X16" s="23"/>
      <c r="Y16" s="23"/>
      <c r="Z16" s="23"/>
      <c r="AA16" s="23">
        <f t="shared" si="1"/>
        <v>0</v>
      </c>
      <c r="AB16" s="23"/>
      <c r="AC16" s="23"/>
      <c r="AD16" s="91"/>
      <c r="AE16" s="92"/>
      <c r="AF16" s="92"/>
      <c r="AG16" s="92"/>
      <c r="AH16" s="92"/>
      <c r="AI16" s="92"/>
      <c r="AJ16" s="92"/>
      <c r="AK16" s="92"/>
      <c r="AL16" s="92"/>
      <c r="AM16" s="93"/>
      <c r="AN16" s="88">
        <f>F36+Z36</f>
        <v>0</v>
      </c>
      <c r="AO16" s="89"/>
      <c r="AP16" s="89"/>
      <c r="AQ16" s="89"/>
      <c r="AR16" s="89"/>
      <c r="AS16" s="90"/>
      <c r="AT16" s="14"/>
    </row>
    <row r="17" spans="1:46" ht="15" customHeight="1" x14ac:dyDescent="0.25">
      <c r="A17" s="22">
        <v>14</v>
      </c>
      <c r="B17" s="23"/>
      <c r="C17" s="23"/>
      <c r="D17" s="23"/>
      <c r="E17" s="23"/>
      <c r="F17" s="23"/>
      <c r="G17" s="23">
        <f t="shared" si="0"/>
        <v>0</v>
      </c>
      <c r="H17" s="23"/>
      <c r="I17" s="23"/>
      <c r="J17" s="91"/>
      <c r="K17" s="92"/>
      <c r="L17" s="92"/>
      <c r="M17" s="92"/>
      <c r="N17" s="92"/>
      <c r="O17" s="92"/>
      <c r="P17" s="92"/>
      <c r="Q17" s="92"/>
      <c r="R17" s="92"/>
      <c r="S17" s="94"/>
      <c r="T17" s="1"/>
      <c r="U17" s="22">
        <v>14</v>
      </c>
      <c r="V17" s="23"/>
      <c r="W17" s="23"/>
      <c r="X17" s="23"/>
      <c r="Y17" s="23"/>
      <c r="Z17" s="23"/>
      <c r="AA17" s="23">
        <f t="shared" si="1"/>
        <v>0</v>
      </c>
      <c r="AB17" s="23"/>
      <c r="AC17" s="23"/>
      <c r="AD17" s="91"/>
      <c r="AE17" s="92"/>
      <c r="AF17" s="92"/>
      <c r="AG17" s="92"/>
      <c r="AH17" s="92"/>
      <c r="AI17" s="92"/>
      <c r="AJ17" s="92"/>
      <c r="AK17" s="92"/>
      <c r="AL17" s="92"/>
      <c r="AM17" s="93"/>
      <c r="AN17" s="24"/>
      <c r="AO17" s="25"/>
      <c r="AP17" s="25"/>
      <c r="AQ17" s="25"/>
      <c r="AR17" s="25"/>
      <c r="AS17" s="25"/>
      <c r="AT17" s="14"/>
    </row>
    <row r="18" spans="1:46" ht="15" customHeight="1" x14ac:dyDescent="0.25">
      <c r="A18" s="22">
        <v>15</v>
      </c>
      <c r="B18" s="23"/>
      <c r="C18" s="23"/>
      <c r="D18" s="23"/>
      <c r="E18" s="23"/>
      <c r="F18" s="23"/>
      <c r="G18" s="23">
        <f t="shared" si="0"/>
        <v>0</v>
      </c>
      <c r="H18" s="23"/>
      <c r="I18" s="23"/>
      <c r="J18" s="91"/>
      <c r="K18" s="92"/>
      <c r="L18" s="92"/>
      <c r="M18" s="92"/>
      <c r="N18" s="92"/>
      <c r="O18" s="92"/>
      <c r="P18" s="92"/>
      <c r="Q18" s="92"/>
      <c r="R18" s="92"/>
      <c r="S18" s="94"/>
      <c r="T18" s="1"/>
      <c r="U18" s="22">
        <v>15</v>
      </c>
      <c r="V18" s="23"/>
      <c r="W18" s="23"/>
      <c r="X18" s="23"/>
      <c r="Y18" s="23"/>
      <c r="Z18" s="23"/>
      <c r="AA18" s="23">
        <f t="shared" si="1"/>
        <v>0</v>
      </c>
      <c r="AB18" s="23"/>
      <c r="AC18" s="23"/>
      <c r="AD18" s="91"/>
      <c r="AE18" s="92"/>
      <c r="AF18" s="92"/>
      <c r="AG18" s="92"/>
      <c r="AH18" s="92"/>
      <c r="AI18" s="92"/>
      <c r="AJ18" s="92"/>
      <c r="AK18" s="92"/>
      <c r="AL18" s="92"/>
      <c r="AM18" s="93"/>
      <c r="AN18" s="85" t="s">
        <v>51</v>
      </c>
      <c r="AO18" s="86"/>
      <c r="AP18" s="86"/>
      <c r="AQ18" s="86"/>
      <c r="AR18" s="86"/>
      <c r="AS18" s="87"/>
      <c r="AT18" s="14"/>
    </row>
    <row r="19" spans="1:46" ht="15" customHeight="1" x14ac:dyDescent="0.25">
      <c r="A19" s="22">
        <v>16</v>
      </c>
      <c r="B19" s="23"/>
      <c r="C19" s="23"/>
      <c r="D19" s="23"/>
      <c r="E19" s="23"/>
      <c r="F19" s="23"/>
      <c r="G19" s="23">
        <f t="shared" si="0"/>
        <v>0</v>
      </c>
      <c r="H19" s="23"/>
      <c r="I19" s="23"/>
      <c r="J19" s="91"/>
      <c r="K19" s="92"/>
      <c r="L19" s="92"/>
      <c r="M19" s="92"/>
      <c r="N19" s="92"/>
      <c r="O19" s="92"/>
      <c r="P19" s="92"/>
      <c r="Q19" s="92"/>
      <c r="R19" s="92"/>
      <c r="S19" s="94"/>
      <c r="T19" s="1"/>
      <c r="U19" s="22">
        <v>16</v>
      </c>
      <c r="V19" s="23"/>
      <c r="W19" s="23"/>
      <c r="X19" s="23"/>
      <c r="Y19" s="23"/>
      <c r="Z19" s="23"/>
      <c r="AA19" s="23">
        <f t="shared" si="1"/>
        <v>0</v>
      </c>
      <c r="AB19" s="23"/>
      <c r="AC19" s="23"/>
      <c r="AD19" s="91"/>
      <c r="AE19" s="92"/>
      <c r="AF19" s="92"/>
      <c r="AG19" s="92"/>
      <c r="AH19" s="92"/>
      <c r="AI19" s="92"/>
      <c r="AJ19" s="92"/>
      <c r="AK19" s="92"/>
      <c r="AL19" s="92"/>
      <c r="AM19" s="93"/>
      <c r="AN19" s="88">
        <f>F37+Z37</f>
        <v>0</v>
      </c>
      <c r="AO19" s="89"/>
      <c r="AP19" s="89"/>
      <c r="AQ19" s="89"/>
      <c r="AR19" s="89"/>
      <c r="AS19" s="90"/>
      <c r="AT19" s="14"/>
    </row>
    <row r="20" spans="1:46" ht="15" customHeight="1" x14ac:dyDescent="0.25">
      <c r="A20" s="22">
        <v>17</v>
      </c>
      <c r="B20" s="23"/>
      <c r="C20" s="23"/>
      <c r="D20" s="23"/>
      <c r="E20" s="23"/>
      <c r="F20" s="23"/>
      <c r="G20" s="23">
        <f t="shared" si="0"/>
        <v>0</v>
      </c>
      <c r="H20" s="23"/>
      <c r="I20" s="23"/>
      <c r="J20" s="91"/>
      <c r="K20" s="92"/>
      <c r="L20" s="92"/>
      <c r="M20" s="92"/>
      <c r="N20" s="92"/>
      <c r="O20" s="92"/>
      <c r="P20" s="92"/>
      <c r="Q20" s="92"/>
      <c r="R20" s="92"/>
      <c r="S20" s="94"/>
      <c r="T20" s="1"/>
      <c r="U20" s="22">
        <v>17</v>
      </c>
      <c r="V20" s="23"/>
      <c r="W20" s="23"/>
      <c r="X20" s="23"/>
      <c r="Y20" s="23"/>
      <c r="Z20" s="23"/>
      <c r="AA20" s="23">
        <f t="shared" si="1"/>
        <v>0</v>
      </c>
      <c r="AB20" s="23"/>
      <c r="AC20" s="23"/>
      <c r="AD20" s="91"/>
      <c r="AE20" s="92"/>
      <c r="AF20" s="92"/>
      <c r="AG20" s="92"/>
      <c r="AH20" s="92"/>
      <c r="AI20" s="92"/>
      <c r="AJ20" s="92"/>
      <c r="AK20" s="92"/>
      <c r="AL20" s="92"/>
      <c r="AM20" s="93"/>
      <c r="AN20" s="24"/>
      <c r="AO20" s="25"/>
      <c r="AP20" s="25"/>
      <c r="AQ20" s="25"/>
      <c r="AR20" s="25"/>
      <c r="AS20" s="25"/>
      <c r="AT20" s="14"/>
    </row>
    <row r="21" spans="1:46" ht="15" customHeight="1" x14ac:dyDescent="0.25">
      <c r="A21" s="22">
        <v>18</v>
      </c>
      <c r="B21" s="23"/>
      <c r="C21" s="23"/>
      <c r="D21" s="23"/>
      <c r="E21" s="23"/>
      <c r="F21" s="23"/>
      <c r="G21" s="23">
        <f t="shared" si="0"/>
        <v>0</v>
      </c>
      <c r="H21" s="23"/>
      <c r="I21" s="23"/>
      <c r="J21" s="91"/>
      <c r="K21" s="92"/>
      <c r="L21" s="92"/>
      <c r="M21" s="92"/>
      <c r="N21" s="92"/>
      <c r="O21" s="92"/>
      <c r="P21" s="92"/>
      <c r="Q21" s="92"/>
      <c r="R21" s="92"/>
      <c r="S21" s="94"/>
      <c r="T21" s="1"/>
      <c r="U21" s="22">
        <v>18</v>
      </c>
      <c r="V21" s="23"/>
      <c r="W21" s="23"/>
      <c r="X21" s="23"/>
      <c r="Y21" s="23"/>
      <c r="Z21" s="23"/>
      <c r="AA21" s="23">
        <f t="shared" si="1"/>
        <v>0</v>
      </c>
      <c r="AB21" s="23"/>
      <c r="AC21" s="23"/>
      <c r="AD21" s="91"/>
      <c r="AE21" s="92"/>
      <c r="AF21" s="92"/>
      <c r="AG21" s="92"/>
      <c r="AH21" s="92"/>
      <c r="AI21" s="92"/>
      <c r="AJ21" s="92"/>
      <c r="AK21" s="92"/>
      <c r="AL21" s="92"/>
      <c r="AM21" s="93"/>
      <c r="AN21" s="85" t="s">
        <v>55</v>
      </c>
      <c r="AO21" s="86"/>
      <c r="AP21" s="86"/>
      <c r="AQ21" s="86"/>
      <c r="AR21" s="86"/>
      <c r="AS21" s="87"/>
      <c r="AT21" s="14"/>
    </row>
    <row r="22" spans="1:46" ht="15" customHeight="1" x14ac:dyDescent="0.25">
      <c r="A22" s="22">
        <v>19</v>
      </c>
      <c r="B22" s="23"/>
      <c r="C22" s="23"/>
      <c r="D22" s="23"/>
      <c r="E22" s="23"/>
      <c r="F22" s="23"/>
      <c r="G22" s="23">
        <f t="shared" si="0"/>
        <v>0</v>
      </c>
      <c r="H22" s="23"/>
      <c r="I22" s="23"/>
      <c r="J22" s="91"/>
      <c r="K22" s="92"/>
      <c r="L22" s="92"/>
      <c r="M22" s="92"/>
      <c r="N22" s="92"/>
      <c r="O22" s="92"/>
      <c r="P22" s="92"/>
      <c r="Q22" s="92"/>
      <c r="R22" s="92"/>
      <c r="S22" s="94"/>
      <c r="T22" s="1"/>
      <c r="U22" s="22">
        <v>19</v>
      </c>
      <c r="V22" s="23"/>
      <c r="W22" s="23"/>
      <c r="X22" s="23"/>
      <c r="Y22" s="23"/>
      <c r="Z22" s="23"/>
      <c r="AA22" s="23">
        <f t="shared" si="1"/>
        <v>0</v>
      </c>
      <c r="AB22" s="23"/>
      <c r="AC22" s="23"/>
      <c r="AD22" s="91"/>
      <c r="AE22" s="92"/>
      <c r="AF22" s="92"/>
      <c r="AG22" s="92"/>
      <c r="AH22" s="92"/>
      <c r="AI22" s="92"/>
      <c r="AJ22" s="92"/>
      <c r="AK22" s="92"/>
      <c r="AL22" s="92"/>
      <c r="AM22" s="93"/>
      <c r="AN22" s="88">
        <f>L35+AF35</f>
        <v>0</v>
      </c>
      <c r="AO22" s="89"/>
      <c r="AP22" s="89"/>
      <c r="AQ22" s="89"/>
      <c r="AR22" s="89"/>
      <c r="AS22" s="90"/>
      <c r="AT22" s="14"/>
    </row>
    <row r="23" spans="1:46" ht="15" customHeight="1" x14ac:dyDescent="0.25">
      <c r="A23" s="22">
        <v>20</v>
      </c>
      <c r="B23" s="23"/>
      <c r="C23" s="23"/>
      <c r="D23" s="23"/>
      <c r="E23" s="23"/>
      <c r="F23" s="23"/>
      <c r="G23" s="23">
        <f t="shared" si="0"/>
        <v>0</v>
      </c>
      <c r="H23" s="23"/>
      <c r="I23" s="23"/>
      <c r="J23" s="91"/>
      <c r="K23" s="92"/>
      <c r="L23" s="92"/>
      <c r="M23" s="92"/>
      <c r="N23" s="92"/>
      <c r="O23" s="92"/>
      <c r="P23" s="92"/>
      <c r="Q23" s="92"/>
      <c r="R23" s="92"/>
      <c r="S23" s="94"/>
      <c r="T23" s="1"/>
      <c r="U23" s="22">
        <v>20</v>
      </c>
      <c r="V23" s="23"/>
      <c r="W23" s="23"/>
      <c r="X23" s="23"/>
      <c r="Y23" s="23"/>
      <c r="Z23" s="23"/>
      <c r="AA23" s="23">
        <f t="shared" si="1"/>
        <v>0</v>
      </c>
      <c r="AB23" s="23"/>
      <c r="AC23" s="23"/>
      <c r="AD23" s="91"/>
      <c r="AE23" s="92"/>
      <c r="AF23" s="92"/>
      <c r="AG23" s="92"/>
      <c r="AH23" s="92"/>
      <c r="AI23" s="92"/>
      <c r="AJ23" s="92"/>
      <c r="AK23" s="92"/>
      <c r="AL23" s="92"/>
      <c r="AM23" s="93"/>
      <c r="AN23" s="24"/>
      <c r="AO23" s="25"/>
      <c r="AP23" s="25"/>
      <c r="AQ23" s="25"/>
      <c r="AR23" s="25"/>
      <c r="AS23" s="25"/>
      <c r="AT23" s="14"/>
    </row>
    <row r="24" spans="1:46" ht="15" customHeight="1" x14ac:dyDescent="0.25">
      <c r="A24" s="22">
        <v>21</v>
      </c>
      <c r="B24" s="23"/>
      <c r="C24" s="23"/>
      <c r="D24" s="23"/>
      <c r="E24" s="23"/>
      <c r="F24" s="23"/>
      <c r="G24" s="23">
        <f t="shared" si="0"/>
        <v>0</v>
      </c>
      <c r="H24" s="23"/>
      <c r="I24" s="23"/>
      <c r="J24" s="91"/>
      <c r="K24" s="92"/>
      <c r="L24" s="92"/>
      <c r="M24" s="92"/>
      <c r="N24" s="92"/>
      <c r="O24" s="92"/>
      <c r="P24" s="92"/>
      <c r="Q24" s="92"/>
      <c r="R24" s="92"/>
      <c r="S24" s="94"/>
      <c r="T24" s="1"/>
      <c r="U24" s="22">
        <v>21</v>
      </c>
      <c r="V24" s="23"/>
      <c r="W24" s="23"/>
      <c r="X24" s="23"/>
      <c r="Y24" s="23"/>
      <c r="Z24" s="23"/>
      <c r="AA24" s="23">
        <f t="shared" si="1"/>
        <v>0</v>
      </c>
      <c r="AB24" s="23"/>
      <c r="AC24" s="23"/>
      <c r="AD24" s="91"/>
      <c r="AE24" s="92"/>
      <c r="AF24" s="92"/>
      <c r="AG24" s="92"/>
      <c r="AH24" s="92"/>
      <c r="AI24" s="92"/>
      <c r="AJ24" s="92"/>
      <c r="AK24" s="92"/>
      <c r="AL24" s="92"/>
      <c r="AM24" s="93"/>
      <c r="AN24" s="85" t="s">
        <v>58</v>
      </c>
      <c r="AO24" s="86"/>
      <c r="AP24" s="86"/>
      <c r="AQ24" s="86"/>
      <c r="AR24" s="86"/>
      <c r="AS24" s="87"/>
      <c r="AT24" s="14"/>
    </row>
    <row r="25" spans="1:46" ht="15" customHeight="1" x14ac:dyDescent="0.25">
      <c r="A25" s="22">
        <v>22</v>
      </c>
      <c r="B25" s="23"/>
      <c r="C25" s="23"/>
      <c r="D25" s="23"/>
      <c r="E25" s="23"/>
      <c r="F25" s="23"/>
      <c r="G25" s="23">
        <f t="shared" si="0"/>
        <v>0</v>
      </c>
      <c r="H25" s="23"/>
      <c r="I25" s="23"/>
      <c r="J25" s="91"/>
      <c r="K25" s="92"/>
      <c r="L25" s="92"/>
      <c r="M25" s="92"/>
      <c r="N25" s="92"/>
      <c r="O25" s="92"/>
      <c r="P25" s="92"/>
      <c r="Q25" s="92"/>
      <c r="R25" s="92"/>
      <c r="S25" s="94"/>
      <c r="T25" s="1"/>
      <c r="U25" s="22">
        <v>22</v>
      </c>
      <c r="V25" s="23"/>
      <c r="W25" s="23"/>
      <c r="X25" s="23"/>
      <c r="Y25" s="23"/>
      <c r="Z25" s="23"/>
      <c r="AA25" s="23">
        <f t="shared" si="1"/>
        <v>0</v>
      </c>
      <c r="AB25" s="23"/>
      <c r="AC25" s="23"/>
      <c r="AD25" s="91"/>
      <c r="AE25" s="92"/>
      <c r="AF25" s="92"/>
      <c r="AG25" s="92"/>
      <c r="AH25" s="92"/>
      <c r="AI25" s="92"/>
      <c r="AJ25" s="92"/>
      <c r="AK25" s="92"/>
      <c r="AL25" s="92"/>
      <c r="AM25" s="93"/>
      <c r="AN25" s="88">
        <f>L36+AF36</f>
        <v>0</v>
      </c>
      <c r="AO25" s="89"/>
      <c r="AP25" s="89"/>
      <c r="AQ25" s="89"/>
      <c r="AR25" s="89"/>
      <c r="AS25" s="90"/>
      <c r="AT25" s="14"/>
    </row>
    <row r="26" spans="1:46" ht="15" customHeight="1" x14ac:dyDescent="0.25">
      <c r="A26" s="22">
        <v>23</v>
      </c>
      <c r="B26" s="23"/>
      <c r="C26" s="23"/>
      <c r="D26" s="23"/>
      <c r="E26" s="23"/>
      <c r="F26" s="23"/>
      <c r="G26" s="23">
        <f t="shared" si="0"/>
        <v>0</v>
      </c>
      <c r="H26" s="23"/>
      <c r="I26" s="23"/>
      <c r="J26" s="91"/>
      <c r="K26" s="92"/>
      <c r="L26" s="92"/>
      <c r="M26" s="92"/>
      <c r="N26" s="92"/>
      <c r="O26" s="92"/>
      <c r="P26" s="92"/>
      <c r="Q26" s="92"/>
      <c r="R26" s="92"/>
      <c r="S26" s="94"/>
      <c r="T26" s="1"/>
      <c r="U26" s="22">
        <v>23</v>
      </c>
      <c r="V26" s="23"/>
      <c r="W26" s="23"/>
      <c r="X26" s="23"/>
      <c r="Y26" s="23"/>
      <c r="Z26" s="23"/>
      <c r="AA26" s="23">
        <f t="shared" si="1"/>
        <v>0</v>
      </c>
      <c r="AB26" s="23"/>
      <c r="AC26" s="23"/>
      <c r="AD26" s="91"/>
      <c r="AE26" s="92"/>
      <c r="AF26" s="92"/>
      <c r="AG26" s="92"/>
      <c r="AH26" s="92"/>
      <c r="AI26" s="92"/>
      <c r="AJ26" s="92"/>
      <c r="AK26" s="92"/>
      <c r="AL26" s="92"/>
      <c r="AM26" s="93"/>
      <c r="AN26" s="24"/>
      <c r="AO26" s="25"/>
      <c r="AP26" s="25"/>
      <c r="AQ26" s="25"/>
      <c r="AR26" s="25"/>
      <c r="AS26" s="25"/>
      <c r="AT26" s="14"/>
    </row>
    <row r="27" spans="1:46" ht="15" customHeight="1" x14ac:dyDescent="0.25">
      <c r="A27" s="22">
        <v>24</v>
      </c>
      <c r="B27" s="23"/>
      <c r="C27" s="23"/>
      <c r="D27" s="23"/>
      <c r="E27" s="23"/>
      <c r="F27" s="23"/>
      <c r="G27" s="23">
        <f t="shared" si="0"/>
        <v>0</v>
      </c>
      <c r="H27" s="23"/>
      <c r="I27" s="23"/>
      <c r="J27" s="91"/>
      <c r="K27" s="92"/>
      <c r="L27" s="92"/>
      <c r="M27" s="92"/>
      <c r="N27" s="92"/>
      <c r="O27" s="92"/>
      <c r="P27" s="92"/>
      <c r="Q27" s="92"/>
      <c r="R27" s="92"/>
      <c r="S27" s="94"/>
      <c r="T27" s="1"/>
      <c r="U27" s="22">
        <v>24</v>
      </c>
      <c r="V27" s="23"/>
      <c r="W27" s="23"/>
      <c r="X27" s="23"/>
      <c r="Y27" s="23"/>
      <c r="Z27" s="23"/>
      <c r="AA27" s="23">
        <f t="shared" si="1"/>
        <v>0</v>
      </c>
      <c r="AB27" s="23"/>
      <c r="AC27" s="23"/>
      <c r="AD27" s="91"/>
      <c r="AE27" s="92"/>
      <c r="AF27" s="92"/>
      <c r="AG27" s="92"/>
      <c r="AH27" s="92"/>
      <c r="AI27" s="92"/>
      <c r="AJ27" s="92"/>
      <c r="AK27" s="92"/>
      <c r="AL27" s="92"/>
      <c r="AM27" s="93"/>
      <c r="AN27" s="85" t="s">
        <v>6</v>
      </c>
      <c r="AO27" s="86"/>
      <c r="AP27" s="86"/>
      <c r="AQ27" s="86"/>
      <c r="AR27" s="86"/>
      <c r="AS27" s="87"/>
      <c r="AT27" s="14"/>
    </row>
    <row r="28" spans="1:46" ht="15" customHeight="1" x14ac:dyDescent="0.25">
      <c r="A28" s="22">
        <v>25</v>
      </c>
      <c r="B28" s="23"/>
      <c r="C28" s="23"/>
      <c r="D28" s="23"/>
      <c r="E28" s="23"/>
      <c r="F28" s="23"/>
      <c r="G28" s="23">
        <f t="shared" si="0"/>
        <v>0</v>
      </c>
      <c r="H28" s="23"/>
      <c r="I28" s="23"/>
      <c r="J28" s="91"/>
      <c r="K28" s="92"/>
      <c r="L28" s="92"/>
      <c r="M28" s="92"/>
      <c r="N28" s="92"/>
      <c r="O28" s="92"/>
      <c r="P28" s="92"/>
      <c r="Q28" s="92"/>
      <c r="R28" s="92"/>
      <c r="S28" s="94"/>
      <c r="T28" s="1"/>
      <c r="U28" s="22">
        <v>25</v>
      </c>
      <c r="V28" s="23"/>
      <c r="W28" s="23"/>
      <c r="X28" s="23"/>
      <c r="Y28" s="23"/>
      <c r="Z28" s="23"/>
      <c r="AA28" s="23">
        <f t="shared" si="1"/>
        <v>0</v>
      </c>
      <c r="AB28" s="23"/>
      <c r="AC28" s="23"/>
      <c r="AD28" s="91"/>
      <c r="AE28" s="92"/>
      <c r="AF28" s="92"/>
      <c r="AG28" s="92"/>
      <c r="AH28" s="92"/>
      <c r="AI28" s="92"/>
      <c r="AJ28" s="92"/>
      <c r="AK28" s="92"/>
      <c r="AL28" s="92"/>
      <c r="AM28" s="93"/>
      <c r="AN28" s="88">
        <f>L37+AF37</f>
        <v>0</v>
      </c>
      <c r="AO28" s="89"/>
      <c r="AP28" s="89"/>
      <c r="AQ28" s="89"/>
      <c r="AR28" s="89"/>
      <c r="AS28" s="90"/>
      <c r="AT28" s="14"/>
    </row>
    <row r="29" spans="1:46" ht="15" customHeight="1" x14ac:dyDescent="0.25">
      <c r="A29" s="22">
        <v>26</v>
      </c>
      <c r="B29" s="23"/>
      <c r="C29" s="23"/>
      <c r="D29" s="23"/>
      <c r="E29" s="23"/>
      <c r="F29" s="23"/>
      <c r="G29" s="23">
        <f t="shared" si="0"/>
        <v>0</v>
      </c>
      <c r="H29" s="23"/>
      <c r="I29" s="23"/>
      <c r="J29" s="91"/>
      <c r="K29" s="92"/>
      <c r="L29" s="92"/>
      <c r="M29" s="92"/>
      <c r="N29" s="92"/>
      <c r="O29" s="92"/>
      <c r="P29" s="92"/>
      <c r="Q29" s="92"/>
      <c r="R29" s="92"/>
      <c r="S29" s="94"/>
      <c r="T29" s="1"/>
      <c r="U29" s="22">
        <v>26</v>
      </c>
      <c r="V29" s="23"/>
      <c r="W29" s="23"/>
      <c r="X29" s="23"/>
      <c r="Y29" s="23"/>
      <c r="Z29" s="23"/>
      <c r="AA29" s="23">
        <f t="shared" si="1"/>
        <v>0</v>
      </c>
      <c r="AB29" s="23"/>
      <c r="AC29" s="23"/>
      <c r="AD29" s="91"/>
      <c r="AE29" s="92"/>
      <c r="AF29" s="92"/>
      <c r="AG29" s="92"/>
      <c r="AH29" s="92"/>
      <c r="AI29" s="92"/>
      <c r="AJ29" s="92"/>
      <c r="AK29" s="92"/>
      <c r="AL29" s="92"/>
      <c r="AM29" s="93"/>
      <c r="AN29" s="24"/>
      <c r="AO29" s="25"/>
      <c r="AP29" s="25"/>
      <c r="AQ29" s="25"/>
      <c r="AR29" s="25"/>
      <c r="AS29" s="25"/>
      <c r="AT29" s="14"/>
    </row>
    <row r="30" spans="1:46" ht="15" customHeight="1" x14ac:dyDescent="0.25">
      <c r="A30" s="22">
        <v>27</v>
      </c>
      <c r="B30" s="23"/>
      <c r="C30" s="23"/>
      <c r="D30" s="23"/>
      <c r="E30" s="23"/>
      <c r="F30" s="23"/>
      <c r="G30" s="23">
        <f t="shared" si="0"/>
        <v>0</v>
      </c>
      <c r="H30" s="23"/>
      <c r="I30" s="23"/>
      <c r="J30" s="91"/>
      <c r="K30" s="92"/>
      <c r="L30" s="92"/>
      <c r="M30" s="92"/>
      <c r="N30" s="92"/>
      <c r="O30" s="92"/>
      <c r="P30" s="92"/>
      <c r="Q30" s="92"/>
      <c r="R30" s="92"/>
      <c r="S30" s="94"/>
      <c r="T30" s="1"/>
      <c r="U30" s="22">
        <v>27</v>
      </c>
      <c r="V30" s="23"/>
      <c r="W30" s="23"/>
      <c r="X30" s="23"/>
      <c r="Y30" s="23"/>
      <c r="Z30" s="23"/>
      <c r="AA30" s="23">
        <f t="shared" si="1"/>
        <v>0</v>
      </c>
      <c r="AB30" s="23"/>
      <c r="AC30" s="23"/>
      <c r="AD30" s="91"/>
      <c r="AE30" s="92"/>
      <c r="AF30" s="92"/>
      <c r="AG30" s="92"/>
      <c r="AH30" s="92"/>
      <c r="AI30" s="92"/>
      <c r="AJ30" s="92"/>
      <c r="AK30" s="92"/>
      <c r="AL30" s="92"/>
      <c r="AM30" s="93"/>
      <c r="AN30" s="85" t="s">
        <v>7</v>
      </c>
      <c r="AO30" s="86"/>
      <c r="AP30" s="86"/>
      <c r="AQ30" s="86"/>
      <c r="AR30" s="86"/>
      <c r="AS30" s="87"/>
      <c r="AT30" s="14"/>
    </row>
    <row r="31" spans="1:46" ht="15" customHeight="1" x14ac:dyDescent="0.25">
      <c r="A31" s="22">
        <v>28</v>
      </c>
      <c r="B31" s="23"/>
      <c r="C31" s="23"/>
      <c r="D31" s="23"/>
      <c r="E31" s="23"/>
      <c r="F31" s="23"/>
      <c r="G31" s="23">
        <f t="shared" si="0"/>
        <v>0</v>
      </c>
      <c r="H31" s="23"/>
      <c r="I31" s="23"/>
      <c r="J31" s="91"/>
      <c r="K31" s="92"/>
      <c r="L31" s="92"/>
      <c r="M31" s="92"/>
      <c r="N31" s="92"/>
      <c r="O31" s="92"/>
      <c r="P31" s="92"/>
      <c r="Q31" s="92"/>
      <c r="R31" s="92"/>
      <c r="S31" s="94"/>
      <c r="T31" s="1"/>
      <c r="U31" s="22">
        <v>28</v>
      </c>
      <c r="V31" s="23"/>
      <c r="W31" s="23"/>
      <c r="X31" s="23"/>
      <c r="Y31" s="23"/>
      <c r="Z31" s="23"/>
      <c r="AA31" s="23">
        <f t="shared" si="1"/>
        <v>0</v>
      </c>
      <c r="AB31" s="23"/>
      <c r="AC31" s="23"/>
      <c r="AD31" s="91"/>
      <c r="AE31" s="92"/>
      <c r="AF31" s="92"/>
      <c r="AG31" s="92"/>
      <c r="AH31" s="92"/>
      <c r="AI31" s="92"/>
      <c r="AJ31" s="92"/>
      <c r="AK31" s="92"/>
      <c r="AL31" s="92"/>
      <c r="AM31" s="93"/>
      <c r="AN31" s="88">
        <f>S35+AM35</f>
        <v>0</v>
      </c>
      <c r="AO31" s="89"/>
      <c r="AP31" s="89"/>
      <c r="AQ31" s="89"/>
      <c r="AR31" s="89"/>
      <c r="AS31" s="90"/>
      <c r="AT31" s="14"/>
    </row>
    <row r="32" spans="1:46" ht="15" customHeight="1" x14ac:dyDescent="0.25">
      <c r="A32" s="22">
        <v>29</v>
      </c>
      <c r="B32" s="23"/>
      <c r="C32" s="23"/>
      <c r="D32" s="23"/>
      <c r="E32" s="23"/>
      <c r="F32" s="23"/>
      <c r="G32" s="23">
        <f t="shared" si="0"/>
        <v>0</v>
      </c>
      <c r="H32" s="23"/>
      <c r="I32" s="23"/>
      <c r="J32" s="91"/>
      <c r="K32" s="92"/>
      <c r="L32" s="92"/>
      <c r="M32" s="92"/>
      <c r="N32" s="92"/>
      <c r="O32" s="92"/>
      <c r="P32" s="92"/>
      <c r="Q32" s="92"/>
      <c r="R32" s="92"/>
      <c r="S32" s="94"/>
      <c r="T32" s="1"/>
      <c r="U32" s="22">
        <v>29</v>
      </c>
      <c r="V32" s="23"/>
      <c r="W32" s="23"/>
      <c r="X32" s="23"/>
      <c r="Y32" s="23"/>
      <c r="Z32" s="23"/>
      <c r="AA32" s="23">
        <f t="shared" si="1"/>
        <v>0</v>
      </c>
      <c r="AB32" s="23"/>
      <c r="AC32" s="23"/>
      <c r="AD32" s="91"/>
      <c r="AE32" s="92"/>
      <c r="AF32" s="92"/>
      <c r="AG32" s="92"/>
      <c r="AH32" s="92"/>
      <c r="AI32" s="92"/>
      <c r="AJ32" s="92"/>
      <c r="AK32" s="92"/>
      <c r="AL32" s="92"/>
      <c r="AM32" s="94"/>
      <c r="AN32" s="26"/>
      <c r="AO32" s="27"/>
      <c r="AP32" s="27"/>
      <c r="AQ32" s="27"/>
      <c r="AR32" s="27"/>
      <c r="AS32" s="27"/>
      <c r="AT32" s="14"/>
    </row>
    <row r="33" spans="1:46" ht="15" customHeight="1" x14ac:dyDescent="0.25">
      <c r="A33" s="22">
        <v>30</v>
      </c>
      <c r="B33" s="23"/>
      <c r="C33" s="23"/>
      <c r="D33" s="23"/>
      <c r="E33" s="23"/>
      <c r="F33" s="23"/>
      <c r="G33" s="23">
        <f t="shared" si="0"/>
        <v>0</v>
      </c>
      <c r="H33" s="23"/>
      <c r="I33" s="23"/>
      <c r="J33" s="91"/>
      <c r="K33" s="92"/>
      <c r="L33" s="92"/>
      <c r="M33" s="92"/>
      <c r="N33" s="92"/>
      <c r="O33" s="92"/>
      <c r="P33" s="92"/>
      <c r="Q33" s="92"/>
      <c r="R33" s="92"/>
      <c r="S33" s="94"/>
      <c r="T33" s="1"/>
      <c r="U33" s="22">
        <v>30</v>
      </c>
      <c r="V33" s="23"/>
      <c r="W33" s="23"/>
      <c r="X33" s="23"/>
      <c r="Y33" s="23"/>
      <c r="Z33" s="23"/>
      <c r="AA33" s="23">
        <f t="shared" si="1"/>
        <v>0</v>
      </c>
      <c r="AB33" s="23"/>
      <c r="AC33" s="23"/>
      <c r="AD33" s="91"/>
      <c r="AE33" s="92"/>
      <c r="AF33" s="92"/>
      <c r="AG33" s="92"/>
      <c r="AH33" s="92"/>
      <c r="AI33" s="92"/>
      <c r="AJ33" s="92"/>
      <c r="AK33" s="92"/>
      <c r="AL33" s="92"/>
      <c r="AM33" s="93"/>
      <c r="AN33" s="85" t="s">
        <v>8</v>
      </c>
      <c r="AO33" s="86"/>
      <c r="AP33" s="86"/>
      <c r="AQ33" s="86"/>
      <c r="AR33" s="86"/>
      <c r="AS33" s="87"/>
      <c r="AT33" s="14"/>
    </row>
    <row r="34" spans="1:46" ht="15" customHeight="1" x14ac:dyDescent="0.25">
      <c r="A34" s="28">
        <v>31</v>
      </c>
      <c r="B34" s="29"/>
      <c r="C34" s="29"/>
      <c r="D34" s="29"/>
      <c r="E34" s="29"/>
      <c r="F34" s="29"/>
      <c r="G34" s="23">
        <f t="shared" si="0"/>
        <v>0</v>
      </c>
      <c r="H34" s="29"/>
      <c r="I34" s="29"/>
      <c r="J34" s="95"/>
      <c r="K34" s="96"/>
      <c r="L34" s="96"/>
      <c r="M34" s="96"/>
      <c r="N34" s="96"/>
      <c r="O34" s="96"/>
      <c r="P34" s="96"/>
      <c r="Q34" s="96"/>
      <c r="R34" s="96"/>
      <c r="S34" s="97"/>
      <c r="T34" s="1"/>
      <c r="U34" s="28">
        <v>31</v>
      </c>
      <c r="V34" s="29"/>
      <c r="W34" s="29"/>
      <c r="X34" s="29"/>
      <c r="Y34" s="29"/>
      <c r="Z34" s="29"/>
      <c r="AA34" s="23">
        <f t="shared" si="1"/>
        <v>0</v>
      </c>
      <c r="AB34" s="29"/>
      <c r="AC34" s="29"/>
      <c r="AD34" s="95"/>
      <c r="AE34" s="96"/>
      <c r="AF34" s="96"/>
      <c r="AG34" s="96"/>
      <c r="AH34" s="96"/>
      <c r="AI34" s="96"/>
      <c r="AJ34" s="96"/>
      <c r="AK34" s="96"/>
      <c r="AL34" s="96"/>
      <c r="AM34" s="98"/>
      <c r="AN34" s="88">
        <f>S36+AM36</f>
        <v>0</v>
      </c>
      <c r="AO34" s="89"/>
      <c r="AP34" s="89"/>
      <c r="AQ34" s="89"/>
      <c r="AR34" s="89"/>
      <c r="AS34" s="90"/>
      <c r="AT34" s="14"/>
    </row>
    <row r="35" spans="1:46" ht="14.25" customHeight="1" x14ac:dyDescent="0.25">
      <c r="A35" s="30" t="s">
        <v>45</v>
      </c>
      <c r="B35" s="31"/>
      <c r="C35" s="31"/>
      <c r="D35" s="31"/>
      <c r="E35" s="31"/>
      <c r="F35" s="32">
        <f>SUM(B4:B34)</f>
        <v>0</v>
      </c>
      <c r="G35" s="33" t="s">
        <v>55</v>
      </c>
      <c r="H35" s="31"/>
      <c r="I35" s="31"/>
      <c r="J35" s="31"/>
      <c r="K35" s="31"/>
      <c r="L35" s="32">
        <f>SUM(E4:E34)</f>
        <v>0</v>
      </c>
      <c r="M35" s="33" t="s">
        <v>7</v>
      </c>
      <c r="N35" s="31"/>
      <c r="O35" s="31"/>
      <c r="P35" s="31"/>
      <c r="Q35" s="31"/>
      <c r="R35" s="31"/>
      <c r="S35" s="34">
        <f>COUNTIF(H4:H34,"sk")</f>
        <v>0</v>
      </c>
      <c r="T35" s="1"/>
      <c r="U35" s="30" t="s">
        <v>45</v>
      </c>
      <c r="V35" s="31"/>
      <c r="W35" s="31"/>
      <c r="X35" s="31"/>
      <c r="Y35" s="31"/>
      <c r="Z35" s="32">
        <f>SUM(V4:V34)</f>
        <v>0</v>
      </c>
      <c r="AA35" s="33" t="s">
        <v>55</v>
      </c>
      <c r="AB35" s="31"/>
      <c r="AC35" s="31"/>
      <c r="AD35" s="31"/>
      <c r="AE35" s="31"/>
      <c r="AF35" s="32">
        <f>SUM(Y4:Y34)</f>
        <v>0</v>
      </c>
      <c r="AG35" s="33" t="s">
        <v>7</v>
      </c>
      <c r="AH35" s="31"/>
      <c r="AI35" s="31"/>
      <c r="AJ35" s="31"/>
      <c r="AK35" s="31"/>
      <c r="AL35" s="31"/>
      <c r="AM35" s="34">
        <f>COUNTIF(AB4:AB34,"sk")</f>
        <v>0</v>
      </c>
      <c r="AN35" s="35">
        <f>SUM(I4:I34)</f>
        <v>0</v>
      </c>
      <c r="AO35" s="36">
        <f>COUNT(I4:I34)</f>
        <v>0</v>
      </c>
      <c r="AP35" s="37"/>
      <c r="AQ35" s="37"/>
      <c r="AR35" s="37"/>
      <c r="AS35" s="37"/>
      <c r="AT35" s="14"/>
    </row>
    <row r="36" spans="1:46" ht="13.5" customHeight="1" x14ac:dyDescent="0.25">
      <c r="A36" s="38" t="s">
        <v>47</v>
      </c>
      <c r="B36" s="39"/>
      <c r="C36" s="39"/>
      <c r="D36" s="39"/>
      <c r="E36" s="39"/>
      <c r="F36" s="40">
        <f>SUM(C4:C34)</f>
        <v>0</v>
      </c>
      <c r="G36" s="41" t="s">
        <v>58</v>
      </c>
      <c r="H36" s="39"/>
      <c r="I36" s="39"/>
      <c r="J36" s="39"/>
      <c r="K36" s="39"/>
      <c r="L36" s="40">
        <f>SUM(F4:F34)</f>
        <v>0</v>
      </c>
      <c r="M36" s="41" t="s">
        <v>8</v>
      </c>
      <c r="N36" s="39"/>
      <c r="O36" s="39"/>
      <c r="P36" s="39"/>
      <c r="Q36" s="39"/>
      <c r="R36" s="39"/>
      <c r="S36" s="42">
        <f>COUNTIF(H4:H34,"sj")</f>
        <v>0</v>
      </c>
      <c r="T36" s="1"/>
      <c r="U36" s="38" t="s">
        <v>47</v>
      </c>
      <c r="V36" s="39"/>
      <c r="W36" s="39"/>
      <c r="X36" s="39"/>
      <c r="Y36" s="39"/>
      <c r="Z36" s="40">
        <f>SUM(W4:W34)</f>
        <v>0</v>
      </c>
      <c r="AA36" s="41" t="s">
        <v>58</v>
      </c>
      <c r="AB36" s="39"/>
      <c r="AC36" s="39"/>
      <c r="AD36" s="39"/>
      <c r="AE36" s="39"/>
      <c r="AF36" s="40">
        <f>SUM(Z4:Z34)</f>
        <v>0</v>
      </c>
      <c r="AG36" s="41" t="s">
        <v>8</v>
      </c>
      <c r="AH36" s="39"/>
      <c r="AI36" s="39"/>
      <c r="AJ36" s="39"/>
      <c r="AK36" s="39"/>
      <c r="AL36" s="39"/>
      <c r="AM36" s="42">
        <f>COUNTIF(AB4:AB34,"sj")</f>
        <v>0</v>
      </c>
      <c r="AN36" s="43">
        <f>SUM(AC4:AC34)</f>
        <v>0</v>
      </c>
      <c r="AO36" s="44">
        <f>COUNT(AC4:AC34)</f>
        <v>0</v>
      </c>
      <c r="AP36" s="37"/>
      <c r="AQ36" s="37"/>
      <c r="AR36" s="37"/>
      <c r="AS36" s="37"/>
      <c r="AT36" s="14"/>
    </row>
    <row r="37" spans="1:46" ht="14.25" customHeight="1" x14ac:dyDescent="0.25">
      <c r="A37" s="45" t="s">
        <v>51</v>
      </c>
      <c r="B37" s="46"/>
      <c r="C37" s="46"/>
      <c r="D37" s="46"/>
      <c r="E37" s="46"/>
      <c r="F37" s="47">
        <f>SUM(D4:D34)</f>
        <v>0</v>
      </c>
      <c r="G37" s="48" t="s">
        <v>6</v>
      </c>
      <c r="H37" s="46"/>
      <c r="I37" s="46"/>
      <c r="J37" s="46"/>
      <c r="K37" s="46"/>
      <c r="L37" s="47">
        <f>SUM(G4:G34)</f>
        <v>0</v>
      </c>
      <c r="M37" s="48" t="s">
        <v>60</v>
      </c>
      <c r="N37" s="46"/>
      <c r="O37" s="46"/>
      <c r="P37" s="46"/>
      <c r="Q37" s="46"/>
      <c r="R37" s="46"/>
      <c r="S37" s="59" t="e">
        <f>AVERAGE(I4:I34)</f>
        <v>#DIV/0!</v>
      </c>
      <c r="T37" s="1"/>
      <c r="U37" s="45" t="s">
        <v>51</v>
      </c>
      <c r="V37" s="46"/>
      <c r="W37" s="46"/>
      <c r="X37" s="46"/>
      <c r="Y37" s="46"/>
      <c r="Z37" s="47">
        <f>SUM(X4:X34)</f>
        <v>0</v>
      </c>
      <c r="AA37" s="48" t="s">
        <v>6</v>
      </c>
      <c r="AB37" s="46"/>
      <c r="AC37" s="46"/>
      <c r="AD37" s="46"/>
      <c r="AE37" s="46"/>
      <c r="AF37" s="47">
        <f>SUM(AA4:AA34)</f>
        <v>0</v>
      </c>
      <c r="AG37" s="48" t="s">
        <v>60</v>
      </c>
      <c r="AH37" s="46"/>
      <c r="AI37" s="46"/>
      <c r="AJ37" s="46"/>
      <c r="AK37" s="46"/>
      <c r="AL37" s="46"/>
      <c r="AM37" s="59" t="e">
        <f>AVERAGE(AC4:AC34)</f>
        <v>#DIV/0!</v>
      </c>
      <c r="AN37" s="50">
        <f t="shared" ref="AN37:AO37" si="2">SUM(AN35:AN36)</f>
        <v>0</v>
      </c>
      <c r="AO37" s="5">
        <f t="shared" si="2"/>
        <v>0</v>
      </c>
      <c r="AP37" s="37"/>
      <c r="AQ37" s="37"/>
      <c r="AR37" s="37"/>
      <c r="AS37" s="37"/>
      <c r="AT37" s="14"/>
    </row>
    <row r="38" spans="1:46" ht="15" customHeight="1" x14ac:dyDescent="0.25">
      <c r="A38" s="51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3"/>
    </row>
    <row r="39" spans="1:46" ht="12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spans="1:46" ht="12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spans="1:46" ht="12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spans="1:46" ht="12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spans="1:46" ht="12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spans="1:46" ht="12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spans="1:4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spans="1:4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spans="1:4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spans="1:46" ht="12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spans="1:46" ht="12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spans="1:46" ht="12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spans="1:46" ht="12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spans="1:46" ht="12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spans="1:46" ht="12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spans="1:46" ht="12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spans="1:46" ht="12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spans="1:46" ht="12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spans="1:46" ht="12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spans="1:46" ht="12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spans="1:46" ht="12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spans="1:46" ht="12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spans="1:46" ht="12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spans="1:46" ht="12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spans="1:46" ht="12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spans="1:46" ht="12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spans="1:46" ht="12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spans="1:46" ht="12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spans="1:46" ht="12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spans="1:46" ht="12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spans="1:46" ht="12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spans="1:46" ht="12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spans="1:46" ht="12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spans="1:46" ht="12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spans="1:46" ht="12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spans="1:46" ht="12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spans="1:46" ht="12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spans="1:46" ht="12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spans="1:46" ht="12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spans="1:46" ht="12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spans="1:46" ht="12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spans="1:46" ht="12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spans="1:46" ht="12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spans="1:46" ht="12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spans="1:46" ht="12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spans="1:46" ht="12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spans="1:46" ht="12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spans="1:46" ht="12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spans="1:46" ht="12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spans="1:46" ht="12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spans="1:46" ht="12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spans="1:46" ht="12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spans="1:4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spans="1:46" ht="12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spans="1:46" ht="12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1:46" ht="12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1:46" ht="12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1:46" ht="12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1:46" ht="12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1:46" ht="12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1:46" ht="12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1:46" ht="12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1:46" ht="12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1:46" ht="12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1:46" ht="12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1:46" ht="12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1:46" ht="12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1:46" ht="12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1:46" ht="12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1:46" ht="12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1:46" ht="12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1:46" ht="12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1:46" ht="12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1:46" ht="12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1:46" ht="12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1:46" ht="12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1:46" ht="12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1:46" ht="12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1:46" ht="12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1:46" ht="12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1:46" ht="12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1:46" ht="12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1:46" ht="12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1:46" ht="12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1:46" ht="12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1:46" ht="12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1:46" ht="12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1:46" ht="12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1:46" ht="12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1:46" ht="12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 ht="12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 ht="12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 ht="12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 ht="12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 ht="12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 ht="12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 ht="12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 ht="12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 ht="12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 ht="12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1:46" ht="12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1:46" ht="12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1:46" ht="12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1:46" ht="12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1:46" ht="12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1:46" ht="12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1:46" ht="12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1:46" ht="12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1:46" ht="12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1:46" ht="12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1:46" ht="12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1:46" ht="12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1:46" ht="12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1:46" ht="12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1:46" ht="12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1:46" ht="12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1:46" ht="12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1:46" ht="12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1:46" ht="12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1:46" ht="12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1:46" ht="12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1:46" ht="12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 ht="12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 ht="12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 ht="12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spans="1:46" ht="12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spans="1:46" ht="12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spans="1:46" ht="12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spans="1:46" ht="12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spans="1:46" ht="12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spans="1:46" ht="12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spans="1:46" ht="12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spans="1:46" ht="12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spans="1:46" ht="12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spans="1:46" ht="12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spans="1:46" ht="12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spans="1:46" ht="12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spans="1:46" ht="12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spans="1:46" ht="12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spans="1:46" ht="12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spans="1:46" ht="12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spans="1:46" ht="12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spans="1:46" ht="12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spans="1:46" ht="12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spans="1:46" ht="12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spans="1:46" ht="12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spans="1:46" ht="12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spans="1:46" ht="12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spans="1:46" ht="12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spans="1:46" ht="12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spans="1:46" ht="12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spans="1:46" ht="12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spans="1:46" ht="12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spans="1:46" ht="12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spans="1:46" ht="12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spans="1:46" ht="12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spans="1:46" ht="12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spans="1:46" ht="12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spans="1:46" ht="12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spans="1:46" ht="12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spans="1:46" ht="12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spans="1:46" ht="12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spans="1:46" ht="12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spans="1:46" ht="12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spans="1:46" ht="12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spans="1:46" ht="12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spans="1:46" ht="12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spans="1:46" ht="12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spans="1:46" ht="12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spans="1:46" ht="12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spans="1:46" ht="12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spans="1:46" ht="12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spans="1:46" ht="12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spans="1:46" ht="12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spans="1:46" ht="12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spans="1:46" ht="12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spans="1:46" ht="12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spans="1:46" ht="12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spans="1:46" ht="12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spans="1:46" ht="12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spans="1:46" ht="12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spans="1:46" ht="12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spans="1:46" ht="12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spans="1:46" ht="12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spans="1:46" ht="12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spans="1:46" ht="12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spans="1:46" ht="12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spans="1:46" ht="12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spans="1:46" ht="12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spans="1:46" ht="12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spans="1:46" ht="12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spans="1:46" ht="12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spans="1:46" ht="12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spans="1:46" ht="12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spans="1:46" ht="12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spans="1:46" ht="12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spans="1:46" ht="12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spans="1:46" ht="12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spans="1:46" ht="12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spans="1:46" ht="12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spans="1:46" ht="12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spans="1:46" ht="12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spans="1:46" ht="12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spans="1:46" ht="12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spans="1:46" ht="12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spans="1:46" ht="12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spans="1:46" ht="12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spans="1:46" ht="12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spans="1:46" ht="12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spans="1:46" ht="12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spans="1:46" ht="12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spans="1:46" ht="12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spans="1:46" ht="12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spans="1:46" ht="12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spans="1:46" ht="12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spans="1:46" ht="12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spans="1:46" ht="12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spans="1:46" ht="12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spans="1:46" ht="12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spans="1:46" ht="12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spans="1:46" ht="12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spans="1:46" ht="12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spans="1:46" ht="12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spans="1:46" ht="12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spans="1:46" ht="12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spans="1:46" ht="12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spans="1:46" ht="12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spans="1:46" ht="12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spans="1:46" ht="12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spans="1:46" ht="12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spans="1:46" ht="12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spans="1:46" ht="12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spans="1:46" ht="12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spans="1:46" ht="12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spans="1:46" ht="12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spans="1:46" ht="12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spans="1:46" ht="12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spans="1:46" ht="12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spans="1:46" ht="12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spans="1:46" ht="12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spans="1:46" ht="12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spans="1:46" ht="12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spans="1:46" ht="12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spans="1:46" ht="12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spans="1:46" ht="12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spans="1:46" ht="12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spans="1:46" ht="12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spans="1:46" ht="12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spans="1:46" ht="12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spans="1:46" ht="12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spans="1:46" ht="12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spans="1:46" ht="12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spans="1:46" ht="12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spans="1:46" ht="12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spans="1:46" ht="12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spans="1:46" ht="12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spans="1:46" ht="12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spans="1:46" ht="12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spans="1:46" ht="12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spans="1:46" ht="12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spans="1:46" ht="12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spans="1:46" ht="12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spans="1:46" ht="12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spans="1:46" ht="12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spans="1:46" ht="12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spans="1:46" ht="12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spans="1:46" ht="12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spans="1:46" ht="12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spans="1:46" ht="12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spans="1:46" ht="12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6" ht="12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spans="1:46" ht="12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spans="1:46" ht="12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spans="1:46" ht="12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spans="1:46" ht="12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spans="1:46" ht="12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spans="1:46" ht="12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spans="1:46" ht="12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spans="1:46" ht="12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spans="1:46" ht="12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spans="1:46" ht="12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spans="1:46" ht="12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spans="1:46" ht="12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spans="1:46" ht="12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spans="1:46" ht="12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spans="1:46" ht="12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spans="1:46" ht="12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spans="1:46" ht="12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spans="1:46" ht="12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spans="1:46" ht="12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spans="1:46" ht="12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spans="1:46" ht="12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spans="1:46" ht="12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spans="1:46" ht="12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spans="1:46" ht="12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spans="1:46" ht="12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spans="1:46" ht="12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spans="1:46" ht="12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spans="1:46" ht="12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spans="1:46" ht="12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spans="1:46" ht="12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spans="1:46" ht="12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spans="1:46" ht="12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spans="1:46" ht="12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spans="1:46" ht="12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spans="1:46" ht="12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spans="1:46" ht="12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spans="1:46" ht="12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spans="1:46" ht="12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spans="1:46" ht="12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spans="1:46" ht="12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spans="1:46" ht="12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spans="1:46" ht="12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spans="1:46" ht="12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spans="1:46" ht="12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spans="1:46" ht="12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spans="1:46" ht="12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spans="1:46" ht="12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spans="1:46" ht="12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spans="1:46" ht="12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spans="1:46" ht="12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spans="1:46" ht="12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spans="1:46" ht="12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spans="1:46" ht="12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spans="1:46" ht="12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spans="1:46" ht="12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spans="1:46" ht="12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spans="1:46" ht="12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spans="1:46" ht="12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spans="1:46" ht="12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spans="1:46" ht="12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spans="1:46" ht="12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spans="1:46" ht="12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spans="1:46" ht="12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spans="1:46" ht="12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spans="1:46" ht="12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spans="1:46" ht="12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spans="1:46" ht="12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spans="1:46" ht="12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spans="1:46" ht="12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spans="1:46" ht="12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spans="1:46" ht="12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spans="1:46" ht="12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spans="1:46" ht="12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spans="1:46" ht="12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spans="1:46" ht="12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spans="1:46" ht="12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spans="1:46" ht="12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spans="1:46" ht="12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spans="1:46" ht="12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spans="1:46" ht="12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spans="1:46" ht="12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spans="1:46" ht="12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spans="1:46" ht="12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spans="1:46" ht="12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spans="1:46" ht="12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spans="1:46" ht="12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spans="1:46" ht="12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spans="1:46" ht="12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spans="1:46" ht="12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spans="1:46" ht="12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spans="1:46" ht="12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spans="1:46" ht="12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spans="1:46" ht="12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spans="1:46" ht="12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spans="1:46" ht="12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spans="1:46" ht="12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spans="1:46" ht="12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spans="1:46" ht="12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spans="1:46" ht="12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spans="1:46" ht="12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spans="1:46" ht="12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spans="1:46" ht="12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spans="1:46" ht="12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spans="1:46" ht="12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spans="1:46" ht="12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spans="1:46" ht="12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spans="1:46" ht="12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spans="1:46" ht="12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spans="1:46" ht="12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spans="1:46" ht="12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spans="1:46" ht="12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spans="1:46" ht="12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spans="1:46" ht="12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spans="1:46" ht="12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spans="1:46" ht="12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spans="1:46" ht="12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spans="1:46" ht="12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spans="1:46" ht="12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spans="1:46" ht="12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spans="1:46" ht="12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spans="1:46" ht="12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spans="1:46" ht="12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spans="1:46" ht="12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spans="1:46" ht="12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spans="1:46" ht="12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spans="1:46" ht="12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spans="1:46" ht="12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spans="1:46" ht="12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spans="1:46" ht="12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spans="1:46" ht="12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spans="1:46" ht="12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spans="1:46" ht="12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spans="1:46" ht="12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spans="1:46" ht="12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spans="1:46" ht="12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spans="1:46" ht="12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spans="1:46" ht="12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spans="1:46" ht="12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spans="1:46" ht="12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spans="1:46" ht="12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spans="1:46" ht="12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spans="1:46" ht="12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spans="1:46" ht="12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spans="1:46" ht="12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spans="1:46" ht="12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spans="1:46" ht="12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spans="1:46" ht="12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spans="1:46" ht="12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spans="1:46" ht="12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spans="1:46" ht="12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spans="1:46" ht="12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spans="1:46" ht="12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spans="1:46" ht="12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spans="1:46" ht="12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spans="1:46" ht="12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spans="1:46" ht="12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spans="1:46" ht="12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spans="1:46" ht="12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spans="1:46" ht="12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spans="1:46" ht="12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spans="1:46" ht="12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spans="1:46" ht="12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spans="1:46" ht="12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spans="1:46" ht="12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spans="1:46" ht="12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spans="1:46" ht="12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spans="1:46" ht="12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spans="1:46" ht="12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spans="1:46" ht="12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spans="1:46" ht="12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spans="1:46" ht="12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spans="1:46" ht="12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spans="1:46" ht="12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spans="1:46" ht="12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spans="1:46" ht="12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spans="1:46" ht="12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spans="1:46" ht="12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spans="1:46" ht="12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spans="1:46" ht="12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spans="1:46" ht="12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spans="1:46" ht="12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spans="1:46" ht="12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spans="1:46" ht="12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spans="1:46" ht="12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spans="1:46" ht="12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spans="1:46" ht="12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spans="1:46" ht="12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spans="1:46" ht="12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spans="1:46" ht="12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spans="1:46" ht="12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spans="1:46" ht="12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spans="1:46" ht="12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spans="1:46" ht="12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spans="1:46" ht="12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spans="1:46" ht="12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spans="1:46" ht="12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spans="1:46" ht="12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spans="1:46" ht="12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spans="1:46" ht="12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spans="1:46" ht="12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spans="1:46" ht="12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spans="1:46" ht="12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spans="1:46" ht="12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spans="1:46" ht="12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spans="1:46" ht="12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spans="1:46" ht="12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spans="1:46" ht="12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spans="1:46" ht="12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spans="1:46" ht="12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spans="1:46" ht="12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spans="1:46" ht="12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spans="1:46" ht="12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spans="1:46" ht="12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spans="1:46" ht="12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spans="1:46" ht="12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spans="1:46" ht="12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spans="1:46" ht="12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spans="1:46" ht="12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spans="1:46" ht="12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spans="1:46" ht="12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spans="1:46" ht="12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spans="1:46" ht="12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spans="1:46" ht="12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spans="1:46" ht="12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spans="1:46" ht="12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spans="1:46" ht="12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spans="1:46" ht="12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spans="1:46" ht="12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spans="1:46" ht="12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spans="1:46" ht="12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spans="1:46" ht="12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spans="1:46" ht="12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spans="1:46" ht="12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spans="1:46" ht="12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spans="1:46" ht="12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spans="1:46" ht="12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spans="1:46" ht="12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spans="1:46" ht="12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spans="1:46" ht="12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spans="1:46" ht="12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spans="1:46" ht="12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spans="1:46" ht="12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spans="1:46" ht="12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spans="1:46" ht="12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spans="1:46" ht="12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spans="1:46" ht="12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spans="1:46" ht="12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spans="1:46" ht="12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spans="1:46" ht="12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spans="1:46" ht="12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spans="1:46" ht="12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spans="1:46" ht="12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spans="1:46" ht="12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spans="1:46" ht="12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spans="1:46" ht="12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spans="1:46" ht="12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spans="1:46" ht="12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spans="1:46" ht="12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spans="1:46" ht="12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spans="1:46" ht="12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spans="1:46" ht="12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spans="1:46" ht="12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spans="1:46" ht="12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spans="1:46" ht="12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spans="1:46" ht="12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spans="1:46" ht="12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spans="1:46" ht="12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spans="1:46" ht="12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spans="1:46" ht="12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spans="1:46" ht="12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spans="1:46" ht="12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spans="1:46" ht="12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spans="1:46" ht="12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spans="1:46" ht="12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spans="1:46" ht="12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spans="1:46" ht="12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spans="1:46" ht="12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spans="1:46" ht="12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spans="1:46" ht="12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spans="1:46" ht="12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spans="1:46" ht="12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spans="1:46" ht="12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spans="1:46" ht="12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spans="1:46" ht="12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spans="1:46" ht="12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spans="1:46" ht="12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spans="1:46" ht="12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spans="1:46" ht="12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spans="1:46" ht="12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spans="1:46" ht="12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spans="1:46" ht="12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spans="1:46" ht="12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spans="1:46" ht="12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spans="1:46" ht="12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spans="1:46" ht="12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spans="1:46" ht="12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spans="1:46" ht="12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spans="1:46" ht="12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spans="1:46" ht="12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spans="1:46" ht="12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spans="1:46" ht="12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spans="1:46" ht="12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spans="1:46" ht="12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spans="1:46" ht="12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spans="1:46" ht="12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spans="1:46" ht="12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spans="1:46" ht="12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spans="1:46" ht="12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spans="1:46" ht="12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spans="1:46" ht="12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spans="1:46" ht="12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spans="1:46" ht="12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spans="1:46" ht="12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spans="1:46" ht="12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spans="1:46" ht="12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spans="1:46" ht="12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spans="1:46" ht="12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spans="1:46" ht="12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spans="1:46" ht="12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spans="1:46" ht="12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spans="1:46" ht="12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spans="1:46" ht="12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spans="1:46" ht="12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spans="1:46" ht="12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spans="1:46" ht="12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spans="1:46" ht="12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spans="1:46" ht="12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spans="1:46" ht="12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spans="1:46" ht="12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spans="1:46" ht="12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spans="1:46" ht="12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spans="1:46" ht="12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spans="1:46" ht="12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spans="1:46" ht="12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spans="1:46" ht="12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spans="1:46" ht="12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spans="1:46" ht="12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spans="1:46" ht="12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spans="1:46" ht="12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spans="1:46" ht="12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spans="1:46" ht="12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spans="1:46" ht="12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spans="1:46" ht="12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spans="1:46" ht="12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spans="1:46" ht="12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spans="1:46" ht="12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spans="1:46" ht="12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spans="1:46" ht="12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spans="1:46" ht="12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spans="1:46" ht="12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spans="1:46" ht="12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spans="1:46" ht="12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spans="1:46" ht="12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spans="1:46" ht="12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spans="1:46" ht="12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spans="1:46" ht="12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spans="1:46" ht="12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spans="1:46" ht="12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spans="1:46" ht="12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spans="1:46" ht="12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spans="1:46" ht="12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spans="1:46" ht="12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spans="1:46" ht="12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spans="1:46" ht="12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spans="1:46" ht="12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spans="1:46" ht="12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spans="1:46" ht="12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spans="1:46" ht="12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spans="1:46" ht="12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spans="1:46" ht="12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spans="1:46" ht="12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spans="1:46" ht="12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spans="1:46" ht="12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spans="1:46" ht="12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spans="1:46" ht="12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spans="1:46" ht="12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spans="1:46" ht="12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spans="1:46" ht="12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spans="1:46" ht="12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spans="1:46" ht="12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spans="1:46" ht="12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spans="1:46" ht="12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spans="1:46" ht="12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spans="1:46" ht="12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spans="1:46" ht="12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spans="1:46" ht="12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spans="1:46" ht="12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spans="1:46" ht="12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spans="1:46" ht="12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spans="1:46" ht="12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spans="1:46" ht="12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spans="1:46" ht="12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spans="1:46" ht="12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spans="1:46" ht="12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spans="1:46" ht="12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spans="1:46" ht="12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spans="1:46" ht="12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spans="1:46" ht="12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spans="1:46" ht="12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spans="1:46" ht="12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spans="1:46" ht="12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spans="1:46" ht="12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spans="1:46" ht="12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spans="1:46" ht="12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spans="1:46" ht="12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spans="1:46" ht="12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spans="1:46" ht="12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spans="1:46" ht="12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spans="1:46" ht="12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spans="1:46" ht="12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spans="1:46" ht="12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spans="1:46" ht="12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spans="1:46" ht="12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spans="1:46" ht="12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spans="1:46" ht="12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spans="1:46" ht="12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spans="1:46" ht="12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spans="1:46" ht="12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spans="1:46" ht="12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spans="1:46" ht="12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spans="1:46" ht="12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spans="1:46" ht="12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spans="1:46" ht="12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spans="1:46" ht="12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spans="1:46" ht="12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spans="1:46" ht="12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spans="1:46" ht="12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spans="1:46" ht="12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spans="1:46" ht="12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spans="1:46" ht="12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spans="1:46" ht="12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spans="1:46" ht="12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spans="1:46" ht="12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spans="1:46" ht="12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spans="1:46" ht="12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spans="1:46" ht="12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spans="1:46" ht="12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spans="1:46" ht="12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spans="1:46" ht="12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spans="1:46" ht="12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spans="1:46" ht="12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spans="1:46" ht="12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spans="1:46" ht="12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spans="1:46" ht="12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spans="1:46" ht="12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spans="1:46" ht="12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spans="1:46" ht="12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spans="1:46" ht="12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spans="1:46" ht="12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spans="1:46" ht="12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spans="1:46" ht="12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spans="1:46" ht="12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spans="1:46" ht="12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spans="1:46" ht="12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spans="1:46" ht="12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spans="1:46" ht="12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spans="1:46" ht="12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spans="1:46" ht="12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spans="1:46" ht="12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spans="1:46" ht="12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spans="1:46" ht="12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spans="1:46" ht="12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spans="1:46" ht="12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spans="1:46" ht="12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spans="1:46" ht="12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spans="1:46" ht="12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spans="1:46" ht="12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spans="1:46" ht="12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spans="1:46" ht="12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spans="1:46" ht="12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spans="1:46" ht="12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spans="1:46" ht="12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spans="1:46" ht="12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spans="1:46" ht="12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spans="1:46" ht="12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spans="1:46" ht="12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spans="1:46" ht="12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spans="1:46" ht="12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spans="1:46" ht="12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spans="1:46" ht="12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spans="1:46" ht="12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spans="1:46" ht="12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spans="1:46" ht="12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spans="1:46" ht="12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spans="1:46" ht="12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spans="1:46" ht="12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spans="1:46" ht="12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spans="1:46" ht="12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spans="1:46" ht="12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spans="1:46" ht="12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spans="1:46" ht="12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spans="1:46" ht="12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spans="1:46" ht="12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spans="1:46" ht="12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spans="1:46" ht="12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spans="1:46" ht="12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spans="1:46" ht="12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spans="1:46" ht="12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spans="1:46" ht="12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spans="1:46" ht="12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spans="1:46" ht="12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spans="1:46" ht="12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spans="1:46" ht="12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spans="1:46" ht="12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spans="1:46" ht="12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spans="1:46" ht="12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spans="1:46" ht="12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spans="1:46" ht="12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spans="1:46" ht="12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spans="1:46" ht="12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spans="1:46" ht="12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spans="1:46" ht="12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spans="1:46" ht="12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spans="1:46" ht="12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spans="1:46" ht="12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spans="1:46" ht="12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spans="1:46" ht="12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spans="1:46" ht="12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spans="1:46" ht="12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spans="1:46" ht="12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spans="1:46" ht="12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spans="1:46" ht="12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spans="1:46" ht="12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spans="1:46" ht="12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spans="1:46" ht="12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spans="1:46" ht="12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spans="1:46" ht="12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spans="1:46" ht="12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spans="1:46" ht="12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spans="1:46" ht="12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spans="1:46" ht="12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spans="1:46" ht="12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spans="1:46" ht="12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spans="1:46" ht="12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spans="1:46" ht="12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spans="1:46" ht="12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spans="1:46" ht="12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spans="1:46" ht="12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spans="1:46" ht="12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spans="1:46" ht="12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spans="1:46" ht="12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spans="1:46" ht="12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spans="1:46" ht="12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spans="1:46" ht="12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spans="1:46" ht="12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spans="1:46" ht="12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spans="1:46" ht="12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spans="1:46" ht="12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spans="1:46" ht="12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spans="1:46" ht="12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spans="1:46" ht="12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spans="1:46" ht="12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spans="1:46" ht="12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spans="1:46" ht="12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spans="1:46" ht="12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spans="1:46" ht="12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spans="1:46" ht="12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spans="1:46" ht="12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spans="1:46" ht="12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spans="1:46" ht="12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spans="1:46" ht="12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spans="1:46" ht="12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spans="1:46" ht="12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spans="1:46" ht="12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spans="1:46" ht="12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spans="1:46" ht="12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spans="1:46" ht="12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spans="1:46" ht="12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spans="1:46" ht="12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spans="1:46" ht="12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spans="1:46" ht="12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spans="1:46" ht="12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spans="1:46" ht="12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spans="1:46" ht="12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spans="1:46" ht="12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spans="1:46" ht="12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spans="1:46" ht="12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spans="1:46" ht="12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spans="1:46" ht="12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spans="1:46" ht="12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spans="1:46" ht="12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spans="1:46" ht="12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spans="1:46" ht="12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spans="1:46" ht="12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spans="1:46" ht="12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spans="1:46" ht="12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spans="1:46" ht="12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spans="1:46" ht="12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spans="1:46" ht="12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spans="1:46" ht="12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spans="1:46" ht="12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spans="1:46" ht="12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spans="1:46" ht="12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spans="1:46" ht="12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spans="1:46" ht="12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spans="1:46" ht="12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spans="1:46" ht="12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spans="1:46" ht="12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spans="1:46" ht="12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spans="1:46" ht="12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spans="1:46" ht="12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spans="1:46" ht="12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spans="1:46" ht="12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spans="1:46" ht="12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spans="1:46" ht="12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spans="1:46" ht="12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spans="1:46" ht="12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spans="1:46" ht="12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spans="1:46" ht="12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spans="1:46" ht="12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spans="1:46" ht="12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spans="1:46" ht="12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spans="1:46" ht="12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spans="1:46" ht="12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spans="1:46" ht="12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spans="1:46" ht="12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spans="1:46" ht="12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spans="1:46" ht="12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spans="1:46" ht="12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spans="1:46" ht="12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spans="1:46" ht="12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spans="1:46" ht="12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spans="1:46" ht="12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spans="1:46" ht="12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spans="1:46" ht="12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spans="1:46" ht="12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spans="1:46" ht="12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spans="1:46" ht="12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spans="1:46" ht="12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spans="1:46" ht="12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spans="1:46" ht="12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spans="1:46" ht="12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spans="1:46" ht="12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spans="1:46" ht="12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spans="1:46" ht="12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spans="1:46" ht="12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spans="1:46" ht="12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spans="1:46" ht="12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spans="1:46" ht="12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spans="1:46" ht="12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spans="1:46" ht="12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spans="1:46" ht="12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spans="1:46" ht="12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spans="1:46" ht="12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spans="1:46" ht="12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spans="1:46" ht="12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spans="1:46" ht="12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spans="1:46" ht="12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spans="1:46" ht="12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spans="1:46" ht="12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spans="1:46" ht="12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spans="1:46" ht="12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spans="1:46" ht="12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spans="1:46" ht="12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spans="1:46" ht="12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spans="1:46" ht="12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spans="1:46" ht="12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spans="1:46" ht="12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spans="1:46" ht="12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spans="1:46" ht="12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spans="1:46" ht="12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spans="1:46" ht="12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spans="1:46" ht="12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spans="1:46" ht="12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spans="1:46" ht="12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spans="1:46" ht="12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spans="1:46" ht="12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spans="1:46" ht="12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spans="1:46" ht="12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spans="1:46" ht="12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spans="1:46" ht="12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spans="1:46" ht="12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spans="1:46" ht="12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spans="1:46" ht="12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spans="1:46" ht="12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spans="1:46" ht="12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spans="1:46" ht="12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spans="1:46" ht="12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spans="1:46" ht="12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spans="1:46" ht="12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spans="1:46" ht="12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spans="1:46" ht="12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spans="1:46" ht="12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spans="1:46" ht="12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spans="1:46" ht="12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spans="1:46" ht="12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spans="1:46" ht="12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spans="1:46" ht="12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spans="1:46" ht="12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spans="1:46" ht="12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spans="1:46" ht="12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mergeCells count="91">
    <mergeCell ref="J18:S18"/>
    <mergeCell ref="J19:S19"/>
    <mergeCell ref="J20:S20"/>
    <mergeCell ref="AD31:AM31"/>
    <mergeCell ref="AD32:AM32"/>
    <mergeCell ref="AD14:AM14"/>
    <mergeCell ref="J14:S14"/>
    <mergeCell ref="J15:S15"/>
    <mergeCell ref="J16:S16"/>
    <mergeCell ref="J17:S17"/>
    <mergeCell ref="J11:S11"/>
    <mergeCell ref="J12:S12"/>
    <mergeCell ref="J13:S13"/>
    <mergeCell ref="AD8:AM8"/>
    <mergeCell ref="AD9:AM9"/>
    <mergeCell ref="AD10:AM10"/>
    <mergeCell ref="AD11:AM11"/>
    <mergeCell ref="AD12:AM12"/>
    <mergeCell ref="AD13:AM13"/>
    <mergeCell ref="AD7:AM7"/>
    <mergeCell ref="J7:S7"/>
    <mergeCell ref="J8:S8"/>
    <mergeCell ref="J9:S9"/>
    <mergeCell ref="J10:S10"/>
    <mergeCell ref="J4:S4"/>
    <mergeCell ref="AD4:AM4"/>
    <mergeCell ref="J5:S5"/>
    <mergeCell ref="AD5:AM5"/>
    <mergeCell ref="J6:S6"/>
    <mergeCell ref="AD6:AM6"/>
    <mergeCell ref="AI2:AM2"/>
    <mergeCell ref="AD3:AM3"/>
    <mergeCell ref="A1:J1"/>
    <mergeCell ref="K1:V1"/>
    <mergeCell ref="AK1:AO1"/>
    <mergeCell ref="A2:N2"/>
    <mergeCell ref="O2:S2"/>
    <mergeCell ref="U2:AH2"/>
    <mergeCell ref="J3:S3"/>
    <mergeCell ref="J34:S34"/>
    <mergeCell ref="AD34:AM34"/>
    <mergeCell ref="J27:S27"/>
    <mergeCell ref="AD27:AM27"/>
    <mergeCell ref="J28:S28"/>
    <mergeCell ref="AD28:AM28"/>
    <mergeCell ref="J29:S29"/>
    <mergeCell ref="AD29:AM29"/>
    <mergeCell ref="AD30:AM30"/>
    <mergeCell ref="J30:S30"/>
    <mergeCell ref="J31:S31"/>
    <mergeCell ref="J32:S32"/>
    <mergeCell ref="J33:S33"/>
    <mergeCell ref="AD33:AM33"/>
    <mergeCell ref="AD25:AM25"/>
    <mergeCell ref="AD26:AM26"/>
    <mergeCell ref="J21:S21"/>
    <mergeCell ref="J22:S22"/>
    <mergeCell ref="J23:S23"/>
    <mergeCell ref="J24:S24"/>
    <mergeCell ref="AD24:AM24"/>
    <mergeCell ref="J25:S25"/>
    <mergeCell ref="J26:S26"/>
    <mergeCell ref="AD22:AM22"/>
    <mergeCell ref="AD23:AM23"/>
    <mergeCell ref="AD15:AM15"/>
    <mergeCell ref="AD16:AM16"/>
    <mergeCell ref="AD17:AM17"/>
    <mergeCell ref="AD18:AM18"/>
    <mergeCell ref="AD19:AM19"/>
    <mergeCell ref="AD20:AM20"/>
    <mergeCell ref="AD21:AM21"/>
    <mergeCell ref="AN31:AS31"/>
    <mergeCell ref="AN33:AS33"/>
    <mergeCell ref="AN34:AS34"/>
    <mergeCell ref="AN16:AS16"/>
    <mergeCell ref="AN18:AS18"/>
    <mergeCell ref="AN19:AS19"/>
    <mergeCell ref="AN21:AS21"/>
    <mergeCell ref="AN22:AS22"/>
    <mergeCell ref="AN24:AS24"/>
    <mergeCell ref="AN25:AS25"/>
    <mergeCell ref="AN13:AS13"/>
    <mergeCell ref="AN15:AS15"/>
    <mergeCell ref="AN27:AS27"/>
    <mergeCell ref="AN28:AS28"/>
    <mergeCell ref="AN30:AS30"/>
    <mergeCell ref="AP1:AS1"/>
    <mergeCell ref="AN2:AS8"/>
    <mergeCell ref="AN9:AS9"/>
    <mergeCell ref="AN10:AS10"/>
    <mergeCell ref="AN12:AS12"/>
  </mergeCells>
  <conditionalFormatting sqref="K1:V1 L35:L37 F35:F37 S35:S36 AN34 AF35:AF37 Z35:Z37 AM35:AM36 AN31 AN28 AN25 AN22 AN19 AN16 AN13 G4:G34 AA4:AA34">
    <cfRule type="cellIs" dxfId="3" priority="1" operator="between">
      <formula>0</formula>
      <formula>0</formula>
    </cfRule>
  </conditionalFormatting>
  <conditionalFormatting sqref="AN10:AS10 AM37 S37">
    <cfRule type="cellIs" dxfId="2" priority="2" operator="between">
      <formula>1</formula>
      <formula>2</formula>
    </cfRule>
  </conditionalFormatting>
  <conditionalFormatting sqref="AN10:AS10 AM37 S37">
    <cfRule type="cellIs" dxfId="1" priority="3" operator="between">
      <formula>2</formula>
      <formula>3</formula>
    </cfRule>
  </conditionalFormatting>
  <conditionalFormatting sqref="AN10:AS10 AM37 S37">
    <cfRule type="cellIs" dxfId="0" priority="4" operator="between">
      <formula>3</formula>
      <formula>4</formula>
    </cfRule>
  </conditionalFormatting>
  <pageMargins left="0.7" right="0.7" top="0.75" bottom="0.75" header="0" footer="0"/>
  <pageSetup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Sida 1</vt:lpstr>
      <vt:lpstr>Exempel</vt:lpstr>
      <vt:lpstr>Jan-Feb</vt:lpstr>
      <vt:lpstr>Mar-Apr</vt:lpstr>
      <vt:lpstr>Maj-Jun</vt:lpstr>
      <vt:lpstr>Jul-Aug</vt:lpstr>
      <vt:lpstr>Sep-Okt</vt:lpstr>
      <vt:lpstr>Nov-Dec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Gradin</dc:creator>
  <cp:lastModifiedBy>Jansson Patrik</cp:lastModifiedBy>
  <dcterms:created xsi:type="dcterms:W3CDTF">2008-10-16T12:19:54Z</dcterms:created>
  <dcterms:modified xsi:type="dcterms:W3CDTF">2021-01-04T19:40:34Z</dcterms:modified>
</cp:coreProperties>
</file>