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85" windowWidth="11895" windowHeight="5280" activeTab="0"/>
  </bookViews>
  <sheets>
    <sheet name="Aktionslista" sheetId="1" r:id="rId1"/>
    <sheet name="Sheet1" sheetId="2" r:id="rId2"/>
  </sheets>
  <definedNames>
    <definedName name="_xlnm._FilterDatabase" localSheetId="0" hidden="1">'Aktionslista'!$B$11:$K$115</definedName>
    <definedName name="_xlnm.Print_Area" localSheetId="0">'Aktionslista'!$A$1:$K$115</definedName>
    <definedName name="_xlnm.Print_Titles" localSheetId="0">'Aktionslista'!$11:$11</definedName>
    <definedName name="Z_079D9BD1_EC86_4711_A92D_C1C5E3919941_.wvu.FilterData" localSheetId="0" hidden="1">'Aktionslista'!$B$11:$K$115</definedName>
    <definedName name="Z_079D9BD1_EC86_4711_A92D_C1C5E3919941_.wvu.PrintArea" localSheetId="0" hidden="1">'Aktionslista'!$B$1:$J$24</definedName>
    <definedName name="Z_079D9BD1_EC86_4711_A92D_C1C5E3919941_.wvu.PrintTitles" localSheetId="0" hidden="1">'Aktionslista'!$11:$11</definedName>
    <definedName name="Z_1199EDE3_BA4B_4619_9F61_58FF1DCF5AF9_.wvu.FilterData" localSheetId="0" hidden="1">'Aktionslista'!$B$11:$K$115</definedName>
    <definedName name="Z_1199EDE3_BA4B_4619_9F61_58FF1DCF5AF9_.wvu.PrintArea" localSheetId="0" hidden="1">'Aktionslista'!$B$1:$J$24</definedName>
    <definedName name="Z_1199EDE3_BA4B_4619_9F61_58FF1DCF5AF9_.wvu.PrintTitles" localSheetId="0" hidden="1">'Aktionslista'!$11:$11</definedName>
    <definedName name="Z_14283BB4_D80A_4FEE_9086_63DB09C5E73F_.wvu.FilterData" localSheetId="0" hidden="1">'Aktionslista'!$B$11:$K$115</definedName>
    <definedName name="Z_14283BB4_D80A_4FEE_9086_63DB09C5E73F_.wvu.PrintArea" localSheetId="0" hidden="1">'Aktionslista'!$B$1:$J$24</definedName>
    <definedName name="Z_14283BB4_D80A_4FEE_9086_63DB09C5E73F_.wvu.PrintTitles" localSheetId="0" hidden="1">'Aktionslista'!$11:$11</definedName>
    <definedName name="Z_2507A1E1_0F3F_4A35_9D76_C35421386EB3_.wvu.FilterData" localSheetId="0" hidden="1">'Aktionslista'!$B$11:$K$115</definedName>
    <definedName name="Z_2507A1E1_0F3F_4A35_9D76_C35421386EB3_.wvu.PrintArea" localSheetId="0" hidden="1">'Aktionslista'!$B$1:$J$24</definedName>
    <definedName name="Z_2507A1E1_0F3F_4A35_9D76_C35421386EB3_.wvu.PrintTitles" localSheetId="0" hidden="1">'Aktionslista'!$11:$11</definedName>
    <definedName name="Z_33B3E710_5ABC_483B_B099_8BF3C833E948_.wvu.FilterData" localSheetId="0" hidden="1">'Aktionslista'!$B$11:$K$115</definedName>
    <definedName name="Z_33B3E710_5ABC_483B_B099_8BF3C833E948_.wvu.PrintArea" localSheetId="0" hidden="1">'Aktionslista'!$B$1:$J$24</definedName>
    <definedName name="Z_33B3E710_5ABC_483B_B099_8BF3C833E948_.wvu.PrintTitles" localSheetId="0" hidden="1">'Aktionslista'!$11:$11</definedName>
    <definedName name="Z_34F965C6_0173_41F0_99B3_A8C814FB257F_.wvu.FilterData" localSheetId="0" hidden="1">'Aktionslista'!$B$11:$K$115</definedName>
    <definedName name="Z_63F3D75A_EF1D_4EB1_AB6B_A9BB15A97A67_.wvu.FilterData" localSheetId="0" hidden="1">'Aktionslista'!$B$11:$K$115</definedName>
    <definedName name="Z_63F3D75A_EF1D_4EB1_AB6B_A9BB15A97A67_.wvu.PrintArea" localSheetId="0" hidden="1">'Aktionslista'!$A$1:$K$115</definedName>
    <definedName name="Z_63F3D75A_EF1D_4EB1_AB6B_A9BB15A97A67_.wvu.PrintTitles" localSheetId="0" hidden="1">'Aktionslista'!$11:$11</definedName>
    <definedName name="Z_6D4DB5A0_ED7D_460C_85E4_5481BA0AA75E_.wvu.FilterData" localSheetId="0" hidden="1">'Aktionslista'!$B$11:$K$115</definedName>
    <definedName name="Z_D2D4DED2_99C2_4845_BFC8_8833DDA24C77_.wvu.FilterData" localSheetId="0" hidden="1">'Aktionslista'!$B$11:$K$115</definedName>
    <definedName name="Z_D2D4DED2_99C2_4845_BFC8_8833DDA24C77_.wvu.PrintArea" localSheetId="0" hidden="1">'Aktionslista'!$B$1:$J$24</definedName>
    <definedName name="Z_D2D4DED2_99C2_4845_BFC8_8833DDA24C77_.wvu.PrintTitles" localSheetId="0" hidden="1">'Aktionslista'!$11:$11</definedName>
    <definedName name="Z_D4B62F75_3800_4184_BF38_223493711C8C_.wvu.FilterData" localSheetId="0" hidden="1">'Aktionslista'!$B$11:$K$115</definedName>
    <definedName name="Z_EBDEB578_FFF3_44A3_AFF3_8FC58FC22204_.wvu.FilterData" localSheetId="0" hidden="1">'Aktionslista'!$B$11:$K$115</definedName>
    <definedName name="Z_EBDEB578_FFF3_44A3_AFF3_8FC58FC22204_.wvu.PrintArea" localSheetId="0" hidden="1">'Aktionslista'!$A$1:$K$115</definedName>
    <definedName name="Z_EBDEB578_FFF3_44A3_AFF3_8FC58FC22204_.wvu.PrintTitles" localSheetId="0" hidden="1">'Aktionslista'!$11:$11</definedName>
    <definedName name="Z_FAED7C0A_6F7B_4FC7_B314_23966CFAFE6B_.wvu.FilterData" localSheetId="0" hidden="1">'Aktionslista'!$B$11:$K$115</definedName>
    <definedName name="Z_FCBF3A24_F5B1_4526_93DE_52E81019FE8C_.wvu.FilterData" localSheetId="0" hidden="1">'Aktionslista'!$B$11:$K$115</definedName>
    <definedName name="Z_FCBF3A24_F5B1_4526_93DE_52E81019FE8C_.wvu.PrintArea" localSheetId="0" hidden="1">'Aktionslista'!$A$1:$K$115</definedName>
    <definedName name="Z_FCBF3A24_F5B1_4526_93DE_52E81019FE8C_.wvu.PrintTitles" localSheetId="0" hidden="1">'Aktionslista'!$11:$11</definedName>
  </definedNames>
  <calcPr fullCalcOnLoad="1"/>
</workbook>
</file>

<file path=xl/sharedStrings.xml><?xml version="1.0" encoding="utf-8"?>
<sst xmlns="http://schemas.openxmlformats.org/spreadsheetml/2006/main" count="155" uniqueCount="91">
  <si>
    <t>Status</t>
  </si>
  <si>
    <t>Task-
force</t>
  </si>
  <si>
    <t>Pågående</t>
  </si>
  <si>
    <t>Sent</t>
  </si>
  <si>
    <t>Klart</t>
  </si>
  <si>
    <t>Nr.</t>
  </si>
  <si>
    <t>Möte</t>
  </si>
  <si>
    <t>Aktivitet</t>
  </si>
  <si>
    <t>Färdig datum</t>
  </si>
  <si>
    <t>Avslutad</t>
  </si>
  <si>
    <t>Kommentarer</t>
  </si>
  <si>
    <t>Antal</t>
  </si>
  <si>
    <t>Start datum</t>
  </si>
  <si>
    <t>Beslut</t>
  </si>
  <si>
    <t>Ansv.</t>
  </si>
  <si>
    <t>Aktivitetsplan 2014 - KFUM Skellefteå Basket</t>
  </si>
  <si>
    <t>Vad behöver åtgärdas?</t>
  </si>
  <si>
    <t>Styrelsemöte 2014-05-13</t>
  </si>
  <si>
    <t>Tillsätta valberedning och ny kassör</t>
  </si>
  <si>
    <t>Förfrågan till namngivna förslag</t>
  </si>
  <si>
    <t>2014-xx-xx</t>
  </si>
  <si>
    <t>Kassör: Anna-Lena Eriksson/Mattias Forsberg, Valberedning: Urban Nyström och Veronica Lindgren</t>
  </si>
  <si>
    <t>Skellefteåfestivalen 2014</t>
  </si>
  <si>
    <t>Begära in kontraktsförslag från EMBAR</t>
  </si>
  <si>
    <t>Camilla</t>
  </si>
  <si>
    <t>Träningstider för skolbasketlag</t>
  </si>
  <si>
    <t>Synka träningstider för skollag så de ej krockar med de egna tiderna</t>
  </si>
  <si>
    <t>Katrin</t>
  </si>
  <si>
    <t>Ansvarig för ungdomstränare utses</t>
  </si>
  <si>
    <t>Fråga Peter Brännström om han kan ansvara för undgomstränare</t>
  </si>
  <si>
    <t>Martin</t>
  </si>
  <si>
    <t>Tränarfråga för p 99-00</t>
  </si>
  <si>
    <t xml:space="preserve">Förfrågan till Johan Westermark </t>
  </si>
  <si>
    <t>John</t>
  </si>
  <si>
    <t>Avboka träningstider som ej nyttjas</t>
  </si>
  <si>
    <t>Kontrollera med Norrahammar</t>
  </si>
  <si>
    <t>Problem med googlegruppen</t>
  </si>
  <si>
    <t>John skickar ut manual för användandet</t>
  </si>
  <si>
    <t>Eva</t>
  </si>
  <si>
    <t>Styrelsemöte 2014-04-29</t>
  </si>
  <si>
    <t>Laget.se för styrelsen</t>
  </si>
  <si>
    <t>Skapa egen sida för styrelsen</t>
  </si>
  <si>
    <t>Googlegrupp för mail</t>
  </si>
  <si>
    <t>Skapa googlegrupp för styrelsen</t>
  </si>
  <si>
    <t>Idrott online</t>
  </si>
  <si>
    <t>Skapa inloggning för idrott online</t>
  </si>
  <si>
    <t>Styrelsemöte2014-4-29</t>
  </si>
  <si>
    <t>Ungdomstränare</t>
  </si>
  <si>
    <t>Ragga fler ungdomstränare</t>
  </si>
  <si>
    <t>Styrelsemöte 2014-06-03</t>
  </si>
  <si>
    <t>Styrelseprotokoll</t>
  </si>
  <si>
    <t>Har medlemar rätt att se protokollen?</t>
  </si>
  <si>
    <t>Idrottsservice</t>
  </si>
  <si>
    <t>Hur funkar ett samarbete</t>
  </si>
  <si>
    <t>Arbetsförmedlingen</t>
  </si>
  <si>
    <t>Tag kontakt med arbetsförmedlingen</t>
  </si>
  <si>
    <t>Utskick av  information runt medlemsarbeten</t>
  </si>
  <si>
    <t>Utbetalning av mmedlemsarbete 1875</t>
  </si>
  <si>
    <t>klart</t>
  </si>
  <si>
    <t>pågår</t>
  </si>
  <si>
    <t>Stadsfesten</t>
  </si>
  <si>
    <t>Fordran från medlem</t>
  </si>
  <si>
    <t>Överlämning</t>
  </si>
  <si>
    <t>Träffa Maria för överlämning</t>
  </si>
  <si>
    <t>KLart</t>
  </si>
  <si>
    <t>Vi lägger ut dem från och med 1/9</t>
  </si>
  <si>
    <t>Kvarstår att boka ett slutgiligt överlämningsmöte</t>
  </si>
  <si>
    <t>Basketkorgarna från Alhem</t>
  </si>
  <si>
    <t>Var finns de?</t>
  </si>
  <si>
    <t>Lägga ut dokumenten på laget.se</t>
  </si>
  <si>
    <t>Och det nu</t>
  </si>
  <si>
    <t>Tränarpärm</t>
  </si>
  <si>
    <t>Innehåll mm - förslag görs iordning inför mötet</t>
  </si>
  <si>
    <t xml:space="preserve">Uppstartsträff tränare </t>
  </si>
  <si>
    <t>Kalla till möte den 7/9</t>
  </si>
  <si>
    <t>Anmälan till seriespel 2014/2015</t>
  </si>
  <si>
    <t>Maila ut ang utbildning för styrelse</t>
  </si>
  <si>
    <t>Maila ut till styrlesen för framtida beslut</t>
  </si>
  <si>
    <t>Styrelsemöte 2014-08-20</t>
  </si>
  <si>
    <t>Anmäla till seriespel 2014/2015</t>
  </si>
  <si>
    <t>Martin Scannar in protokoll och publicerar på laget.se</t>
  </si>
  <si>
    <t>Uppdatera hemsidan - hur skall det göras?</t>
  </si>
  <si>
    <t>John lägger in länk till laget.seoch funderar över långsiktig lösning</t>
  </si>
  <si>
    <t>Loggan - var finns den?</t>
  </si>
  <si>
    <t>Kontaaktar Stadium</t>
  </si>
  <si>
    <t>De behöaver ett underlag/antal verifikat för att få veta mer om detr kostar mm.</t>
  </si>
  <si>
    <t>Katrin sammanstäler permarna</t>
  </si>
  <si>
    <t>Styrelsemöte 2014-09-01</t>
  </si>
  <si>
    <t>Tränarpärmar</t>
  </si>
  <si>
    <t>Välkomstbrev föräldrar</t>
  </si>
  <si>
    <t>Författta välkomstbrev till föräldrar (skolbasket)</t>
  </si>
</sst>
</file>

<file path=xl/styles.xml><?xml version="1.0" encoding="utf-8"?>
<styleSheet xmlns="http://schemas.openxmlformats.org/spreadsheetml/2006/main">
  <numFmts count="7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d/m"/>
    <numFmt numFmtId="197" formatCode="d\-mmm"/>
    <numFmt numFmtId="198" formatCode="d\-mmm\-yy"/>
    <numFmt numFmtId="199" formatCode="#,##0\ &quot;DM&quot;;\-#,##0\ &quot;DM&quot;"/>
    <numFmt numFmtId="200" formatCode="#,##0\ &quot;DM&quot;;[Red]\-#,##0\ &quot;DM&quot;"/>
    <numFmt numFmtId="201" formatCode="#,##0.00\ &quot;DM&quot;;\-#,##0.00\ &quot;DM&quot;"/>
    <numFmt numFmtId="202" formatCode="#,##0.00\ &quot;DM&quot;;[Red]\-#,##0.00\ &quot;DM&quot;"/>
    <numFmt numFmtId="203" formatCode="_-* #,##0\ &quot;DM&quot;_-;\-* #,##0\ &quot;DM&quot;_-;_-* &quot;-&quot;\ &quot;DM&quot;_-;_-@_-"/>
    <numFmt numFmtId="204" formatCode="_-* #,##0\ _D_M_-;\-* #,##0\ _D_M_-;_-* &quot;-&quot;\ _D_M_-;_-@_-"/>
    <numFmt numFmtId="205" formatCode="_-* #,##0.00\ &quot;DM&quot;_-;\-* #,##0.00\ &quot;DM&quot;_-;_-* &quot;-&quot;??\ &quot;DM&quot;_-;_-@_-"/>
    <numFmt numFmtId="206" formatCode="_-* #,##0.00\ _D_M_-;\-* #,##0.00\ _D_M_-;_-* &quot;-&quot;??\ _D_M_-;_-@_-"/>
    <numFmt numFmtId="207" formatCode="&quot;fl&quot;\ #,##0_-;&quot;fl&quot;\ #,##0\-"/>
    <numFmt numFmtId="208" formatCode="&quot;fl&quot;\ #,##0_-;[Red]&quot;fl&quot;\ #,##0\-"/>
    <numFmt numFmtId="209" formatCode="&quot;fl&quot;\ #,##0.00_-;&quot;fl&quot;\ #,##0.00\-"/>
    <numFmt numFmtId="210" formatCode="&quot;fl&quot;\ #,##0.00_-;[Red]&quot;fl&quot;\ #,##0.00\-"/>
    <numFmt numFmtId="211" formatCode="_-&quot;fl&quot;\ * #,##0_-;_-&quot;fl&quot;\ * #,##0\-;_-&quot;fl&quot;\ * &quot;-&quot;_-;_-@_-"/>
    <numFmt numFmtId="212" formatCode="_-* #,##0_-;_-* #,##0\-;_-* &quot;-&quot;_-;_-@_-"/>
    <numFmt numFmtId="213" formatCode="_-&quot;fl&quot;\ * #,##0.00_-;_-&quot;fl&quot;\ * #,##0.00\-;_-&quot;fl&quot;\ * &quot;-&quot;??_-;_-@_-"/>
    <numFmt numFmtId="214" formatCode="_-* #,##0.00_-;_-* #,##0.00\-;_-* &quot;-&quot;??_-;_-@_-"/>
    <numFmt numFmtId="215" formatCode="m/d/yy"/>
    <numFmt numFmtId="216" formatCode="mmm/yyyy"/>
    <numFmt numFmtId="217" formatCode="mmm\-yyyy"/>
    <numFmt numFmtId="218" formatCode="d\-mmm\-yyyy"/>
    <numFmt numFmtId="219" formatCode="0.0"/>
    <numFmt numFmtId="220" formatCode="_-* #,##0.000_-;\-* #,##0.000_-;_-* &quot;-&quot;??_-;_-@_-"/>
    <numFmt numFmtId="221" formatCode="_-* #,##0.0000_-;\-* #,##0.0000_-;_-* &quot;-&quot;??_-;_-@_-"/>
    <numFmt numFmtId="222" formatCode="_-* #,##0.0_-;\-* #,##0.0_-;_-* &quot;-&quot;??_-;_-@_-"/>
    <numFmt numFmtId="223" formatCode="[$-809]dd\ mmmm\ yyyy"/>
    <numFmt numFmtId="224" formatCode="_-* #,##0_-;\-* #,##0_-;_-* &quot;-&quot;??_-;_-@_-"/>
    <numFmt numFmtId="225" formatCode="dd/mm/yyyy;@"/>
    <numFmt numFmtId="226" formatCode="[$-41D]&quot;den &quot;d\ mmmm\ yyyy"/>
  </numFmts>
  <fonts count="43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6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36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2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4" fontId="1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24" fontId="1" fillId="0" borderId="0" xfId="42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4" fontId="1" fillId="0" borderId="0" xfId="0" applyNumberFormat="1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vertical="center"/>
      <protection/>
    </xf>
    <xf numFmtId="224" fontId="1" fillId="0" borderId="0" xfId="42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35" borderId="1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224" fontId="7" fillId="34" borderId="12" xfId="42" applyNumberFormat="1" applyFont="1" applyFill="1" applyBorder="1" applyAlignment="1" applyProtection="1">
      <alignment horizontal="center" vertical="center" wrapText="1"/>
      <protection locked="0"/>
    </xf>
    <xf numFmtId="224" fontId="7" fillId="34" borderId="13" xfId="42" applyNumberFormat="1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14" fontId="7" fillId="34" borderId="13" xfId="0" applyNumberFormat="1" applyFont="1" applyFill="1" applyBorder="1" applyAlignment="1" applyProtection="1">
      <alignment horizontal="center" vertical="center" wrapText="1"/>
      <protection locked="0"/>
    </xf>
    <xf numFmtId="224" fontId="2" fillId="0" borderId="14" xfId="42" applyNumberFormat="1" applyFont="1" applyFill="1" applyBorder="1" applyAlignment="1" applyProtection="1">
      <alignment horizontal="center" vertical="center" wrapText="1"/>
      <protection/>
    </xf>
    <xf numFmtId="49" fontId="2" fillId="0" borderId="15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1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224" fontId="2" fillId="0" borderId="17" xfId="42" applyNumberFormat="1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224" fontId="1" fillId="0" borderId="0" xfId="42" applyNumberFormat="1" applyFont="1" applyBorder="1" applyAlignment="1" applyProtection="1">
      <alignment horizontal="center" vertical="center" wrapText="1"/>
      <protection locked="0"/>
    </xf>
    <xf numFmtId="224" fontId="2" fillId="0" borderId="19" xfId="42" applyNumberFormat="1" applyFont="1" applyFill="1" applyBorder="1" applyAlignment="1" applyProtection="1">
      <alignment horizontal="center" vertical="center" wrapText="1"/>
      <protection/>
    </xf>
    <xf numFmtId="49" fontId="2" fillId="0" borderId="2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center" vertical="center" wrapText="1"/>
      <protection locked="0"/>
    </xf>
    <xf numFmtId="0" fontId="1" fillId="0" borderId="20" xfId="0" applyFont="1" applyFill="1" applyBorder="1" applyAlignment="1" applyProtection="1">
      <alignment vertical="center" wrapText="1"/>
      <protection locked="0"/>
    </xf>
    <xf numFmtId="14" fontId="1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wrapText="1"/>
      <protection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0" fillId="0" borderId="15" xfId="0" applyFont="1" applyBorder="1" applyAlignment="1" applyProtection="1">
      <alignment horizontal="center" wrapText="1"/>
      <protection/>
    </xf>
    <xf numFmtId="0" fontId="1" fillId="35" borderId="10" xfId="0" applyFont="1" applyFill="1" applyBorder="1" applyAlignment="1" applyProtection="1">
      <alignment horizontal="center" vertical="center"/>
      <protection/>
    </xf>
    <xf numFmtId="14" fontId="2" fillId="36" borderId="10" xfId="0" applyNumberFormat="1" applyFont="1" applyFill="1" applyBorder="1" applyAlignment="1" applyProtection="1">
      <alignment horizontal="center" vertical="center" wrapText="1"/>
      <protection/>
    </xf>
    <xf numFmtId="14" fontId="2" fillId="37" borderId="10" xfId="0" applyNumberFormat="1" applyFont="1" applyFill="1" applyBorder="1" applyAlignment="1" applyProtection="1">
      <alignment horizontal="center" vertical="center" wrapText="1"/>
      <protection/>
    </xf>
    <xf numFmtId="14" fontId="2" fillId="38" borderId="10" xfId="0" applyNumberFormat="1" applyFont="1" applyFill="1" applyBorder="1" applyAlignment="1" applyProtection="1">
      <alignment horizontal="center" vertical="center" wrapText="1"/>
      <protection/>
    </xf>
    <xf numFmtId="14" fontId="2" fillId="39" borderId="10" xfId="0" applyNumberFormat="1" applyFont="1" applyFill="1" applyBorder="1" applyAlignment="1" applyProtection="1">
      <alignment horizontal="center" vertical="center" wrapText="1"/>
      <protection/>
    </xf>
    <xf numFmtId="224" fontId="1" fillId="0" borderId="0" xfId="42" applyNumberFormat="1" applyFont="1" applyFill="1" applyAlignment="1" applyProtection="1">
      <alignment horizontal="center" vertical="center" wrapText="1"/>
      <protection/>
    </xf>
    <xf numFmtId="224" fontId="1" fillId="0" borderId="0" xfId="42" applyNumberFormat="1" applyFont="1" applyFill="1" applyAlignment="1" applyProtection="1">
      <alignment horizontal="center" vertical="center" wrapText="1"/>
      <protection locked="0"/>
    </xf>
    <xf numFmtId="14" fontId="2" fillId="0" borderId="0" xfId="0" applyNumberFormat="1" applyFont="1" applyFill="1" applyBorder="1" applyAlignment="1" applyProtection="1">
      <alignment horizontal="center" vertical="center" wrapText="1"/>
      <protection/>
    </xf>
    <xf numFmtId="14" fontId="1" fillId="0" borderId="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224" fontId="2" fillId="0" borderId="22" xfId="42" applyNumberFormat="1" applyFont="1" applyFill="1" applyBorder="1" applyAlignment="1" applyProtection="1">
      <alignment horizontal="center" vertical="center" wrapText="1"/>
      <protection/>
    </xf>
    <xf numFmtId="49" fontId="2" fillId="0" borderId="23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14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horizontal="center" wrapText="1"/>
      <protection/>
    </xf>
    <xf numFmtId="0" fontId="1" fillId="0" borderId="24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4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theme="3" tint="0.3999499976634979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52754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D5D951"/>
      <rgbColor rgb="00808000"/>
      <rgbColor rgb="00800080"/>
      <rgbColor rgb="00008080"/>
      <rgbColor rgb="00C0C0C0"/>
      <rgbColor rgb="00808080"/>
      <rgbColor rgb="00052754"/>
      <rgbColor rgb="00C0CD15"/>
      <rgbColor rgb="00BAC5DD"/>
      <rgbColor rgb="008FA2B8"/>
      <rgbColor rgb="00607697"/>
      <rgbColor rgb="00D5D951"/>
      <rgbColor rgb="00E4E47E"/>
      <rgbColor rgb="00F2F6BC"/>
      <rgbColor rgb="00E10000"/>
      <rgbColor rgb="00C0CD15"/>
      <rgbColor rgb="00052754"/>
      <rgbColor rgb="008FA2B8"/>
      <rgbColor rgb="0000A0C6"/>
      <rgbColor rgb="00E10000"/>
      <rgbColor rgb="00FFFF00"/>
      <rgbColor rgb="0000FF00"/>
      <rgbColor rgb="0000CCFF"/>
      <rgbColor rgb="00CCFFFF"/>
      <rgbColor rgb="00CCFFCC"/>
      <rgbColor rgb="0000FF00"/>
      <rgbColor rgb="0099CCFF"/>
      <rgbColor rgb="00FF0000"/>
      <rgbColor rgb="00CC99FF"/>
      <rgbColor rgb="00FFFF00"/>
      <rgbColor rgb="003366FF"/>
      <rgbColor rgb="0033CCCC"/>
      <rgbColor rgb="0099CC00"/>
      <rgbColor rgb="00FFCC00"/>
      <rgbColor rgb="00FF9900"/>
      <rgbColor rgb="00FF6600"/>
      <rgbColor rgb="00666699"/>
      <rgbColor rgb="00EAEAEA"/>
      <rgbColor rgb="00C0CD15"/>
      <rgbColor rgb="00339966"/>
      <rgbColor rgb="00BAC5DD"/>
      <rgbColor rgb="008FA2B8"/>
      <rgbColor rgb="00607697"/>
      <rgbColor rgb="00993366"/>
      <rgbColor rgb="00E4E47E"/>
      <rgbColor rgb="00F2F6B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0</xdr:row>
      <xdr:rowOff>123825</xdr:rowOff>
    </xdr:from>
    <xdr:to>
      <xdr:col>2</xdr:col>
      <xdr:colOff>2419350</xdr:colOff>
      <xdr:row>8</xdr:row>
      <xdr:rowOff>152400</xdr:rowOff>
    </xdr:to>
    <xdr:pic>
      <xdr:nvPicPr>
        <xdr:cNvPr id="1" name="Bildobjekt 1" descr="KFUM Bask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26193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64811"/>
  <sheetViews>
    <sheetView showGridLines="0" tabSelected="1" zoomScale="70" zoomScaleNormal="70" zoomScaleSheetLayoutView="75" zoomScalePageLayoutView="0" workbookViewId="0" topLeftCell="A1">
      <pane xSplit="3" ySplit="11" topLeftCell="D2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F42" sqref="F42"/>
    </sheetView>
  </sheetViews>
  <sheetFormatPr defaultColWidth="9.140625" defaultRowHeight="12.75"/>
  <cols>
    <col min="1" max="1" width="1.28515625" style="11" customWidth="1"/>
    <col min="2" max="2" width="8.00390625" style="21" customWidth="1"/>
    <col min="3" max="3" width="36.57421875" style="9" customWidth="1"/>
    <col min="4" max="4" width="55.00390625" style="5" customWidth="1"/>
    <col min="5" max="5" width="91.28125" style="5" customWidth="1"/>
    <col min="6" max="6" width="24.140625" style="5" customWidth="1"/>
    <col min="7" max="7" width="13.140625" style="4" bestFit="1" customWidth="1"/>
    <col min="8" max="8" width="13.57421875" style="8" customWidth="1"/>
    <col min="9" max="9" width="13.8515625" style="5" customWidth="1"/>
    <col min="10" max="10" width="14.00390625" style="22" customWidth="1"/>
    <col min="11" max="11" width="72.140625" style="8" customWidth="1"/>
    <col min="12" max="16384" width="9.140625" style="11" customWidth="1"/>
  </cols>
  <sheetData>
    <row r="1" spans="2:37" ht="12.75">
      <c r="B1" s="14"/>
      <c r="C1" s="14"/>
      <c r="D1" s="62"/>
      <c r="E1" s="11"/>
      <c r="F1" s="10"/>
      <c r="G1" s="11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2:7" s="13" customFormat="1" ht="37.5" customHeight="1">
      <c r="B2" s="27"/>
      <c r="C2" s="23"/>
      <c r="D2" s="63" t="s">
        <v>15</v>
      </c>
      <c r="E2" s="23"/>
      <c r="F2" s="23"/>
      <c r="G2" s="23"/>
    </row>
    <row r="3" spans="2:37" ht="18" customHeight="1">
      <c r="B3" s="14"/>
      <c r="C3" s="14"/>
      <c r="D3" s="1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</row>
    <row r="4" spans="4:35" ht="18" customHeight="1">
      <c r="D4" s="24" t="s">
        <v>0</v>
      </c>
      <c r="E4" s="25" t="s">
        <v>0</v>
      </c>
      <c r="F4" s="25" t="s">
        <v>11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</row>
    <row r="5" spans="4:35" ht="18" customHeight="1">
      <c r="D5" s="55" t="s">
        <v>3</v>
      </c>
      <c r="E5" s="16" t="s">
        <v>3</v>
      </c>
      <c r="F5" s="26">
        <f>COUNTIF($J$12:$J$65536,"Sent")</f>
        <v>1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4:35" ht="18" customHeight="1">
      <c r="D6" s="56" t="s">
        <v>2</v>
      </c>
      <c r="E6" s="16" t="s">
        <v>2</v>
      </c>
      <c r="F6" s="26">
        <f>COUNTIF($J$12:$J$65536,"Pågående")</f>
        <v>0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4:35" ht="18.75" customHeight="1">
      <c r="D7" s="57" t="s">
        <v>4</v>
      </c>
      <c r="E7" s="17" t="s">
        <v>4</v>
      </c>
      <c r="F7" s="26">
        <f>COUNTIF($J$12:$J$65536,"Klart")</f>
        <v>11</v>
      </c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</row>
    <row r="8" spans="4:35" ht="19.5" customHeight="1">
      <c r="D8" s="58" t="s">
        <v>13</v>
      </c>
      <c r="E8" s="16" t="s">
        <v>13</v>
      </c>
      <c r="F8" s="54">
        <f>COUNTIF($J$12:$J$65536,"Beslut")</f>
        <v>0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</row>
    <row r="9" spans="2:35" s="20" customFormat="1" ht="19.5" customHeight="1">
      <c r="B9" s="59"/>
      <c r="C9" s="60"/>
      <c r="D9" s="61"/>
      <c r="E9" s="18"/>
      <c r="F9" s="18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2:37" ht="13.5" thickBot="1">
      <c r="B10" s="14"/>
      <c r="C10" s="14"/>
      <c r="D10" s="15"/>
      <c r="E10" s="13"/>
      <c r="F10" s="18"/>
      <c r="G10" s="18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2:42" s="29" customFormat="1" ht="72" customHeight="1" thickBot="1">
      <c r="B11" s="31" t="s">
        <v>5</v>
      </c>
      <c r="C11" s="32" t="s">
        <v>6</v>
      </c>
      <c r="D11" s="33" t="s">
        <v>16</v>
      </c>
      <c r="E11" s="33" t="s">
        <v>7</v>
      </c>
      <c r="F11" s="33" t="s">
        <v>14</v>
      </c>
      <c r="G11" s="34" t="s">
        <v>12</v>
      </c>
      <c r="H11" s="34" t="s">
        <v>8</v>
      </c>
      <c r="I11" s="34" t="s">
        <v>9</v>
      </c>
      <c r="J11" s="33" t="s">
        <v>0</v>
      </c>
      <c r="K11" s="33" t="s">
        <v>10</v>
      </c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2:42" ht="12.75">
      <c r="B12" s="35">
        <v>1</v>
      </c>
      <c r="C12" s="36" t="s">
        <v>39</v>
      </c>
      <c r="D12" s="37" t="s">
        <v>40</v>
      </c>
      <c r="E12" s="38" t="s">
        <v>41</v>
      </c>
      <c r="F12" s="39" t="s">
        <v>33</v>
      </c>
      <c r="G12" s="40">
        <v>41758</v>
      </c>
      <c r="H12" s="40">
        <v>41772</v>
      </c>
      <c r="I12" s="40"/>
      <c r="J12" s="53" t="s">
        <v>4</v>
      </c>
      <c r="K12" s="41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  <row r="13" spans="2:42" ht="12.75">
      <c r="B13" s="64">
        <v>2</v>
      </c>
      <c r="C13" s="65" t="s">
        <v>39</v>
      </c>
      <c r="D13" s="66" t="s">
        <v>42</v>
      </c>
      <c r="E13" s="67" t="s">
        <v>43</v>
      </c>
      <c r="F13" s="68" t="s">
        <v>33</v>
      </c>
      <c r="G13" s="69">
        <v>41758</v>
      </c>
      <c r="H13" s="69">
        <v>41772</v>
      </c>
      <c r="I13" s="69"/>
      <c r="J13" s="70" t="s">
        <v>4</v>
      </c>
      <c r="K13" s="71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</row>
    <row r="14" spans="2:42" ht="12.75">
      <c r="B14" s="64">
        <v>3</v>
      </c>
      <c r="C14" s="65" t="s">
        <v>39</v>
      </c>
      <c r="D14" s="66" t="s">
        <v>44</v>
      </c>
      <c r="E14" s="67" t="s">
        <v>45</v>
      </c>
      <c r="F14" s="68" t="s">
        <v>33</v>
      </c>
      <c r="G14" s="69">
        <v>41758</v>
      </c>
      <c r="H14" s="69">
        <v>41772</v>
      </c>
      <c r="I14" s="69"/>
      <c r="J14" s="70" t="s">
        <v>4</v>
      </c>
      <c r="K14" s="71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</row>
    <row r="15" spans="2:42" ht="12.75">
      <c r="B15" s="64">
        <v>4</v>
      </c>
      <c r="C15" s="7" t="s">
        <v>46</v>
      </c>
      <c r="D15" s="28" t="s">
        <v>47</v>
      </c>
      <c r="E15" s="2" t="s">
        <v>48</v>
      </c>
      <c r="F15" s="1" t="s">
        <v>30</v>
      </c>
      <c r="G15" s="3">
        <v>41758</v>
      </c>
      <c r="H15" s="3">
        <v>41793</v>
      </c>
      <c r="I15" s="69"/>
      <c r="J15" s="70" t="s">
        <v>3</v>
      </c>
      <c r="K15" s="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</row>
    <row r="16" spans="2:42" ht="25.5">
      <c r="B16" s="64">
        <v>5</v>
      </c>
      <c r="C16" s="65" t="s">
        <v>17</v>
      </c>
      <c r="D16" s="66" t="s">
        <v>18</v>
      </c>
      <c r="E16" s="67" t="s">
        <v>19</v>
      </c>
      <c r="F16" s="68" t="s">
        <v>38</v>
      </c>
      <c r="G16" s="69">
        <v>41772</v>
      </c>
      <c r="H16" s="69" t="s">
        <v>20</v>
      </c>
      <c r="I16" s="69"/>
      <c r="J16" s="70"/>
      <c r="K16" s="71" t="s">
        <v>21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</row>
    <row r="17" spans="2:42" ht="12.75">
      <c r="B17" s="42">
        <v>6</v>
      </c>
      <c r="C17" s="7" t="s">
        <v>17</v>
      </c>
      <c r="D17" s="28" t="s">
        <v>22</v>
      </c>
      <c r="E17" s="2" t="s">
        <v>23</v>
      </c>
      <c r="F17" s="1" t="s">
        <v>24</v>
      </c>
      <c r="G17" s="3">
        <v>41772</v>
      </c>
      <c r="H17" s="3">
        <v>41793</v>
      </c>
      <c r="I17" s="3"/>
      <c r="J17" s="19" t="s">
        <v>58</v>
      </c>
      <c r="K17" s="43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</row>
    <row r="18" spans="2:42" ht="12.75">
      <c r="B18" s="42">
        <v>7</v>
      </c>
      <c r="C18" s="7" t="s">
        <v>17</v>
      </c>
      <c r="D18" s="28" t="s">
        <v>25</v>
      </c>
      <c r="E18" s="2" t="s">
        <v>26</v>
      </c>
      <c r="F18" s="1" t="s">
        <v>27</v>
      </c>
      <c r="G18" s="3">
        <v>41772</v>
      </c>
      <c r="H18" s="3" t="s">
        <v>20</v>
      </c>
      <c r="I18" s="3"/>
      <c r="J18" s="19" t="s">
        <v>58</v>
      </c>
      <c r="K18" s="43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</row>
    <row r="19" spans="2:42" ht="12.75">
      <c r="B19" s="42">
        <v>8</v>
      </c>
      <c r="C19" s="7" t="s">
        <v>17</v>
      </c>
      <c r="D19" s="28" t="s">
        <v>28</v>
      </c>
      <c r="E19" s="2" t="s">
        <v>29</v>
      </c>
      <c r="F19" s="1" t="s">
        <v>30</v>
      </c>
      <c r="G19" s="3">
        <v>41772</v>
      </c>
      <c r="H19" s="3">
        <v>41793</v>
      </c>
      <c r="I19" s="3"/>
      <c r="J19" s="19" t="s">
        <v>64</v>
      </c>
      <c r="K19" s="43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</row>
    <row r="20" spans="2:42" ht="12.75">
      <c r="B20" s="42">
        <v>9</v>
      </c>
      <c r="C20" s="7" t="s">
        <v>17</v>
      </c>
      <c r="D20" s="28" t="s">
        <v>31</v>
      </c>
      <c r="E20" s="2" t="s">
        <v>32</v>
      </c>
      <c r="F20" s="1" t="s">
        <v>33</v>
      </c>
      <c r="G20" s="3">
        <v>41772</v>
      </c>
      <c r="H20" s="3" t="s">
        <v>20</v>
      </c>
      <c r="I20" s="3"/>
      <c r="J20" s="19" t="s">
        <v>59</v>
      </c>
      <c r="K20" s="43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</row>
    <row r="21" spans="2:42" ht="12.75">
      <c r="B21" s="42">
        <v>10</v>
      </c>
      <c r="C21" s="7" t="s">
        <v>17</v>
      </c>
      <c r="D21" s="28" t="s">
        <v>34</v>
      </c>
      <c r="E21" s="2" t="s">
        <v>35</v>
      </c>
      <c r="F21" s="1" t="s">
        <v>27</v>
      </c>
      <c r="G21" s="3">
        <v>41772</v>
      </c>
      <c r="H21" s="3">
        <v>41793</v>
      </c>
      <c r="I21" s="3"/>
      <c r="J21" s="19" t="s">
        <v>58</v>
      </c>
      <c r="K21" s="43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</row>
    <row r="22" spans="2:42" ht="12.75">
      <c r="B22" s="42">
        <v>11</v>
      </c>
      <c r="C22" s="7" t="s">
        <v>17</v>
      </c>
      <c r="D22" s="28" t="s">
        <v>36</v>
      </c>
      <c r="E22" s="2" t="s">
        <v>37</v>
      </c>
      <c r="F22" s="1" t="s">
        <v>33</v>
      </c>
      <c r="G22" s="3">
        <v>41772</v>
      </c>
      <c r="H22" s="3">
        <v>41793</v>
      </c>
      <c r="I22" s="3"/>
      <c r="J22" s="19" t="s">
        <v>58</v>
      </c>
      <c r="K22" s="4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</row>
    <row r="23" spans="2:42" ht="12.75">
      <c r="B23" s="42">
        <v>12</v>
      </c>
      <c r="C23" s="7" t="s">
        <v>49</v>
      </c>
      <c r="D23" s="28" t="s">
        <v>50</v>
      </c>
      <c r="E23" s="2" t="s">
        <v>51</v>
      </c>
      <c r="F23" s="1" t="s">
        <v>38</v>
      </c>
      <c r="G23" s="3">
        <v>41772</v>
      </c>
      <c r="H23" s="3">
        <v>41883</v>
      </c>
      <c r="I23" s="3"/>
      <c r="J23" s="19" t="s">
        <v>4</v>
      </c>
      <c r="K23" s="43" t="s">
        <v>65</v>
      </c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</row>
    <row r="24" spans="2:11" ht="25.5">
      <c r="B24" s="42">
        <v>13</v>
      </c>
      <c r="C24" s="7" t="s">
        <v>49</v>
      </c>
      <c r="D24" s="28" t="s">
        <v>52</v>
      </c>
      <c r="E24" s="44" t="s">
        <v>53</v>
      </c>
      <c r="F24" s="1" t="s">
        <v>33</v>
      </c>
      <c r="G24" s="3">
        <v>41793</v>
      </c>
      <c r="H24" s="3">
        <v>41883</v>
      </c>
      <c r="I24" s="3"/>
      <c r="J24" s="19" t="s">
        <v>4</v>
      </c>
      <c r="K24" s="43" t="s">
        <v>85</v>
      </c>
    </row>
    <row r="25" spans="2:11" ht="12.75">
      <c r="B25" s="42">
        <v>14</v>
      </c>
      <c r="C25" s="7" t="s">
        <v>49</v>
      </c>
      <c r="D25" s="28" t="s">
        <v>54</v>
      </c>
      <c r="E25" s="2" t="s">
        <v>55</v>
      </c>
      <c r="F25" s="1" t="s">
        <v>30</v>
      </c>
      <c r="G25" s="3">
        <v>41793</v>
      </c>
      <c r="H25" s="3">
        <v>41883</v>
      </c>
      <c r="I25" s="3"/>
      <c r="J25" s="19"/>
      <c r="K25" s="43"/>
    </row>
    <row r="26" spans="2:11" ht="12.75">
      <c r="B26" s="42">
        <v>15</v>
      </c>
      <c r="C26" s="7" t="s">
        <v>49</v>
      </c>
      <c r="D26" s="28" t="s">
        <v>60</v>
      </c>
      <c r="E26" s="2" t="s">
        <v>56</v>
      </c>
      <c r="F26" s="1" t="s">
        <v>30</v>
      </c>
      <c r="G26" s="3">
        <v>41793</v>
      </c>
      <c r="H26" s="3">
        <v>41883</v>
      </c>
      <c r="I26" s="3"/>
      <c r="J26" s="19" t="s">
        <v>4</v>
      </c>
      <c r="K26" s="43"/>
    </row>
    <row r="27" spans="2:11" ht="12.75">
      <c r="B27" s="42">
        <v>16</v>
      </c>
      <c r="C27" s="7" t="s">
        <v>49</v>
      </c>
      <c r="D27" s="28" t="s">
        <v>61</v>
      </c>
      <c r="E27" s="2" t="s">
        <v>57</v>
      </c>
      <c r="F27" s="1" t="s">
        <v>30</v>
      </c>
      <c r="G27" s="3">
        <v>41793</v>
      </c>
      <c r="H27" s="3">
        <v>41883</v>
      </c>
      <c r="I27" s="3"/>
      <c r="J27" s="19"/>
      <c r="K27" s="43"/>
    </row>
    <row r="28" spans="2:11" ht="12.75">
      <c r="B28" s="42">
        <v>17</v>
      </c>
      <c r="C28" s="7" t="s">
        <v>78</v>
      </c>
      <c r="D28" s="28" t="s">
        <v>62</v>
      </c>
      <c r="E28" s="2" t="s">
        <v>63</v>
      </c>
      <c r="F28" s="1" t="s">
        <v>30</v>
      </c>
      <c r="G28" s="3">
        <v>41871</v>
      </c>
      <c r="H28" s="3">
        <v>41883</v>
      </c>
      <c r="I28" s="3"/>
      <c r="J28" s="19"/>
      <c r="K28" s="43" t="s">
        <v>66</v>
      </c>
    </row>
    <row r="29" spans="2:11" ht="12.75">
      <c r="B29" s="42">
        <v>18</v>
      </c>
      <c r="C29" s="7" t="s">
        <v>78</v>
      </c>
      <c r="D29" s="28" t="s">
        <v>67</v>
      </c>
      <c r="E29" s="2" t="s">
        <v>68</v>
      </c>
      <c r="F29" s="1" t="s">
        <v>30</v>
      </c>
      <c r="G29" s="3">
        <v>41871</v>
      </c>
      <c r="H29" s="3">
        <v>41883</v>
      </c>
      <c r="I29" s="3"/>
      <c r="J29" s="19" t="e">
        <f>IF(AND(ISBLANK(G29)=TRUE,ISBLANK(H29)=TRUE,ISBLANK(I29)=FALSE),$E$8,IF(H29="","",(IF(AND(ISBLANK(G29)=FALSE,ISBLANK(H29)=FALSE,ISBLANK(I29)=TRUE,#REF!&gt;H29),$E$5,IF(ISBLANK(I29)=FALSE,$E$7,IF(AND(ISBLANK(G29)=FALSE,ISBLANK(H29)=FALSE,ISBLANK(I29)=TRUE,$E$6&lt;H29),$E$6,$E$6))))))</f>
        <v>#REF!</v>
      </c>
      <c r="K29" s="43"/>
    </row>
    <row r="30" spans="2:11" ht="12.75">
      <c r="B30" s="42">
        <v>19</v>
      </c>
      <c r="C30" s="7" t="s">
        <v>78</v>
      </c>
      <c r="D30" s="28" t="s">
        <v>69</v>
      </c>
      <c r="E30" s="2" t="s">
        <v>70</v>
      </c>
      <c r="F30" s="1" t="s">
        <v>30</v>
      </c>
      <c r="G30" s="3">
        <v>41871</v>
      </c>
      <c r="H30" s="3">
        <v>41883</v>
      </c>
      <c r="I30" s="3"/>
      <c r="J30" s="19" t="e">
        <f>IF(AND(ISBLANK(G30)=TRUE,ISBLANK(H30)=TRUE,ISBLANK(I30)=FALSE),$E$8,IF(H30="","",(IF(AND(ISBLANK(G30)=FALSE,ISBLANK(H30)=FALSE,ISBLANK(I30)=TRUE,#REF!&gt;H30),$E$5,IF(ISBLANK(I30)=FALSE,$E$7,IF(AND(ISBLANK(G30)=FALSE,ISBLANK(H30)=FALSE,ISBLANK(I30)=TRUE,$E$6&lt;H30),$E$6,$E$6))))))</f>
        <v>#REF!</v>
      </c>
      <c r="K30" s="43"/>
    </row>
    <row r="31" spans="2:11" ht="12.75">
      <c r="B31" s="42">
        <v>20</v>
      </c>
      <c r="C31" s="7" t="s">
        <v>78</v>
      </c>
      <c r="D31" s="28" t="s">
        <v>71</v>
      </c>
      <c r="E31" s="2" t="s">
        <v>72</v>
      </c>
      <c r="F31" s="1" t="s">
        <v>27</v>
      </c>
      <c r="G31" s="3">
        <v>41871</v>
      </c>
      <c r="H31" s="3">
        <v>41889</v>
      </c>
      <c r="I31" s="3"/>
      <c r="J31" s="19" t="e">
        <f>IF(AND(ISBLANK(G31)=TRUE,ISBLANK(H31)=TRUE,ISBLANK(I31)=FALSE),$E$8,IF(H31="","",(IF(AND(ISBLANK(G31)=FALSE,ISBLANK(H31)=FALSE,ISBLANK(I31)=TRUE,#REF!&gt;H31),$E$5,IF(ISBLANK(I31)=FALSE,$E$7,IF(AND(ISBLANK(G31)=FALSE,ISBLANK(H31)=FALSE,ISBLANK(I31)=TRUE,$E$6&lt;H31),$E$6,$E$6))))))</f>
        <v>#REF!</v>
      </c>
      <c r="K31" s="43"/>
    </row>
    <row r="32" spans="2:11" ht="12.75">
      <c r="B32" s="42">
        <v>21</v>
      </c>
      <c r="C32" s="7" t="s">
        <v>78</v>
      </c>
      <c r="D32" s="28" t="s">
        <v>73</v>
      </c>
      <c r="E32" s="2" t="s">
        <v>74</v>
      </c>
      <c r="F32" s="1" t="s">
        <v>30</v>
      </c>
      <c r="G32" s="3">
        <v>41871</v>
      </c>
      <c r="H32" s="3">
        <v>41878</v>
      </c>
      <c r="I32" s="3"/>
      <c r="J32" s="19" t="e">
        <f>IF(AND(ISBLANK(G32)=TRUE,ISBLANK(H32)=TRUE,ISBLANK(I32)=FALSE),$E$8,IF(H32="","",(IF(AND(ISBLANK(G32)=FALSE,ISBLANK(H32)=FALSE,ISBLANK(I32)=TRUE,#REF!&gt;H32),$E$5,IF(ISBLANK(I32)=FALSE,$E$7,IF(AND(ISBLANK(G32)=FALSE,ISBLANK(H32)=FALSE,ISBLANK(I32)=TRUE,$E$6&lt;H32),$E$6,$E$6))))))</f>
        <v>#REF!</v>
      </c>
      <c r="K32" s="43"/>
    </row>
    <row r="33" spans="2:11" ht="12.75">
      <c r="B33" s="42">
        <v>22</v>
      </c>
      <c r="C33" s="7" t="s">
        <v>78</v>
      </c>
      <c r="D33" s="28" t="s">
        <v>75</v>
      </c>
      <c r="E33" s="2" t="s">
        <v>79</v>
      </c>
      <c r="F33" s="1" t="s">
        <v>30</v>
      </c>
      <c r="G33" s="3">
        <v>41871</v>
      </c>
      <c r="H33" s="3">
        <v>41881</v>
      </c>
      <c r="I33" s="3"/>
      <c r="J33" s="19" t="e">
        <f>IF(AND(ISBLANK(G33)=TRUE,ISBLANK(H33)=TRUE,ISBLANK(I33)=FALSE),$E$8,IF(H33="","",(IF(AND(ISBLANK(G33)=FALSE,ISBLANK(H33)=FALSE,ISBLANK(I33)=TRUE,#REF!&gt;H33),$E$5,IF(ISBLANK(I33)=FALSE,$E$7,IF(AND(ISBLANK(G33)=FALSE,ISBLANK(H33)=FALSE,ISBLANK(I33)=TRUE,$E$6&lt;H33),$E$6,$E$6))))))</f>
        <v>#REF!</v>
      </c>
      <c r="K33" s="43"/>
    </row>
    <row r="34" spans="2:11" ht="12.75">
      <c r="B34" s="42">
        <v>23</v>
      </c>
      <c r="C34" s="7" t="s">
        <v>78</v>
      </c>
      <c r="D34" s="28" t="s">
        <v>76</v>
      </c>
      <c r="E34" s="2" t="s">
        <v>77</v>
      </c>
      <c r="F34" s="1" t="s">
        <v>30</v>
      </c>
      <c r="G34" s="3">
        <v>41871</v>
      </c>
      <c r="H34" s="3">
        <v>41881</v>
      </c>
      <c r="I34" s="3"/>
      <c r="J34" s="19" t="e">
        <f>IF(AND(ISBLANK(G34)=TRUE,ISBLANK(H34)=TRUE,ISBLANK(I34)=FALSE),$E$8,IF(H34="","",(IF(AND(ISBLANK(G34)=FALSE,ISBLANK(H34)=FALSE,ISBLANK(I34)=TRUE,#REF!&gt;H34),$E$5,IF(ISBLANK(I34)=FALSE,$E$7,IF(AND(ISBLANK(G34)=FALSE,ISBLANK(H34)=FALSE,ISBLANK(I34)=TRUE,$E$6&lt;H34),$E$6,$E$6))))))</f>
        <v>#REF!</v>
      </c>
      <c r="K34" s="43"/>
    </row>
    <row r="35" spans="2:11" ht="12.75">
      <c r="B35" s="42">
        <v>24</v>
      </c>
      <c r="C35" s="7" t="s">
        <v>87</v>
      </c>
      <c r="D35" s="28" t="s">
        <v>80</v>
      </c>
      <c r="E35" s="28" t="s">
        <v>80</v>
      </c>
      <c r="F35" s="1" t="s">
        <v>30</v>
      </c>
      <c r="G35" s="3">
        <v>41883</v>
      </c>
      <c r="H35" s="3">
        <v>41911</v>
      </c>
      <c r="I35" s="3"/>
      <c r="J35" s="19" t="e">
        <f>IF(AND(ISBLANK(G35)=TRUE,ISBLANK(H35)=TRUE,ISBLANK(I35)=FALSE),$E$8,IF(H35="","",(IF(AND(ISBLANK(G35)=FALSE,ISBLANK(H35)=FALSE,ISBLANK(I35)=TRUE,#REF!&gt;H35),$E$5,IF(ISBLANK(I35)=FALSE,$E$7,IF(AND(ISBLANK(G35)=FALSE,ISBLANK(H35)=FALSE,ISBLANK(I35)=TRUE,$E$6&lt;H35),$E$6,$E$6))))))</f>
        <v>#REF!</v>
      </c>
      <c r="K35" s="43"/>
    </row>
    <row r="36" spans="2:11" ht="12.75">
      <c r="B36" s="42">
        <v>25</v>
      </c>
      <c r="C36" s="7" t="s">
        <v>87</v>
      </c>
      <c r="D36" s="28" t="s">
        <v>81</v>
      </c>
      <c r="E36" s="44" t="s">
        <v>82</v>
      </c>
      <c r="F36" s="1" t="s">
        <v>33</v>
      </c>
      <c r="G36" s="3">
        <v>41883</v>
      </c>
      <c r="H36" s="3">
        <v>41902</v>
      </c>
      <c r="I36" s="3"/>
      <c r="J36" s="19" t="e">
        <f>IF(AND(ISBLANK(G36)=TRUE,ISBLANK(H36)=TRUE,ISBLANK(I36)=FALSE),$E$8,IF(H36="","",(IF(AND(ISBLANK(G36)=FALSE,ISBLANK(H36)=FALSE,ISBLANK(I36)=TRUE,#REF!&gt;H36),$E$5,IF(ISBLANK(I36)=FALSE,$E$7,IF(AND(ISBLANK(G36)=FALSE,ISBLANK(H36)=FALSE,ISBLANK(I36)=TRUE,$E$6&lt;H36),$E$6,$E$6))))))</f>
        <v>#REF!</v>
      </c>
      <c r="K36" s="43"/>
    </row>
    <row r="37" spans="2:11" ht="12.75">
      <c r="B37" s="42">
        <v>26</v>
      </c>
      <c r="C37" s="7" t="s">
        <v>87</v>
      </c>
      <c r="D37" s="28" t="s">
        <v>83</v>
      </c>
      <c r="E37" s="2" t="s">
        <v>84</v>
      </c>
      <c r="F37" s="1" t="s">
        <v>33</v>
      </c>
      <c r="G37" s="3">
        <v>41883</v>
      </c>
      <c r="H37" s="3">
        <v>41911</v>
      </c>
      <c r="I37" s="3"/>
      <c r="J37" s="19" t="e">
        <f>IF(AND(ISBLANK(G37)=TRUE,ISBLANK(H37)=TRUE,ISBLANK(I37)=FALSE),$E$8,IF(H37="","",(IF(AND(ISBLANK(G37)=FALSE,ISBLANK(H37)=FALSE,ISBLANK(I37)=TRUE,#REF!&gt;H37),$E$5,IF(ISBLANK(I37)=FALSE,$E$7,IF(AND(ISBLANK(G37)=FALSE,ISBLANK(H37)=FALSE,ISBLANK(I37)=TRUE,$E$6&lt;H37),$E$6,$E$6))))))</f>
        <v>#REF!</v>
      </c>
      <c r="K37" s="43"/>
    </row>
    <row r="38" spans="2:11" ht="12.75">
      <c r="B38" s="42">
        <v>27</v>
      </c>
      <c r="C38" s="7" t="s">
        <v>87</v>
      </c>
      <c r="D38" s="28" t="s">
        <v>88</v>
      </c>
      <c r="E38" s="2" t="s">
        <v>86</v>
      </c>
      <c r="F38" s="1" t="s">
        <v>27</v>
      </c>
      <c r="G38" s="3">
        <v>41883</v>
      </c>
      <c r="H38" s="3">
        <v>41911</v>
      </c>
      <c r="I38" s="3"/>
      <c r="J38" s="19" t="e">
        <f>IF(AND(ISBLANK(G38)=TRUE,ISBLANK(H38)=TRUE,ISBLANK(I38)=FALSE),$E$8,IF(H38="","",(IF(AND(ISBLANK(G38)=FALSE,ISBLANK(H38)=FALSE,ISBLANK(I38)=TRUE,#REF!&gt;H38),$E$5,IF(ISBLANK(I38)=FALSE,$E$7,IF(AND(ISBLANK(G38)=FALSE,ISBLANK(H38)=FALSE,ISBLANK(I38)=TRUE,$E$6&lt;H38),$E$6,$E$6))))))</f>
        <v>#REF!</v>
      </c>
      <c r="K38" s="43"/>
    </row>
    <row r="39" spans="2:11" ht="12.75">
      <c r="B39" s="42">
        <v>28</v>
      </c>
      <c r="C39" s="7" t="s">
        <v>87</v>
      </c>
      <c r="D39" s="28" t="s">
        <v>89</v>
      </c>
      <c r="E39" s="2" t="s">
        <v>90</v>
      </c>
      <c r="F39" s="1" t="s">
        <v>33</v>
      </c>
      <c r="G39" s="3">
        <v>41883</v>
      </c>
      <c r="H39" s="3">
        <v>41911</v>
      </c>
      <c r="I39" s="3"/>
      <c r="J39" s="19" t="e">
        <f>IF(AND(ISBLANK(G39)=TRUE,ISBLANK(H39)=TRUE,ISBLANK(I39)=FALSE),$E$8,IF(H39="","",(IF(AND(ISBLANK(G39)=FALSE,ISBLANK(H39)=FALSE,ISBLANK(I39)=TRUE,#REF!&gt;H39),$E$5,IF(ISBLANK(I39)=FALSE,$E$7,IF(AND(ISBLANK(G39)=FALSE,ISBLANK(H39)=FALSE,ISBLANK(I39)=TRUE,$E$6&lt;H39),$E$6,$E$6))))))</f>
        <v>#REF!</v>
      </c>
      <c r="K39" s="43"/>
    </row>
    <row r="40" spans="2:11" ht="12.75">
      <c r="B40" s="42">
        <v>29</v>
      </c>
      <c r="C40" s="7"/>
      <c r="D40" s="1"/>
      <c r="E40" s="2"/>
      <c r="F40" s="1"/>
      <c r="G40" s="3"/>
      <c r="H40" s="3"/>
      <c r="I40" s="3"/>
      <c r="J40" s="19">
        <f>IF(AND(ISBLANK(G40)=TRUE,ISBLANK(H40)=TRUE,ISBLANK(I40)=FALSE),$E$8,IF(H40="","",(IF(AND(ISBLANK(G40)=FALSE,ISBLANK(H40)=FALSE,ISBLANK(I40)=TRUE,#REF!&gt;H40),$E$5,IF(ISBLANK(I40)=FALSE,$E$7,IF(AND(ISBLANK(G40)=FALSE,ISBLANK(H40)=FALSE,ISBLANK(I40)=TRUE,$E$6&lt;H40),$E$6,$E$6))))))</f>
      </c>
      <c r="K40" s="43"/>
    </row>
    <row r="41" spans="2:11" ht="12.75">
      <c r="B41" s="42">
        <v>30</v>
      </c>
      <c r="C41" s="7"/>
      <c r="D41" s="1"/>
      <c r="E41" s="2"/>
      <c r="F41" s="1"/>
      <c r="G41" s="3"/>
      <c r="H41" s="3"/>
      <c r="I41" s="3"/>
      <c r="J41" s="19">
        <f>IF(AND(ISBLANK(G41)=TRUE,ISBLANK(H41)=TRUE,ISBLANK(I41)=FALSE),$E$8,IF(H41="","",(IF(AND(ISBLANK(G41)=FALSE,ISBLANK(H41)=FALSE,ISBLANK(I41)=TRUE,#REF!&gt;H41),$E$5,IF(ISBLANK(I41)=FALSE,$E$7,IF(AND(ISBLANK(G41)=FALSE,ISBLANK(H41)=FALSE,ISBLANK(I41)=TRUE,$E$6&lt;H41),$E$6,$E$6))))))</f>
      </c>
      <c r="K41" s="43"/>
    </row>
    <row r="42" spans="2:11" ht="12.75">
      <c r="B42" s="42">
        <v>31</v>
      </c>
      <c r="C42" s="7"/>
      <c r="D42" s="1"/>
      <c r="E42" s="2"/>
      <c r="F42" s="1"/>
      <c r="G42" s="3"/>
      <c r="H42" s="3"/>
      <c r="I42" s="3"/>
      <c r="J42" s="19">
        <f>IF(AND(ISBLANK(G42)=TRUE,ISBLANK(H42)=TRUE,ISBLANK(I42)=FALSE),$E$8,IF(H42="","",(IF(AND(ISBLANK(G42)=FALSE,ISBLANK(H42)=FALSE,ISBLANK(I42)=TRUE,#REF!&gt;H42),$E$5,IF(ISBLANK(I42)=FALSE,$E$7,IF(AND(ISBLANK(G42)=FALSE,ISBLANK(H42)=FALSE,ISBLANK(I42)=TRUE,$E$6&lt;H42),$E$6,$E$6))))))</f>
      </c>
      <c r="K42" s="43"/>
    </row>
    <row r="43" spans="2:11" ht="12.75">
      <c r="B43" s="42">
        <v>32</v>
      </c>
      <c r="C43" s="7"/>
      <c r="D43" s="1"/>
      <c r="E43" s="2"/>
      <c r="F43" s="1"/>
      <c r="G43" s="3"/>
      <c r="H43" s="3"/>
      <c r="I43" s="3"/>
      <c r="J43" s="19">
        <f>IF(AND(ISBLANK(G43)=TRUE,ISBLANK(H43)=TRUE,ISBLANK(I43)=FALSE),$E$8,IF(H43="","",(IF(AND(ISBLANK(G43)=FALSE,ISBLANK(H43)=FALSE,ISBLANK(I43)=TRUE,#REF!&gt;H43),$E$5,IF(ISBLANK(I43)=FALSE,$E$7,IF(AND(ISBLANK(G43)=FALSE,ISBLANK(H43)=FALSE,ISBLANK(I43)=TRUE,$E$6&lt;H43),$E$6,$E$6))))))</f>
      </c>
      <c r="K43" s="43"/>
    </row>
    <row r="44" spans="2:11" ht="12.75">
      <c r="B44" s="42">
        <v>33</v>
      </c>
      <c r="C44" s="7"/>
      <c r="D44" s="1"/>
      <c r="E44" s="2"/>
      <c r="F44" s="1"/>
      <c r="G44" s="3"/>
      <c r="H44" s="3"/>
      <c r="I44" s="3"/>
      <c r="J44" s="19">
        <f>IF(AND(ISBLANK(G44)=TRUE,ISBLANK(H44)=TRUE,ISBLANK(I44)=FALSE),$E$8,IF(H44="","",(IF(AND(ISBLANK(G44)=FALSE,ISBLANK(H44)=FALSE,ISBLANK(I44)=TRUE,#REF!&gt;H44),$E$5,IF(ISBLANK(I44)=FALSE,$E$7,IF(AND(ISBLANK(G44)=FALSE,ISBLANK(H44)=FALSE,ISBLANK(I44)=TRUE,$E$6&lt;H44),$E$6,$E$6))))))</f>
      </c>
      <c r="K44" s="43"/>
    </row>
    <row r="45" spans="2:11" ht="12.75">
      <c r="B45" s="42">
        <v>34</v>
      </c>
      <c r="C45" s="7"/>
      <c r="D45" s="1"/>
      <c r="E45" s="2"/>
      <c r="F45" s="1"/>
      <c r="G45" s="3"/>
      <c r="H45" s="3"/>
      <c r="I45" s="3"/>
      <c r="J45" s="19">
        <f>IF(AND(ISBLANK(G45)=TRUE,ISBLANK(H45)=TRUE,ISBLANK(I45)=FALSE),$E$8,IF(H45="","",(IF(AND(ISBLANK(G45)=FALSE,ISBLANK(H45)=FALSE,ISBLANK(I45)=TRUE,#REF!&gt;H45),$E$5,IF(ISBLANK(I45)=FALSE,$E$7,IF(AND(ISBLANK(G45)=FALSE,ISBLANK(H45)=FALSE,ISBLANK(I45)=TRUE,$E$6&lt;H45),$E$6,$E$6))))))</f>
      </c>
      <c r="K45" s="43"/>
    </row>
    <row r="46" spans="2:11" ht="12.75">
      <c r="B46" s="42">
        <v>35</v>
      </c>
      <c r="C46" s="7"/>
      <c r="D46" s="1"/>
      <c r="E46" s="2"/>
      <c r="F46" s="1"/>
      <c r="G46" s="3"/>
      <c r="H46" s="3"/>
      <c r="I46" s="3"/>
      <c r="J46" s="19">
        <f>IF(AND(ISBLANK(G46)=TRUE,ISBLANK(H46)=TRUE,ISBLANK(I46)=FALSE),$E$8,IF(H46="","",(IF(AND(ISBLANK(G46)=FALSE,ISBLANK(H46)=FALSE,ISBLANK(I46)=TRUE,#REF!&gt;H46),$E$5,IF(ISBLANK(I46)=FALSE,$E$7,IF(AND(ISBLANK(G46)=FALSE,ISBLANK(H46)=FALSE,ISBLANK(I46)=TRUE,$E$6&lt;H46),$E$6,$E$6))))))</f>
      </c>
      <c r="K46" s="43"/>
    </row>
    <row r="47" spans="2:11" ht="12.75">
      <c r="B47" s="42">
        <v>36</v>
      </c>
      <c r="C47" s="7"/>
      <c r="D47" s="1"/>
      <c r="E47" s="2"/>
      <c r="F47" s="1"/>
      <c r="G47" s="3"/>
      <c r="H47" s="3"/>
      <c r="I47" s="3"/>
      <c r="J47" s="19">
        <f>IF(AND(ISBLANK(G47)=TRUE,ISBLANK(H47)=TRUE,ISBLANK(I47)=FALSE),$E$8,IF(H47="","",(IF(AND(ISBLANK(G47)=FALSE,ISBLANK(H47)=FALSE,ISBLANK(I47)=TRUE,#REF!&gt;H47),$E$5,IF(ISBLANK(I47)=FALSE,$E$7,IF(AND(ISBLANK(G47)=FALSE,ISBLANK(H47)=FALSE,ISBLANK(I47)=TRUE,$E$6&lt;H47),$E$6,$E$6))))))</f>
      </c>
      <c r="K47" s="43"/>
    </row>
    <row r="48" spans="2:11" ht="12.75">
      <c r="B48" s="42">
        <v>33</v>
      </c>
      <c r="C48" s="7"/>
      <c r="D48" s="1"/>
      <c r="E48" s="2"/>
      <c r="F48" s="1"/>
      <c r="G48" s="3"/>
      <c r="H48" s="3"/>
      <c r="I48" s="3"/>
      <c r="J48" s="19">
        <f>IF(AND(ISBLANK(G48)=TRUE,ISBLANK(H48)=TRUE,ISBLANK(I48)=FALSE),$E$8,IF(H48="","",(IF(AND(ISBLANK(G48)=FALSE,ISBLANK(H48)=FALSE,ISBLANK(I48)=TRUE,#REF!&gt;H48),$E$5,IF(ISBLANK(I48)=FALSE,$E$7,IF(AND(ISBLANK(G48)=FALSE,ISBLANK(H48)=FALSE,ISBLANK(I48)=TRUE,$E$6&lt;H48),$E$6,$E$6))))))</f>
      </c>
      <c r="K48" s="43"/>
    </row>
    <row r="49" spans="2:11" ht="12.75">
      <c r="B49" s="42">
        <v>34</v>
      </c>
      <c r="C49" s="7"/>
      <c r="D49" s="1"/>
      <c r="E49" s="2"/>
      <c r="F49" s="1"/>
      <c r="G49" s="3"/>
      <c r="H49" s="3"/>
      <c r="I49" s="3"/>
      <c r="J49" s="19">
        <f>IF(AND(ISBLANK(G49)=TRUE,ISBLANK(H49)=TRUE,ISBLANK(I49)=FALSE),$E$8,IF(H49="","",(IF(AND(ISBLANK(G49)=FALSE,ISBLANK(H49)=FALSE,ISBLANK(I49)=TRUE,#REF!&gt;H49),$E$5,IF(ISBLANK(I49)=FALSE,$E$7,IF(AND(ISBLANK(G49)=FALSE,ISBLANK(H49)=FALSE,ISBLANK(I49)=TRUE,$E$6&lt;H49),$E$6,$E$6))))))</f>
      </c>
      <c r="K49" s="43"/>
    </row>
    <row r="50" spans="2:11" ht="12.75">
      <c r="B50" s="42">
        <v>35</v>
      </c>
      <c r="C50" s="7"/>
      <c r="D50" s="1"/>
      <c r="E50" s="2"/>
      <c r="F50" s="1"/>
      <c r="G50" s="3"/>
      <c r="H50" s="3"/>
      <c r="I50" s="3"/>
      <c r="J50" s="19">
        <f>IF(AND(ISBLANK(G50)=TRUE,ISBLANK(H50)=TRUE,ISBLANK(I50)=FALSE),$E$8,IF(H50="","",(IF(AND(ISBLANK(G50)=FALSE,ISBLANK(H50)=FALSE,ISBLANK(I50)=TRUE,#REF!&gt;H50),$E$5,IF(ISBLANK(I50)=FALSE,$E$7,IF(AND(ISBLANK(G50)=FALSE,ISBLANK(H50)=FALSE,ISBLANK(I50)=TRUE,$E$6&lt;H50),$E$6,$E$6))))))</f>
      </c>
      <c r="K50" s="43"/>
    </row>
    <row r="51" spans="2:11" ht="12.75">
      <c r="B51" s="42">
        <v>36</v>
      </c>
      <c r="C51" s="7"/>
      <c r="D51" s="1"/>
      <c r="E51" s="2"/>
      <c r="F51" s="1"/>
      <c r="G51" s="3"/>
      <c r="H51" s="3"/>
      <c r="I51" s="3"/>
      <c r="J51" s="19">
        <f>IF(AND(ISBLANK(G51)=TRUE,ISBLANK(H51)=TRUE,ISBLANK(I51)=FALSE),$E$8,IF(H51="","",(IF(AND(ISBLANK(G51)=FALSE,ISBLANK(H51)=FALSE,ISBLANK(I51)=TRUE,#REF!&gt;H51),$E$5,IF(ISBLANK(I51)=FALSE,$E$7,IF(AND(ISBLANK(G51)=FALSE,ISBLANK(H51)=FALSE,ISBLANK(I51)=TRUE,$E$6&lt;H51),$E$6,$E$6))))))</f>
      </c>
      <c r="K51" s="43"/>
    </row>
    <row r="52" spans="2:11" ht="12.75">
      <c r="B52" s="42">
        <v>37</v>
      </c>
      <c r="C52" s="7"/>
      <c r="D52" s="1"/>
      <c r="E52" s="2"/>
      <c r="F52" s="1"/>
      <c r="G52" s="3"/>
      <c r="H52" s="3"/>
      <c r="I52" s="3"/>
      <c r="J52" s="19">
        <f>IF(AND(ISBLANK(G52)=TRUE,ISBLANK(H52)=TRUE,ISBLANK(I52)=FALSE),$E$8,IF(H52="","",(IF(AND(ISBLANK(G52)=FALSE,ISBLANK(H52)=FALSE,ISBLANK(I52)=TRUE,#REF!&gt;H52),$E$5,IF(ISBLANK(I52)=FALSE,$E$7,IF(AND(ISBLANK(G52)=FALSE,ISBLANK(H52)=FALSE,ISBLANK(I52)=TRUE,$E$6&lt;H52),$E$6,$E$6))))))</f>
      </c>
      <c r="K52" s="43"/>
    </row>
    <row r="53" spans="2:11" ht="12.75">
      <c r="B53" s="42">
        <v>38</v>
      </c>
      <c r="C53" s="7"/>
      <c r="D53" s="1"/>
      <c r="E53" s="2"/>
      <c r="F53" s="1"/>
      <c r="G53" s="3"/>
      <c r="H53" s="3"/>
      <c r="I53" s="3"/>
      <c r="J53" s="19">
        <f>IF(AND(ISBLANK(G53)=TRUE,ISBLANK(H53)=TRUE,ISBLANK(I53)=FALSE),$E$8,IF(H53="","",(IF(AND(ISBLANK(G53)=FALSE,ISBLANK(H53)=FALSE,ISBLANK(I53)=TRUE,#REF!&gt;H53),$E$5,IF(ISBLANK(I53)=FALSE,$E$7,IF(AND(ISBLANK(G53)=FALSE,ISBLANK(H53)=FALSE,ISBLANK(I53)=TRUE,$E$6&lt;H53),$E$6,$E$6))))))</f>
      </c>
      <c r="K53" s="43"/>
    </row>
    <row r="54" spans="2:11" ht="12.75">
      <c r="B54" s="42">
        <v>39</v>
      </c>
      <c r="C54" s="45"/>
      <c r="D54" s="1"/>
      <c r="E54" s="2"/>
      <c r="F54" s="1"/>
      <c r="G54" s="3"/>
      <c r="H54" s="3"/>
      <c r="I54" s="3"/>
      <c r="J54" s="19">
        <f>IF(AND(ISBLANK(G54)=TRUE,ISBLANK(H54)=TRUE,ISBLANK(I54)=FALSE),$E$8,IF(H54="","",(IF(AND(ISBLANK(G54)=FALSE,ISBLANK(H54)=FALSE,ISBLANK(I54)=TRUE,#REF!&gt;H54),$E$5,IF(ISBLANK(I54)=FALSE,$E$7,IF(AND(ISBLANK(G54)=FALSE,ISBLANK(H54)=FALSE,ISBLANK(I54)=TRUE,$E$6&lt;H54),$E$6,$E$6))))))</f>
      </c>
      <c r="K54" s="43"/>
    </row>
    <row r="55" spans="2:11" ht="12.75">
      <c r="B55" s="42">
        <v>40</v>
      </c>
      <c r="C55" s="7"/>
      <c r="D55" s="1"/>
      <c r="E55" s="2"/>
      <c r="F55" s="1"/>
      <c r="G55" s="3"/>
      <c r="H55" s="3"/>
      <c r="I55" s="3"/>
      <c r="J55" s="19">
        <f>IF(AND(ISBLANK(G55)=TRUE,ISBLANK(H55)=TRUE,ISBLANK(I55)=FALSE),$E$8,IF(H55="","",(IF(AND(ISBLANK(G55)=FALSE,ISBLANK(H55)=FALSE,ISBLANK(I55)=TRUE,#REF!&gt;H55),$E$5,IF(ISBLANK(I55)=FALSE,$E$7,IF(AND(ISBLANK(G55)=FALSE,ISBLANK(H55)=FALSE,ISBLANK(I55)=TRUE,$E$6&lt;H55),$E$6,$E$6))))))</f>
      </c>
      <c r="K55" s="43"/>
    </row>
    <row r="56" spans="2:11" ht="12.75">
      <c r="B56" s="42">
        <v>41</v>
      </c>
      <c r="C56" s="7"/>
      <c r="D56" s="1"/>
      <c r="E56" s="2"/>
      <c r="F56" s="1"/>
      <c r="G56" s="3"/>
      <c r="H56" s="3"/>
      <c r="I56" s="3"/>
      <c r="J56" s="19">
        <f>IF(AND(ISBLANK(G56)=TRUE,ISBLANK(H56)=TRUE,ISBLANK(I56)=FALSE),$E$8,IF(H56="","",(IF(AND(ISBLANK(G56)=FALSE,ISBLANK(H56)=FALSE,ISBLANK(I56)=TRUE,#REF!&gt;H56),$E$5,IF(ISBLANK(I56)=FALSE,$E$7,IF(AND(ISBLANK(G56)=FALSE,ISBLANK(H56)=FALSE,ISBLANK(I56)=TRUE,$E$6&lt;H56),$E$6,$E$6))))))</f>
      </c>
      <c r="K56" s="43"/>
    </row>
    <row r="57" spans="2:11" ht="12.75">
      <c r="B57" s="42">
        <v>42</v>
      </c>
      <c r="C57" s="7"/>
      <c r="D57" s="1"/>
      <c r="E57" s="2"/>
      <c r="F57" s="1"/>
      <c r="G57" s="3"/>
      <c r="H57" s="3"/>
      <c r="I57" s="3"/>
      <c r="J57" s="19">
        <f>IF(AND(ISBLANK(G57)=TRUE,ISBLANK(H57)=TRUE,ISBLANK(I57)=FALSE),$E$8,IF(H57="","",(IF(AND(ISBLANK(G57)=FALSE,ISBLANK(H57)=FALSE,ISBLANK(I57)=TRUE,#REF!&gt;H57),$E$5,IF(ISBLANK(I57)=FALSE,$E$7,IF(AND(ISBLANK(G57)=FALSE,ISBLANK(H57)=FALSE,ISBLANK(I57)=TRUE,$E$6&lt;H57),$E$6,$E$6))))))</f>
      </c>
      <c r="K57" s="43"/>
    </row>
    <row r="58" spans="2:11" ht="12.75">
      <c r="B58" s="42">
        <v>43</v>
      </c>
      <c r="C58" s="7"/>
      <c r="D58" s="1"/>
      <c r="E58" s="2"/>
      <c r="F58" s="1"/>
      <c r="G58" s="3"/>
      <c r="H58" s="3"/>
      <c r="I58" s="3"/>
      <c r="J58" s="19">
        <f>IF(AND(ISBLANK(G58)=TRUE,ISBLANK(H58)=TRUE,ISBLANK(I58)=FALSE),$E$8,IF(H58="","",(IF(AND(ISBLANK(G58)=FALSE,ISBLANK(H58)=FALSE,ISBLANK(I58)=TRUE,#REF!&gt;H58),$E$5,IF(ISBLANK(I58)=FALSE,$E$7,IF(AND(ISBLANK(G58)=FALSE,ISBLANK(H58)=FALSE,ISBLANK(I58)=TRUE,$E$6&lt;H58),$E$6,$E$6))))))</f>
      </c>
      <c r="K58" s="43"/>
    </row>
    <row r="59" spans="2:11" ht="12.75">
      <c r="B59" s="42">
        <v>44</v>
      </c>
      <c r="C59" s="7"/>
      <c r="D59" s="1"/>
      <c r="E59" s="2"/>
      <c r="F59" s="1"/>
      <c r="G59" s="3"/>
      <c r="H59" s="3"/>
      <c r="I59" s="3"/>
      <c r="J59" s="19">
        <f>IF(AND(ISBLANK(G59)=TRUE,ISBLANK(H59)=TRUE,ISBLANK(I59)=FALSE),$E$8,IF(H59="","",(IF(AND(ISBLANK(G59)=FALSE,ISBLANK(H59)=FALSE,ISBLANK(I59)=TRUE,#REF!&gt;H59),$E$5,IF(ISBLANK(I59)=FALSE,$E$7,IF(AND(ISBLANK(G59)=FALSE,ISBLANK(H59)=FALSE,ISBLANK(I59)=TRUE,$E$6&lt;H59),$E$6,$E$6))))))</f>
      </c>
      <c r="K59" s="43"/>
    </row>
    <row r="60" spans="2:11" ht="12.75">
      <c r="B60" s="42">
        <v>45</v>
      </c>
      <c r="C60" s="7"/>
      <c r="D60" s="1"/>
      <c r="E60" s="2"/>
      <c r="F60" s="1"/>
      <c r="G60" s="3"/>
      <c r="H60" s="3"/>
      <c r="I60" s="3"/>
      <c r="J60" s="19">
        <f>IF(AND(ISBLANK(G60)=TRUE,ISBLANK(H60)=TRUE,ISBLANK(I60)=FALSE),$E$8,IF(H60="","",(IF(AND(ISBLANK(G60)=FALSE,ISBLANK(H60)=FALSE,ISBLANK(I60)=TRUE,#REF!&gt;H60),$E$5,IF(ISBLANK(I60)=FALSE,$E$7,IF(AND(ISBLANK(G60)=FALSE,ISBLANK(H60)=FALSE,ISBLANK(I60)=TRUE,$E$6&lt;H60),$E$6,$E$6))))))</f>
      </c>
      <c r="K60" s="43"/>
    </row>
    <row r="61" spans="2:11" ht="12.75">
      <c r="B61" s="42">
        <v>46</v>
      </c>
      <c r="C61" s="7"/>
      <c r="D61" s="1"/>
      <c r="E61" s="2"/>
      <c r="F61" s="1"/>
      <c r="G61" s="3"/>
      <c r="H61" s="3"/>
      <c r="I61" s="3"/>
      <c r="J61" s="19">
        <f>IF(AND(ISBLANK(G61)=TRUE,ISBLANK(H61)=TRUE,ISBLANK(I61)=FALSE),$E$8,IF(H61="","",(IF(AND(ISBLANK(G61)=FALSE,ISBLANK(H61)=FALSE,ISBLANK(I61)=TRUE,#REF!&gt;H61),$E$5,IF(ISBLANK(I61)=FALSE,$E$7,IF(AND(ISBLANK(G61)=FALSE,ISBLANK(H61)=FALSE,ISBLANK(I61)=TRUE,$E$6&lt;H61),$E$6,$E$6))))))</f>
      </c>
      <c r="K61" s="43"/>
    </row>
    <row r="62" spans="2:11" ht="12.75">
      <c r="B62" s="42">
        <v>47</v>
      </c>
      <c r="C62" s="7"/>
      <c r="D62" s="1"/>
      <c r="E62" s="2"/>
      <c r="F62" s="1"/>
      <c r="G62" s="3"/>
      <c r="H62" s="3"/>
      <c r="I62" s="3"/>
      <c r="J62" s="19">
        <f>IF(AND(ISBLANK(G62)=TRUE,ISBLANK(H62)=TRUE,ISBLANK(I62)=FALSE),$E$8,IF(H62="","",(IF(AND(ISBLANK(G62)=FALSE,ISBLANK(H62)=FALSE,ISBLANK(I62)=TRUE,#REF!&gt;H62),$E$5,IF(ISBLANK(I62)=FALSE,$E$7,IF(AND(ISBLANK(G62)=FALSE,ISBLANK(H62)=FALSE,ISBLANK(I62)=TRUE,$E$6&lt;H62),$E$6,$E$6))))))</f>
      </c>
      <c r="K62" s="43"/>
    </row>
    <row r="63" spans="2:11" ht="12.75">
      <c r="B63" s="42">
        <v>48</v>
      </c>
      <c r="C63" s="7"/>
      <c r="D63" s="1"/>
      <c r="E63" s="2"/>
      <c r="F63" s="1"/>
      <c r="G63" s="3"/>
      <c r="H63" s="3"/>
      <c r="I63" s="3"/>
      <c r="J63" s="19">
        <f>IF(AND(ISBLANK(G63)=TRUE,ISBLANK(H63)=TRUE,ISBLANK(I63)=FALSE),$E$8,IF(H63="","",(IF(AND(ISBLANK(G63)=FALSE,ISBLANK(H63)=FALSE,ISBLANK(I63)=TRUE,#REF!&gt;H63),$E$5,IF(ISBLANK(I63)=FALSE,$E$7,IF(AND(ISBLANK(G63)=FALSE,ISBLANK(H63)=FALSE,ISBLANK(I63)=TRUE,$E$6&lt;H63),$E$6,$E$6))))))</f>
      </c>
      <c r="K63" s="43"/>
    </row>
    <row r="64" spans="2:11" ht="12.75">
      <c r="B64" s="42">
        <v>49</v>
      </c>
      <c r="C64" s="7"/>
      <c r="D64" s="1"/>
      <c r="E64" s="2"/>
      <c r="F64" s="1"/>
      <c r="G64" s="3"/>
      <c r="H64" s="3"/>
      <c r="I64" s="3"/>
      <c r="J64" s="19">
        <f>IF(AND(ISBLANK(G64)=TRUE,ISBLANK(H64)=TRUE,ISBLANK(I64)=FALSE),$E$8,IF(H64="","",(IF(AND(ISBLANK(G64)=FALSE,ISBLANK(H64)=FALSE,ISBLANK(I64)=TRUE,#REF!&gt;H64),$E$5,IF(ISBLANK(I64)=FALSE,$E$7,IF(AND(ISBLANK(G64)=FALSE,ISBLANK(H64)=FALSE,ISBLANK(I64)=TRUE,$E$6&lt;H64),$E$6,$E$6))))))</f>
      </c>
      <c r="K64" s="43"/>
    </row>
    <row r="65" spans="2:11" ht="12.75">
      <c r="B65" s="42">
        <v>50</v>
      </c>
      <c r="C65" s="7"/>
      <c r="D65" s="1"/>
      <c r="E65" s="2"/>
      <c r="F65" s="1"/>
      <c r="G65" s="3"/>
      <c r="H65" s="3"/>
      <c r="I65" s="3"/>
      <c r="J65" s="19">
        <f>IF(AND(ISBLANK(G65)=TRUE,ISBLANK(H65)=TRUE,ISBLANK(I65)=FALSE),$E$8,IF(H65="","",(IF(AND(ISBLANK(G65)=FALSE,ISBLANK(H65)=FALSE,ISBLANK(I65)=TRUE,#REF!&gt;H65),$E$5,IF(ISBLANK(I65)=FALSE,$E$7,IF(AND(ISBLANK(G65)=FALSE,ISBLANK(H65)=FALSE,ISBLANK(I65)=TRUE,$E$6&lt;H65),$E$6,$E$6))))))</f>
      </c>
      <c r="K65" s="43"/>
    </row>
    <row r="66" spans="2:11" ht="12.75">
      <c r="B66" s="42">
        <v>51</v>
      </c>
      <c r="C66" s="7"/>
      <c r="D66" s="1"/>
      <c r="E66" s="2"/>
      <c r="F66" s="1"/>
      <c r="G66" s="3"/>
      <c r="H66" s="3"/>
      <c r="I66" s="3"/>
      <c r="J66" s="19">
        <f>IF(AND(ISBLANK(G66)=TRUE,ISBLANK(H66)=TRUE,ISBLANK(I66)=FALSE),$E$8,IF(H66="","",(IF(AND(ISBLANK(G66)=FALSE,ISBLANK(H66)=FALSE,ISBLANK(I66)=TRUE,#REF!&gt;H66),$E$5,IF(ISBLANK(I66)=FALSE,$E$7,IF(AND(ISBLANK(G66)=FALSE,ISBLANK(H66)=FALSE,ISBLANK(I66)=TRUE,$E$6&lt;H66),$E$6,$E$6))))))</f>
      </c>
      <c r="K66" s="43"/>
    </row>
    <row r="67" spans="2:11" ht="12.75">
      <c r="B67" s="42">
        <v>52</v>
      </c>
      <c r="C67" s="7"/>
      <c r="D67" s="1"/>
      <c r="E67" s="2"/>
      <c r="F67" s="1"/>
      <c r="G67" s="3"/>
      <c r="H67" s="3"/>
      <c r="I67" s="3"/>
      <c r="J67" s="19">
        <f>IF(AND(ISBLANK(G67)=TRUE,ISBLANK(H67)=TRUE,ISBLANK(I67)=FALSE),$E$8,IF(H67="","",(IF(AND(ISBLANK(G67)=FALSE,ISBLANK(H67)=FALSE,ISBLANK(I67)=TRUE,#REF!&gt;H67),$E$5,IF(ISBLANK(I67)=FALSE,$E$7,IF(AND(ISBLANK(G67)=FALSE,ISBLANK(H67)=FALSE,ISBLANK(I67)=TRUE,$E$6&lt;H67),$E$6,$E$6))))))</f>
      </c>
      <c r="K67" s="43"/>
    </row>
    <row r="68" spans="2:11" ht="12.75">
      <c r="B68" s="42">
        <v>53</v>
      </c>
      <c r="C68" s="7"/>
      <c r="D68" s="1"/>
      <c r="E68" s="2"/>
      <c r="F68" s="1"/>
      <c r="G68" s="3"/>
      <c r="H68" s="3"/>
      <c r="I68" s="3"/>
      <c r="J68" s="19">
        <f>IF(AND(ISBLANK(G68)=TRUE,ISBLANK(H68)=TRUE,ISBLANK(I68)=FALSE),$E$8,IF(H68="","",(IF(AND(ISBLANK(G68)=FALSE,ISBLANK(H68)=FALSE,ISBLANK(I68)=TRUE,#REF!&gt;H68),$E$5,IF(ISBLANK(I68)=FALSE,$E$7,IF(AND(ISBLANK(G68)=FALSE,ISBLANK(H68)=FALSE,ISBLANK(I68)=TRUE,$E$6&lt;H68),$E$6,$E$6))))))</f>
      </c>
      <c r="K68" s="43"/>
    </row>
    <row r="69" spans="2:11" ht="12.75">
      <c r="B69" s="42">
        <v>54</v>
      </c>
      <c r="C69" s="7"/>
      <c r="D69" s="1"/>
      <c r="E69" s="2"/>
      <c r="F69" s="1"/>
      <c r="G69" s="3"/>
      <c r="H69" s="3"/>
      <c r="I69" s="3"/>
      <c r="J69" s="19">
        <f>IF(AND(ISBLANK(G69)=TRUE,ISBLANK(H69)=TRUE,ISBLANK(I69)=FALSE),$E$8,IF(H69="","",(IF(AND(ISBLANK(G69)=FALSE,ISBLANK(H69)=FALSE,ISBLANK(I69)=TRUE,#REF!&gt;H69),$E$5,IF(ISBLANK(I69)=FALSE,$E$7,IF(AND(ISBLANK(G69)=FALSE,ISBLANK(H69)=FALSE,ISBLANK(I69)=TRUE,$E$6&lt;H69),$E$6,$E$6))))))</f>
      </c>
      <c r="K69" s="43"/>
    </row>
    <row r="70" spans="2:11" ht="12.75">
      <c r="B70" s="42">
        <v>55</v>
      </c>
      <c r="C70" s="7"/>
      <c r="D70" s="1"/>
      <c r="E70" s="2"/>
      <c r="F70" s="1"/>
      <c r="G70" s="3"/>
      <c r="H70" s="3"/>
      <c r="I70" s="3"/>
      <c r="J70" s="19">
        <f>IF(AND(ISBLANK(G70)=TRUE,ISBLANK(H70)=TRUE,ISBLANK(I70)=FALSE),$E$8,IF(H70="","",(IF(AND(ISBLANK(G70)=FALSE,ISBLANK(H70)=FALSE,ISBLANK(I70)=TRUE,#REF!&gt;H70),$E$5,IF(ISBLANK(I70)=FALSE,$E$7,IF(AND(ISBLANK(G70)=FALSE,ISBLANK(H70)=FALSE,ISBLANK(I70)=TRUE,$E$6&lt;H70),$E$6,$E$6))))))</f>
      </c>
      <c r="K70" s="43"/>
    </row>
    <row r="71" spans="2:11" ht="12.75">
      <c r="B71" s="42">
        <v>56</v>
      </c>
      <c r="C71" s="7"/>
      <c r="D71" s="1"/>
      <c r="E71" s="2"/>
      <c r="F71" s="1"/>
      <c r="G71" s="3"/>
      <c r="H71" s="3"/>
      <c r="I71" s="3"/>
      <c r="J71" s="19">
        <f>IF(AND(ISBLANK(G71)=TRUE,ISBLANK(H71)=TRUE,ISBLANK(I71)=FALSE),$E$8,IF(H71="","",(IF(AND(ISBLANK(G71)=FALSE,ISBLANK(H71)=FALSE,ISBLANK(I71)=TRUE,#REF!&gt;H71),$E$5,IF(ISBLANK(I71)=FALSE,$E$7,IF(AND(ISBLANK(G71)=FALSE,ISBLANK(H71)=FALSE,ISBLANK(I71)=TRUE,$E$6&lt;H71),$E$6,$E$6))))))</f>
      </c>
      <c r="K71" s="43"/>
    </row>
    <row r="72" spans="2:11" ht="12.75">
      <c r="B72" s="42">
        <v>57</v>
      </c>
      <c r="C72" s="7"/>
      <c r="D72" s="1"/>
      <c r="E72" s="2"/>
      <c r="F72" s="1"/>
      <c r="G72" s="3"/>
      <c r="H72" s="3"/>
      <c r="I72" s="3"/>
      <c r="J72" s="19">
        <f>IF(AND(ISBLANK(G72)=TRUE,ISBLANK(H72)=TRUE,ISBLANK(I72)=FALSE),$E$8,IF(H72="","",(IF(AND(ISBLANK(G72)=FALSE,ISBLANK(H72)=FALSE,ISBLANK(I72)=TRUE,#REF!&gt;H72),$E$5,IF(ISBLANK(I72)=FALSE,$E$7,IF(AND(ISBLANK(G72)=FALSE,ISBLANK(H72)=FALSE,ISBLANK(I72)=TRUE,$E$6&lt;H72),$E$6,$E$6))))))</f>
      </c>
      <c r="K72" s="43"/>
    </row>
    <row r="73" spans="2:11" ht="12.75">
      <c r="B73" s="42">
        <v>58</v>
      </c>
      <c r="C73" s="7"/>
      <c r="D73" s="1"/>
      <c r="E73" s="2"/>
      <c r="F73" s="1"/>
      <c r="G73" s="3"/>
      <c r="H73" s="3"/>
      <c r="I73" s="3"/>
      <c r="J73" s="19">
        <f>IF(AND(ISBLANK(G73)=TRUE,ISBLANK(H73)=TRUE,ISBLANK(I73)=FALSE),$E$8,IF(H73="","",(IF(AND(ISBLANK(G73)=FALSE,ISBLANK(H73)=FALSE,ISBLANK(I73)=TRUE,#REF!&gt;H73),$E$5,IF(ISBLANK(I73)=FALSE,$E$7,IF(AND(ISBLANK(G73)=FALSE,ISBLANK(H73)=FALSE,ISBLANK(I73)=TRUE,$E$6&lt;H73),$E$6,$E$6))))))</f>
      </c>
      <c r="K73" s="43"/>
    </row>
    <row r="74" spans="2:11" ht="12.75">
      <c r="B74" s="42">
        <v>59</v>
      </c>
      <c r="C74" s="7"/>
      <c r="D74" s="1"/>
      <c r="E74" s="2"/>
      <c r="F74" s="1"/>
      <c r="G74" s="3"/>
      <c r="H74" s="3"/>
      <c r="I74" s="3"/>
      <c r="J74" s="19">
        <f>IF(AND(ISBLANK(G74)=TRUE,ISBLANK(H74)=TRUE,ISBLANK(I74)=FALSE),$E$8,IF(H74="","",(IF(AND(ISBLANK(G74)=FALSE,ISBLANK(H74)=FALSE,ISBLANK(I74)=TRUE,#REF!&gt;H74),$E$5,IF(ISBLANK(I74)=FALSE,$E$7,IF(AND(ISBLANK(G74)=FALSE,ISBLANK(H74)=FALSE,ISBLANK(I74)=TRUE,$E$6&lt;H74),$E$6,$E$6))))))</f>
      </c>
      <c r="K74" s="43"/>
    </row>
    <row r="75" spans="2:11" ht="12.75">
      <c r="B75" s="42">
        <v>60</v>
      </c>
      <c r="C75" s="7"/>
      <c r="D75" s="1"/>
      <c r="E75" s="2"/>
      <c r="F75" s="1"/>
      <c r="G75" s="3"/>
      <c r="H75" s="3"/>
      <c r="I75" s="3"/>
      <c r="J75" s="19">
        <f>IF(AND(ISBLANK(G75)=TRUE,ISBLANK(H75)=TRUE,ISBLANK(I75)=FALSE),$E$8,IF(H75="","",(IF(AND(ISBLANK(G75)=FALSE,ISBLANK(H75)=FALSE,ISBLANK(I75)=TRUE,#REF!&gt;H75),$E$5,IF(ISBLANK(I75)=FALSE,$E$7,IF(AND(ISBLANK(G75)=FALSE,ISBLANK(H75)=FALSE,ISBLANK(I75)=TRUE,$E$6&lt;H75),$E$6,$E$6))))))</f>
      </c>
      <c r="K75" s="43"/>
    </row>
    <row r="76" spans="2:11" ht="12.75">
      <c r="B76" s="42">
        <v>61</v>
      </c>
      <c r="C76" s="7"/>
      <c r="D76" s="1"/>
      <c r="E76" s="2"/>
      <c r="F76" s="1"/>
      <c r="G76" s="3"/>
      <c r="H76" s="3"/>
      <c r="I76" s="3"/>
      <c r="J76" s="19">
        <f>IF(AND(ISBLANK(G76)=TRUE,ISBLANK(H76)=TRUE,ISBLANK(I76)=FALSE),$E$8,IF(H76="","",(IF(AND(ISBLANK(G76)=FALSE,ISBLANK(H76)=FALSE,ISBLANK(I76)=TRUE,#REF!&gt;H76),$E$5,IF(ISBLANK(I76)=FALSE,$E$7,IF(AND(ISBLANK(G76)=FALSE,ISBLANK(H76)=FALSE,ISBLANK(I76)=TRUE,$E$6&lt;H76),$E$6,$E$6))))))</f>
      </c>
      <c r="K76" s="43"/>
    </row>
    <row r="77" spans="2:11" ht="12.75">
      <c r="B77" s="42">
        <v>62</v>
      </c>
      <c r="C77" s="7"/>
      <c r="D77" s="1"/>
      <c r="E77" s="2"/>
      <c r="F77" s="1"/>
      <c r="G77" s="3"/>
      <c r="H77" s="3"/>
      <c r="I77" s="3"/>
      <c r="J77" s="19">
        <f>IF(AND(ISBLANK(G77)=TRUE,ISBLANK(H77)=TRUE,ISBLANK(I77)=FALSE),$E$8,IF(H77="","",(IF(AND(ISBLANK(G77)=FALSE,ISBLANK(H77)=FALSE,ISBLANK(I77)=TRUE,#REF!&gt;H77),$E$5,IF(ISBLANK(I77)=FALSE,$E$7,IF(AND(ISBLANK(G77)=FALSE,ISBLANK(H77)=FALSE,ISBLANK(I77)=TRUE,$E$6&lt;H77),$E$6,$E$6))))))</f>
      </c>
      <c r="K77" s="43"/>
    </row>
    <row r="78" spans="2:11" ht="12.75">
      <c r="B78" s="42">
        <v>63</v>
      </c>
      <c r="C78" s="7"/>
      <c r="D78" s="1"/>
      <c r="E78" s="2"/>
      <c r="F78" s="1"/>
      <c r="G78" s="3"/>
      <c r="H78" s="3"/>
      <c r="I78" s="3"/>
      <c r="J78" s="19">
        <f>IF(AND(ISBLANK(G78)=TRUE,ISBLANK(H78)=TRUE,ISBLANK(I78)=FALSE),$E$8,IF(H78="","",(IF(AND(ISBLANK(G78)=FALSE,ISBLANK(H78)=FALSE,ISBLANK(I78)=TRUE,#REF!&gt;H78),$E$5,IF(ISBLANK(I78)=FALSE,$E$7,IF(AND(ISBLANK(G78)=FALSE,ISBLANK(H78)=FALSE,ISBLANK(I78)=TRUE,$E$6&lt;H78),$E$6,$E$6))))))</f>
      </c>
      <c r="K78" s="43"/>
    </row>
    <row r="79" spans="2:11" ht="12.75">
      <c r="B79" s="42">
        <v>64</v>
      </c>
      <c r="C79" s="7"/>
      <c r="D79" s="1"/>
      <c r="E79" s="2"/>
      <c r="F79" s="1"/>
      <c r="G79" s="3"/>
      <c r="H79" s="3"/>
      <c r="I79" s="3"/>
      <c r="J79" s="19">
        <f>IF(AND(ISBLANK(G79)=TRUE,ISBLANK(H79)=TRUE,ISBLANK(I79)=FALSE),$E$8,IF(H79="","",(IF(AND(ISBLANK(G79)=FALSE,ISBLANK(H79)=FALSE,ISBLANK(I79)=TRUE,#REF!&gt;H79),$E$5,IF(ISBLANK(I79)=FALSE,$E$7,IF(AND(ISBLANK(G79)=FALSE,ISBLANK(H79)=FALSE,ISBLANK(I79)=TRUE,$E$6&lt;H79),$E$6,$E$6))))))</f>
      </c>
      <c r="K79" s="43"/>
    </row>
    <row r="80" spans="2:11" ht="12.75">
      <c r="B80" s="42">
        <v>65</v>
      </c>
      <c r="C80" s="7"/>
      <c r="D80" s="1"/>
      <c r="E80" s="2"/>
      <c r="F80" s="1"/>
      <c r="G80" s="3"/>
      <c r="H80" s="3"/>
      <c r="I80" s="3"/>
      <c r="J80" s="19">
        <f>IF(AND(ISBLANK(G80)=TRUE,ISBLANK(H80)=TRUE,ISBLANK(I80)=FALSE),$E$8,IF(H80="","",(IF(AND(ISBLANK(G80)=FALSE,ISBLANK(H80)=FALSE,ISBLANK(I80)=TRUE,#REF!&gt;H80),$E$5,IF(ISBLANK(I80)=FALSE,$E$7,IF(AND(ISBLANK(G80)=FALSE,ISBLANK(H80)=FALSE,ISBLANK(I80)=TRUE,$E$6&lt;H80),$E$6,$E$6))))))</f>
      </c>
      <c r="K80" s="43"/>
    </row>
    <row r="81" spans="2:11" ht="12.75">
      <c r="B81" s="42">
        <v>66</v>
      </c>
      <c r="C81" s="7"/>
      <c r="D81" s="1"/>
      <c r="E81" s="2"/>
      <c r="F81" s="1"/>
      <c r="G81" s="3"/>
      <c r="H81" s="3"/>
      <c r="I81" s="3"/>
      <c r="J81" s="19">
        <f>IF(AND(ISBLANK(G81)=TRUE,ISBLANK(H81)=TRUE,ISBLANK(I81)=FALSE),$E$8,IF(H81="","",(IF(AND(ISBLANK(G81)=FALSE,ISBLANK(H81)=FALSE,ISBLANK(I81)=TRUE,#REF!&gt;H81),$E$5,IF(ISBLANK(I81)=FALSE,$E$7,IF(AND(ISBLANK(G81)=FALSE,ISBLANK(H81)=FALSE,ISBLANK(I81)=TRUE,$E$6&lt;H81),$E$6,$E$6))))))</f>
      </c>
      <c r="K81" s="43"/>
    </row>
    <row r="82" spans="2:11" ht="12.75">
      <c r="B82" s="42">
        <v>67</v>
      </c>
      <c r="C82" s="7"/>
      <c r="D82" s="1"/>
      <c r="E82" s="2"/>
      <c r="F82" s="1"/>
      <c r="G82" s="3"/>
      <c r="H82" s="3"/>
      <c r="I82" s="3"/>
      <c r="J82" s="19">
        <f>IF(AND(ISBLANK(G82)=TRUE,ISBLANK(H82)=TRUE,ISBLANK(I82)=FALSE),$E$8,IF(H82="","",(IF(AND(ISBLANK(G82)=FALSE,ISBLANK(H82)=FALSE,ISBLANK(I82)=TRUE,#REF!&gt;H82),$E$5,IF(ISBLANK(I82)=FALSE,$E$7,IF(AND(ISBLANK(G82)=FALSE,ISBLANK(H82)=FALSE,ISBLANK(I82)=TRUE,$E$6&lt;H82),$E$6,$E$6))))))</f>
      </c>
      <c r="K82" s="43"/>
    </row>
    <row r="83" spans="2:11" ht="12.75">
      <c r="B83" s="42">
        <v>68</v>
      </c>
      <c r="C83" s="7"/>
      <c r="D83" s="1"/>
      <c r="E83" s="2"/>
      <c r="F83" s="1"/>
      <c r="G83" s="3"/>
      <c r="H83" s="3"/>
      <c r="I83" s="3"/>
      <c r="J83" s="19">
        <f>IF(AND(ISBLANK(G83)=TRUE,ISBLANK(H83)=TRUE,ISBLANK(I83)=FALSE),$E$8,IF(H83="","",(IF(AND(ISBLANK(G83)=FALSE,ISBLANK(H83)=FALSE,ISBLANK(I83)=TRUE,#REF!&gt;H83),$E$5,IF(ISBLANK(I83)=FALSE,$E$7,IF(AND(ISBLANK(G83)=FALSE,ISBLANK(H83)=FALSE,ISBLANK(I83)=TRUE,$E$6&lt;H83),$E$6,$E$6))))))</f>
      </c>
      <c r="K83" s="43"/>
    </row>
    <row r="84" spans="2:11" ht="12.75">
      <c r="B84" s="42">
        <v>69</v>
      </c>
      <c r="C84" s="7"/>
      <c r="D84" s="1"/>
      <c r="E84" s="2"/>
      <c r="F84" s="1"/>
      <c r="G84" s="3"/>
      <c r="H84" s="3"/>
      <c r="I84" s="3"/>
      <c r="J84" s="19">
        <f>IF(AND(ISBLANK(G84)=TRUE,ISBLANK(H84)=TRUE,ISBLANK(I84)=FALSE),$E$8,IF(H84="","",(IF(AND(ISBLANK(G84)=FALSE,ISBLANK(H84)=FALSE,ISBLANK(I84)=TRUE,#REF!&gt;H84),$E$5,IF(ISBLANK(I84)=FALSE,$E$7,IF(AND(ISBLANK(G84)=FALSE,ISBLANK(H84)=FALSE,ISBLANK(I84)=TRUE,$E$6&lt;H84),$E$6,$E$6))))))</f>
      </c>
      <c r="K84" s="43"/>
    </row>
    <row r="85" spans="2:11" ht="12.75">
      <c r="B85" s="42">
        <v>70</v>
      </c>
      <c r="C85" s="7"/>
      <c r="D85" s="1"/>
      <c r="E85" s="2"/>
      <c r="F85" s="1"/>
      <c r="G85" s="3"/>
      <c r="H85" s="3"/>
      <c r="I85" s="3"/>
      <c r="J85" s="19">
        <f>IF(AND(ISBLANK(G85)=TRUE,ISBLANK(H85)=TRUE,ISBLANK(I85)=FALSE),$E$8,IF(H85="","",(IF(AND(ISBLANK(G85)=FALSE,ISBLANK(H85)=FALSE,ISBLANK(I85)=TRUE,#REF!&gt;H85),$E$5,IF(ISBLANK(I85)=FALSE,$E$7,IF(AND(ISBLANK(G85)=FALSE,ISBLANK(H85)=FALSE,ISBLANK(I85)=TRUE,$E$6&lt;H85),$E$6,$E$6))))))</f>
      </c>
      <c r="K85" s="43"/>
    </row>
    <row r="86" spans="2:11" ht="12.75">
      <c r="B86" s="42">
        <v>71</v>
      </c>
      <c r="C86" s="7"/>
      <c r="D86" s="1"/>
      <c r="E86" s="2"/>
      <c r="F86" s="1"/>
      <c r="G86" s="3"/>
      <c r="H86" s="3"/>
      <c r="I86" s="3"/>
      <c r="J86" s="19">
        <f>IF(AND(ISBLANK(G86)=TRUE,ISBLANK(H86)=TRUE,ISBLANK(I86)=FALSE),$E$8,IF(H86="","",(IF(AND(ISBLANK(G86)=FALSE,ISBLANK(H86)=FALSE,ISBLANK(I86)=TRUE,#REF!&gt;H86),$E$5,IF(ISBLANK(I86)=FALSE,$E$7,IF(AND(ISBLANK(G86)=FALSE,ISBLANK(H86)=FALSE,ISBLANK(I86)=TRUE,$E$6&lt;H86),$E$6,$E$6))))))</f>
      </c>
      <c r="K86" s="43"/>
    </row>
    <row r="87" spans="2:11" ht="12.75">
      <c r="B87" s="42">
        <v>72</v>
      </c>
      <c r="C87" s="7"/>
      <c r="D87" s="1"/>
      <c r="E87" s="2"/>
      <c r="F87" s="1"/>
      <c r="G87" s="3"/>
      <c r="H87" s="3"/>
      <c r="I87" s="3"/>
      <c r="J87" s="19">
        <f>IF(AND(ISBLANK(G87)=TRUE,ISBLANK(H87)=TRUE,ISBLANK(I87)=FALSE),$E$8,IF(H87="","",(IF(AND(ISBLANK(G87)=FALSE,ISBLANK(H87)=FALSE,ISBLANK(I87)=TRUE,#REF!&gt;H87),$E$5,IF(ISBLANK(I87)=FALSE,$E$7,IF(AND(ISBLANK(G87)=FALSE,ISBLANK(H87)=FALSE,ISBLANK(I87)=TRUE,$E$6&lt;H87),$E$6,$E$6))))))</f>
      </c>
      <c r="K87" s="43"/>
    </row>
    <row r="88" spans="2:11" ht="12.75">
      <c r="B88" s="42">
        <v>73</v>
      </c>
      <c r="C88" s="7"/>
      <c r="D88" s="1"/>
      <c r="E88" s="2"/>
      <c r="F88" s="1"/>
      <c r="G88" s="3"/>
      <c r="H88" s="3"/>
      <c r="I88" s="3"/>
      <c r="J88" s="19">
        <f>IF(AND(ISBLANK(G88)=TRUE,ISBLANK(H88)=TRUE,ISBLANK(I88)=FALSE),$E$8,IF(H88="","",(IF(AND(ISBLANK(G88)=FALSE,ISBLANK(H88)=FALSE,ISBLANK(I88)=TRUE,#REF!&gt;H88),$E$5,IF(ISBLANK(I88)=FALSE,$E$7,IF(AND(ISBLANK(G88)=FALSE,ISBLANK(H88)=FALSE,ISBLANK(I88)=TRUE,$E$6&lt;H88),$E$6,$E$6))))))</f>
      </c>
      <c r="K88" s="43"/>
    </row>
    <row r="89" spans="2:11" ht="12.75">
      <c r="B89" s="42">
        <v>74</v>
      </c>
      <c r="C89" s="7"/>
      <c r="D89" s="1"/>
      <c r="E89" s="2"/>
      <c r="F89" s="1"/>
      <c r="G89" s="3"/>
      <c r="H89" s="3"/>
      <c r="I89" s="3"/>
      <c r="J89" s="19">
        <f>IF(AND(ISBLANK(G89)=TRUE,ISBLANK(H89)=TRUE,ISBLANK(I89)=FALSE),$E$8,IF(H89="","",(IF(AND(ISBLANK(G89)=FALSE,ISBLANK(H89)=FALSE,ISBLANK(I89)=TRUE,#REF!&gt;H89),$E$5,IF(ISBLANK(I89)=FALSE,$E$7,IF(AND(ISBLANK(G89)=FALSE,ISBLANK(H89)=FALSE,ISBLANK(I89)=TRUE,$E$6&lt;H89),$E$6,$E$6))))))</f>
      </c>
      <c r="K89" s="43"/>
    </row>
    <row r="90" spans="2:11" ht="12.75">
      <c r="B90" s="42">
        <v>75</v>
      </c>
      <c r="C90" s="7"/>
      <c r="D90" s="1"/>
      <c r="E90" s="2"/>
      <c r="F90" s="1"/>
      <c r="G90" s="3"/>
      <c r="H90" s="3"/>
      <c r="I90" s="3"/>
      <c r="J90" s="19">
        <f>IF(AND(ISBLANK(G90)=TRUE,ISBLANK(H90)=TRUE,ISBLANK(I90)=FALSE),$E$8,IF(H90="","",(IF(AND(ISBLANK(G90)=FALSE,ISBLANK(H90)=FALSE,ISBLANK(I90)=TRUE,#REF!&gt;H90),$E$5,IF(ISBLANK(I90)=FALSE,$E$7,IF(AND(ISBLANK(G90)=FALSE,ISBLANK(H90)=FALSE,ISBLANK(I90)=TRUE,$E$6&lt;H90),$E$6,$E$6))))))</f>
      </c>
      <c r="K90" s="43"/>
    </row>
    <row r="91" spans="2:11" ht="12.75">
      <c r="B91" s="42">
        <v>76</v>
      </c>
      <c r="C91" s="7"/>
      <c r="D91" s="1"/>
      <c r="E91" s="2"/>
      <c r="F91" s="1"/>
      <c r="G91" s="3"/>
      <c r="H91" s="3"/>
      <c r="I91" s="3"/>
      <c r="J91" s="19">
        <f>IF(AND(ISBLANK(G91)=TRUE,ISBLANK(H91)=TRUE,ISBLANK(I91)=FALSE),$E$8,IF(H91="","",(IF(AND(ISBLANK(G91)=FALSE,ISBLANK(H91)=FALSE,ISBLANK(I91)=TRUE,#REF!&gt;H91),$E$5,IF(ISBLANK(I91)=FALSE,$E$7,IF(AND(ISBLANK(G91)=FALSE,ISBLANK(H91)=FALSE,ISBLANK(I91)=TRUE,$E$6&lt;H91),$E$6,$E$6))))))</f>
      </c>
      <c r="K91" s="43"/>
    </row>
    <row r="92" spans="2:11" ht="12.75">
      <c r="B92" s="42">
        <v>77</v>
      </c>
      <c r="C92" s="7"/>
      <c r="D92" s="1"/>
      <c r="E92" s="2"/>
      <c r="F92" s="1"/>
      <c r="G92" s="3"/>
      <c r="H92" s="3"/>
      <c r="I92" s="3"/>
      <c r="J92" s="19">
        <f>IF(AND(ISBLANK(G92)=TRUE,ISBLANK(H92)=TRUE,ISBLANK(I92)=FALSE),$E$8,IF(H92="","",(IF(AND(ISBLANK(G92)=FALSE,ISBLANK(H92)=FALSE,ISBLANK(I92)=TRUE,#REF!&gt;H92),$E$5,IF(ISBLANK(I92)=FALSE,$E$7,IF(AND(ISBLANK(G92)=FALSE,ISBLANK(H92)=FALSE,ISBLANK(I92)=TRUE,$E$6&lt;H92),$E$6,$E$6))))))</f>
      </c>
      <c r="K92" s="43"/>
    </row>
    <row r="93" spans="2:11" ht="12.75">
      <c r="B93" s="42">
        <v>78</v>
      </c>
      <c r="C93" s="7"/>
      <c r="D93" s="1"/>
      <c r="E93" s="2"/>
      <c r="F93" s="1"/>
      <c r="G93" s="3"/>
      <c r="H93" s="3"/>
      <c r="I93" s="3"/>
      <c r="J93" s="19">
        <f>IF(AND(ISBLANK(G93)=TRUE,ISBLANK(H93)=TRUE,ISBLANK(I93)=FALSE),$E$8,IF(H93="","",(IF(AND(ISBLANK(G93)=FALSE,ISBLANK(H93)=FALSE,ISBLANK(I93)=TRUE,#REF!&gt;H93),$E$5,IF(ISBLANK(I93)=FALSE,$E$7,IF(AND(ISBLANK(G93)=FALSE,ISBLANK(H93)=FALSE,ISBLANK(I93)=TRUE,$E$6&lt;H93),$E$6,$E$6))))))</f>
      </c>
      <c r="K93" s="43"/>
    </row>
    <row r="94" spans="2:11" ht="12.75">
      <c r="B94" s="42">
        <v>79</v>
      </c>
      <c r="C94" s="7"/>
      <c r="D94" s="1"/>
      <c r="E94" s="2"/>
      <c r="F94" s="1"/>
      <c r="G94" s="3"/>
      <c r="H94" s="3"/>
      <c r="I94" s="3"/>
      <c r="J94" s="19">
        <f>IF(AND(ISBLANK(G94)=TRUE,ISBLANK(H94)=TRUE,ISBLANK(I94)=FALSE),$E$8,IF(H94="","",(IF(AND(ISBLANK(G94)=FALSE,ISBLANK(H94)=FALSE,ISBLANK(I94)=TRUE,#REF!&gt;H94),$E$5,IF(ISBLANK(I94)=FALSE,$E$7,IF(AND(ISBLANK(G94)=FALSE,ISBLANK(H94)=FALSE,ISBLANK(I94)=TRUE,$E$6&lt;H94),$E$6,$E$6))))))</f>
      </c>
      <c r="K94" s="43"/>
    </row>
    <row r="95" spans="2:11" ht="12.75">
      <c r="B95" s="42">
        <v>80</v>
      </c>
      <c r="C95" s="7"/>
      <c r="D95" s="1"/>
      <c r="E95" s="2"/>
      <c r="F95" s="1"/>
      <c r="G95" s="3"/>
      <c r="H95" s="3"/>
      <c r="I95" s="3"/>
      <c r="J95" s="19">
        <f>IF(AND(ISBLANK(G95)=TRUE,ISBLANK(H95)=TRUE,ISBLANK(I95)=FALSE),$E$8,IF(H95="","",(IF(AND(ISBLANK(G95)=FALSE,ISBLANK(H95)=FALSE,ISBLANK(I95)=TRUE,#REF!&gt;H95),$E$5,IF(ISBLANK(I95)=FALSE,$E$7,IF(AND(ISBLANK(G95)=FALSE,ISBLANK(H95)=FALSE,ISBLANK(I95)=TRUE,$E$6&lt;H95),$E$6,$E$6))))))</f>
      </c>
      <c r="K95" s="43"/>
    </row>
    <row r="96" spans="2:11" ht="12.75">
      <c r="B96" s="42">
        <v>81</v>
      </c>
      <c r="C96" s="7"/>
      <c r="D96" s="1"/>
      <c r="E96" s="2"/>
      <c r="F96" s="1"/>
      <c r="G96" s="3"/>
      <c r="H96" s="3"/>
      <c r="I96" s="3"/>
      <c r="J96" s="19">
        <f>IF(AND(ISBLANK(G96)=TRUE,ISBLANK(H96)=TRUE,ISBLANK(I96)=FALSE),$E$8,IF(H96="","",(IF(AND(ISBLANK(G96)=FALSE,ISBLANK(H96)=FALSE,ISBLANK(I96)=TRUE,#REF!&gt;H96),$E$5,IF(ISBLANK(I96)=FALSE,$E$7,IF(AND(ISBLANK(G96)=FALSE,ISBLANK(H96)=FALSE,ISBLANK(I96)=TRUE,$E$6&lt;H96),$E$6,$E$6))))))</f>
      </c>
      <c r="K96" s="43"/>
    </row>
    <row r="97" spans="2:11" ht="12.75">
      <c r="B97" s="42">
        <v>82</v>
      </c>
      <c r="C97" s="7"/>
      <c r="D97" s="1"/>
      <c r="E97" s="2"/>
      <c r="F97" s="1"/>
      <c r="G97" s="3"/>
      <c r="H97" s="3"/>
      <c r="I97" s="3"/>
      <c r="J97" s="19">
        <f>IF(AND(ISBLANK(G97)=TRUE,ISBLANK(H97)=TRUE,ISBLANK(I97)=FALSE),$E$8,IF(H97="","",(IF(AND(ISBLANK(G97)=FALSE,ISBLANK(H97)=FALSE,ISBLANK(I97)=TRUE,#REF!&gt;H97),$E$5,IF(ISBLANK(I97)=FALSE,$E$7,IF(AND(ISBLANK(G97)=FALSE,ISBLANK(H97)=FALSE,ISBLANK(I97)=TRUE,$E$6&lt;H97),$E$6,$E$6))))))</f>
      </c>
      <c r="K97" s="43"/>
    </row>
    <row r="98" spans="2:11" ht="12.75">
      <c r="B98" s="42">
        <v>83</v>
      </c>
      <c r="C98" s="7"/>
      <c r="D98" s="1"/>
      <c r="E98" s="2"/>
      <c r="F98" s="1"/>
      <c r="G98" s="3"/>
      <c r="H98" s="3"/>
      <c r="I98" s="3"/>
      <c r="J98" s="19">
        <f>IF(AND(ISBLANK(G98)=TRUE,ISBLANK(H98)=TRUE,ISBLANK(I98)=FALSE),$E$8,IF(H98="","",(IF(AND(ISBLANK(G98)=FALSE,ISBLANK(H98)=FALSE,ISBLANK(I98)=TRUE,#REF!&gt;H98),$E$5,IF(ISBLANK(I98)=FALSE,$E$7,IF(AND(ISBLANK(G98)=FALSE,ISBLANK(H98)=FALSE,ISBLANK(I98)=TRUE,$E$6&lt;H98),$E$6,$E$6))))))</f>
      </c>
      <c r="K98" s="43"/>
    </row>
    <row r="99" spans="2:11" ht="12.75">
      <c r="B99" s="42">
        <v>84</v>
      </c>
      <c r="C99" s="7"/>
      <c r="D99" s="1"/>
      <c r="E99" s="2"/>
      <c r="F99" s="1"/>
      <c r="G99" s="3"/>
      <c r="H99" s="3"/>
      <c r="I99" s="3"/>
      <c r="J99" s="19">
        <f>IF(AND(ISBLANK(G99)=TRUE,ISBLANK(H99)=TRUE,ISBLANK(I99)=FALSE),$E$8,IF(H99="","",(IF(AND(ISBLANK(G99)=FALSE,ISBLANK(H99)=FALSE,ISBLANK(I99)=TRUE,#REF!&gt;H99),$E$5,IF(ISBLANK(I99)=FALSE,$E$7,IF(AND(ISBLANK(G99)=FALSE,ISBLANK(H99)=FALSE,ISBLANK(I99)=TRUE,$E$6&lt;H99),$E$6,$E$6))))))</f>
      </c>
      <c r="K99" s="43"/>
    </row>
    <row r="100" spans="2:11" ht="12.75">
      <c r="B100" s="42">
        <v>85</v>
      </c>
      <c r="C100" s="7"/>
      <c r="D100" s="1"/>
      <c r="E100" s="2"/>
      <c r="F100" s="1"/>
      <c r="G100" s="3"/>
      <c r="H100" s="3"/>
      <c r="I100" s="3"/>
      <c r="J100" s="19">
        <f>IF(AND(ISBLANK(G100)=TRUE,ISBLANK(H100)=TRUE,ISBLANK(I100)=FALSE),$E$8,IF(H100="","",(IF(AND(ISBLANK(G100)=FALSE,ISBLANK(H100)=FALSE,ISBLANK(I100)=TRUE,#REF!&gt;H100),$E$5,IF(ISBLANK(I100)=FALSE,$E$7,IF(AND(ISBLANK(G100)=FALSE,ISBLANK(H100)=FALSE,ISBLANK(I100)=TRUE,$E$6&lt;H100),$E$6,$E$6))))))</f>
      </c>
      <c r="K100" s="43"/>
    </row>
    <row r="101" spans="2:11" ht="12.75">
      <c r="B101" s="42">
        <v>86</v>
      </c>
      <c r="C101" s="7"/>
      <c r="D101" s="1"/>
      <c r="E101" s="2"/>
      <c r="F101" s="1"/>
      <c r="G101" s="3"/>
      <c r="H101" s="3"/>
      <c r="I101" s="3"/>
      <c r="J101" s="19">
        <f>IF(AND(ISBLANK(G101)=TRUE,ISBLANK(H101)=TRUE,ISBLANK(I101)=FALSE),$E$8,IF(H101="","",(IF(AND(ISBLANK(G101)=FALSE,ISBLANK(H101)=FALSE,ISBLANK(I101)=TRUE,#REF!&gt;H101),$E$5,IF(ISBLANK(I101)=FALSE,$E$7,IF(AND(ISBLANK(G101)=FALSE,ISBLANK(H101)=FALSE,ISBLANK(I101)=TRUE,$E$6&lt;H101),$E$6,$E$6))))))</f>
      </c>
      <c r="K101" s="43"/>
    </row>
    <row r="102" spans="2:11" ht="12.75">
      <c r="B102" s="42">
        <v>87</v>
      </c>
      <c r="C102" s="7"/>
      <c r="D102" s="1"/>
      <c r="E102" s="2"/>
      <c r="F102" s="1"/>
      <c r="G102" s="3"/>
      <c r="H102" s="3"/>
      <c r="I102" s="3"/>
      <c r="J102" s="19">
        <f>IF(AND(ISBLANK(G102)=TRUE,ISBLANK(H102)=TRUE,ISBLANK(I102)=FALSE),$E$8,IF(H102="","",(IF(AND(ISBLANK(G102)=FALSE,ISBLANK(H102)=FALSE,ISBLANK(I102)=TRUE,#REF!&gt;H102),$E$5,IF(ISBLANK(I102)=FALSE,$E$7,IF(AND(ISBLANK(G102)=FALSE,ISBLANK(H102)=FALSE,ISBLANK(I102)=TRUE,$E$6&lt;H102),$E$6,$E$6))))))</f>
      </c>
      <c r="K102" s="43"/>
    </row>
    <row r="103" spans="2:11" ht="12.75">
      <c r="B103" s="42">
        <v>88</v>
      </c>
      <c r="C103" s="7"/>
      <c r="D103" s="1"/>
      <c r="E103" s="2"/>
      <c r="F103" s="1"/>
      <c r="G103" s="3"/>
      <c r="H103" s="3"/>
      <c r="I103" s="3"/>
      <c r="J103" s="19">
        <f>IF(AND(ISBLANK(G103)=TRUE,ISBLANK(H103)=TRUE,ISBLANK(I103)=FALSE),$E$8,IF(H103="","",(IF(AND(ISBLANK(G103)=FALSE,ISBLANK(H103)=FALSE,ISBLANK(I103)=TRUE,#REF!&gt;H103),$E$5,IF(ISBLANK(I103)=FALSE,$E$7,IF(AND(ISBLANK(G103)=FALSE,ISBLANK(H103)=FALSE,ISBLANK(I103)=TRUE,$E$6&lt;H103),$E$6,$E$6))))))</f>
      </c>
      <c r="K103" s="43"/>
    </row>
    <row r="104" spans="2:11" ht="12.75">
      <c r="B104" s="42">
        <v>89</v>
      </c>
      <c r="C104" s="7"/>
      <c r="D104" s="1"/>
      <c r="E104" s="2"/>
      <c r="F104" s="1"/>
      <c r="G104" s="3"/>
      <c r="H104" s="3"/>
      <c r="I104" s="3"/>
      <c r="J104" s="19">
        <f>IF(AND(ISBLANK(G104)=TRUE,ISBLANK(H104)=TRUE,ISBLANK(I104)=FALSE),$E$8,IF(H104="","",(IF(AND(ISBLANK(G104)=FALSE,ISBLANK(H104)=FALSE,ISBLANK(I104)=TRUE,#REF!&gt;H104),$E$5,IF(ISBLANK(I104)=FALSE,$E$7,IF(AND(ISBLANK(G104)=FALSE,ISBLANK(H104)=FALSE,ISBLANK(I104)=TRUE,$E$6&lt;H104),$E$6,$E$6))))))</f>
      </c>
      <c r="K104" s="43"/>
    </row>
    <row r="105" spans="2:11" ht="12.75">
      <c r="B105" s="42">
        <v>90</v>
      </c>
      <c r="C105" s="7"/>
      <c r="D105" s="1"/>
      <c r="E105" s="2"/>
      <c r="F105" s="1"/>
      <c r="G105" s="3"/>
      <c r="H105" s="3"/>
      <c r="I105" s="3"/>
      <c r="J105" s="19">
        <f>IF(AND(ISBLANK(G105)=TRUE,ISBLANK(H105)=TRUE,ISBLANK(I105)=FALSE),$E$8,IF(H105="","",(IF(AND(ISBLANK(G105)=FALSE,ISBLANK(H105)=FALSE,ISBLANK(I105)=TRUE,#REF!&gt;H105),$E$5,IF(ISBLANK(I105)=FALSE,$E$7,IF(AND(ISBLANK(G105)=FALSE,ISBLANK(H105)=FALSE,ISBLANK(I105)=TRUE,$E$6&lt;H105),$E$6,$E$6))))))</f>
      </c>
      <c r="K105" s="43"/>
    </row>
    <row r="106" spans="2:11" ht="12.75">
      <c r="B106" s="42">
        <v>91</v>
      </c>
      <c r="C106" s="7"/>
      <c r="D106" s="1"/>
      <c r="E106" s="2"/>
      <c r="F106" s="1"/>
      <c r="G106" s="3"/>
      <c r="H106" s="3"/>
      <c r="I106" s="3"/>
      <c r="J106" s="19">
        <f>IF(AND(ISBLANK(G106)=TRUE,ISBLANK(H106)=TRUE,ISBLANK(I106)=FALSE),$E$8,IF(H106="","",(IF(AND(ISBLANK(G106)=FALSE,ISBLANK(H106)=FALSE,ISBLANK(I106)=TRUE,#REF!&gt;H106),$E$5,IF(ISBLANK(I106)=FALSE,$E$7,IF(AND(ISBLANK(G106)=FALSE,ISBLANK(H106)=FALSE,ISBLANK(I106)=TRUE,$E$6&lt;H106),$E$6,$E$6))))))</f>
      </c>
      <c r="K106" s="43"/>
    </row>
    <row r="107" spans="2:11" ht="12.75">
      <c r="B107" s="42">
        <v>92</v>
      </c>
      <c r="C107" s="7"/>
      <c r="D107" s="1"/>
      <c r="E107" s="2"/>
      <c r="F107" s="1"/>
      <c r="G107" s="3"/>
      <c r="H107" s="3"/>
      <c r="I107" s="3"/>
      <c r="J107" s="19">
        <f>IF(AND(ISBLANK(G107)=TRUE,ISBLANK(H107)=TRUE,ISBLANK(I107)=FALSE),$E$8,IF(H107="","",(IF(AND(ISBLANK(G107)=FALSE,ISBLANK(H107)=FALSE,ISBLANK(I107)=TRUE,#REF!&gt;H107),$E$5,IF(ISBLANK(I107)=FALSE,$E$7,IF(AND(ISBLANK(G107)=FALSE,ISBLANK(H107)=FALSE,ISBLANK(I107)=TRUE,$E$6&lt;H107),$E$6,$E$6))))))</f>
      </c>
      <c r="K107" s="43"/>
    </row>
    <row r="108" spans="2:11" ht="12.75">
      <c r="B108" s="42">
        <v>93</v>
      </c>
      <c r="C108" s="7"/>
      <c r="D108" s="1"/>
      <c r="E108" s="2"/>
      <c r="F108" s="1"/>
      <c r="G108" s="3"/>
      <c r="H108" s="3"/>
      <c r="I108" s="3"/>
      <c r="J108" s="19">
        <f>IF(AND(ISBLANK(G108)=TRUE,ISBLANK(H108)=TRUE,ISBLANK(I108)=FALSE),$E$8,IF(H108="","",(IF(AND(ISBLANK(G108)=FALSE,ISBLANK(H108)=FALSE,ISBLANK(I108)=TRUE,#REF!&gt;H108),$E$5,IF(ISBLANK(I108)=FALSE,$E$7,IF(AND(ISBLANK(G108)=FALSE,ISBLANK(H108)=FALSE,ISBLANK(I108)=TRUE,$E$6&lt;H108),$E$6,$E$6))))))</f>
      </c>
      <c r="K108" s="43"/>
    </row>
    <row r="109" spans="2:11" ht="12.75">
      <c r="B109" s="42">
        <v>94</v>
      </c>
      <c r="C109" s="7"/>
      <c r="D109" s="1"/>
      <c r="E109" s="2"/>
      <c r="F109" s="1"/>
      <c r="G109" s="3"/>
      <c r="H109" s="3"/>
      <c r="I109" s="3"/>
      <c r="J109" s="19">
        <f>IF(AND(ISBLANK(G109)=TRUE,ISBLANK(H109)=TRUE,ISBLANK(I109)=FALSE),$E$8,IF(H109="","",(IF(AND(ISBLANK(G109)=FALSE,ISBLANK(H109)=FALSE,ISBLANK(I109)=TRUE,#REF!&gt;H109),$E$5,IF(ISBLANK(I109)=FALSE,$E$7,IF(AND(ISBLANK(G109)=FALSE,ISBLANK(H109)=FALSE,ISBLANK(I109)=TRUE,$E$6&lt;H109),$E$6,$E$6))))))</f>
      </c>
      <c r="K109" s="43"/>
    </row>
    <row r="110" spans="2:11" ht="12.75">
      <c r="B110" s="42">
        <v>95</v>
      </c>
      <c r="C110" s="7"/>
      <c r="D110" s="1"/>
      <c r="E110" s="2"/>
      <c r="F110" s="1"/>
      <c r="G110" s="3"/>
      <c r="H110" s="3"/>
      <c r="I110" s="3"/>
      <c r="J110" s="19">
        <f>IF(AND(ISBLANK(G110)=TRUE,ISBLANK(H110)=TRUE,ISBLANK(I110)=FALSE),$E$8,IF(H110="","",(IF(AND(ISBLANK(G110)=FALSE,ISBLANK(H110)=FALSE,ISBLANK(I110)=TRUE,#REF!&gt;H110),$E$5,IF(ISBLANK(I110)=FALSE,$E$7,IF(AND(ISBLANK(G110)=FALSE,ISBLANK(H110)=FALSE,ISBLANK(I110)=TRUE,$E$6&lt;H110),$E$6,$E$6))))))</f>
      </c>
      <c r="K110" s="43"/>
    </row>
    <row r="111" spans="2:11" ht="12.75">
      <c r="B111" s="42">
        <v>96</v>
      </c>
      <c r="C111" s="7"/>
      <c r="D111" s="1"/>
      <c r="E111" s="2"/>
      <c r="F111" s="1"/>
      <c r="G111" s="3"/>
      <c r="H111" s="3"/>
      <c r="I111" s="3"/>
      <c r="J111" s="19">
        <f>IF(AND(ISBLANK(G111)=TRUE,ISBLANK(H111)=TRUE,ISBLANK(I111)=FALSE),$E$8,IF(H111="","",(IF(AND(ISBLANK(G111)=FALSE,ISBLANK(H111)=FALSE,ISBLANK(I111)=TRUE,#REF!&gt;H111),$E$5,IF(ISBLANK(I111)=FALSE,$E$7,IF(AND(ISBLANK(G111)=FALSE,ISBLANK(H111)=FALSE,ISBLANK(I111)=TRUE,$E$6&lt;H111),$E$6,$E$6))))))</f>
      </c>
      <c r="K111" s="43"/>
    </row>
    <row r="112" spans="2:11" ht="12.75">
      <c r="B112" s="42">
        <v>97</v>
      </c>
      <c r="C112" s="7"/>
      <c r="D112" s="1"/>
      <c r="E112" s="2"/>
      <c r="F112" s="1"/>
      <c r="G112" s="3"/>
      <c r="H112" s="3"/>
      <c r="I112" s="3"/>
      <c r="J112" s="19">
        <f>IF(AND(ISBLANK(G112)=TRUE,ISBLANK(H112)=TRUE,ISBLANK(I112)=FALSE),$E$8,IF(H112="","",(IF(AND(ISBLANK(G112)=FALSE,ISBLANK(H112)=FALSE,ISBLANK(I112)=TRUE,#REF!&gt;H112),$E$5,IF(ISBLANK(I112)=FALSE,$E$7,IF(AND(ISBLANK(G112)=FALSE,ISBLANK(H112)=FALSE,ISBLANK(I112)=TRUE,$E$6&lt;H112),$E$6,$E$6))))))</f>
      </c>
      <c r="K112" s="43"/>
    </row>
    <row r="113" spans="2:11" ht="12.75">
      <c r="B113" s="42">
        <v>98</v>
      </c>
      <c r="C113" s="7"/>
      <c r="D113" s="1"/>
      <c r="E113" s="2"/>
      <c r="F113" s="1"/>
      <c r="G113" s="3"/>
      <c r="H113" s="3"/>
      <c r="I113" s="3"/>
      <c r="J113" s="19">
        <f>IF(AND(ISBLANK(G113)=TRUE,ISBLANK(H113)=TRUE,ISBLANK(I113)=FALSE),$E$8,IF(H113="","",(IF(AND(ISBLANK(G113)=FALSE,ISBLANK(H113)=FALSE,ISBLANK(I113)=TRUE,#REF!&gt;H113),$E$5,IF(ISBLANK(I113)=FALSE,$E$7,IF(AND(ISBLANK(G113)=FALSE,ISBLANK(H113)=FALSE,ISBLANK(I113)=TRUE,$E$6&lt;H113),$E$6,$E$6))))))</f>
      </c>
      <c r="K113" s="43"/>
    </row>
    <row r="114" spans="2:11" ht="12.75">
      <c r="B114" s="42">
        <v>99</v>
      </c>
      <c r="C114" s="7"/>
      <c r="D114" s="1"/>
      <c r="E114" s="2"/>
      <c r="F114" s="1"/>
      <c r="G114" s="3"/>
      <c r="H114" s="3"/>
      <c r="I114" s="3"/>
      <c r="J114" s="19">
        <f>IF(AND(ISBLANK(G114)=TRUE,ISBLANK(H114)=TRUE,ISBLANK(I114)=FALSE),$E$8,IF(H114="","",(IF(AND(ISBLANK(G114)=FALSE,ISBLANK(H114)=FALSE,ISBLANK(I114)=TRUE,#REF!&gt;H114),$E$5,IF(ISBLANK(I114)=FALSE,$E$7,IF(AND(ISBLANK(G114)=FALSE,ISBLANK(H114)=FALSE,ISBLANK(I114)=TRUE,$E$6&lt;H114),$E$6,$E$6))))))</f>
      </c>
      <c r="K114" s="43"/>
    </row>
    <row r="115" spans="2:11" ht="13.5" thickBot="1">
      <c r="B115" s="46">
        <v>100</v>
      </c>
      <c r="C115" s="47"/>
      <c r="D115" s="48"/>
      <c r="E115" s="49"/>
      <c r="F115" s="48"/>
      <c r="G115" s="50"/>
      <c r="H115" s="50"/>
      <c r="I115" s="50"/>
      <c r="J115" s="51">
        <f>IF(AND(ISBLANK(G115)=TRUE,ISBLANK(H115)=TRUE,ISBLANK(I115)=FALSE),$E$8,IF(H115="","",(IF(AND(ISBLANK(G115)=FALSE,ISBLANK(H115)=FALSE,ISBLANK(I115)=TRUE,#REF!&gt;H115),$E$5,IF(ISBLANK(I115)=FALSE,$E$7,IF(AND(ISBLANK(G115)=FALSE,ISBLANK(H115)=FALSE,ISBLANK(I115)=TRUE,$E$6&lt;H115),$E$6,$E$6))))))</f>
      </c>
      <c r="K115" s="52"/>
    </row>
    <row r="59526" ht="25.5">
      <c r="G59526" s="6" t="s">
        <v>1</v>
      </c>
    </row>
    <row r="64811" spans="6:7" ht="12.75">
      <c r="F64811" s="1"/>
      <c r="G64811" s="3"/>
    </row>
  </sheetData>
  <sheetProtection/>
  <autoFilter ref="B11:K115"/>
  <conditionalFormatting sqref="I116:I65536">
    <cfRule type="cellIs" priority="23" dxfId="0" operator="equal" stopIfTrue="1">
      <formula>"open"</formula>
    </cfRule>
    <cfRule type="cellIs" priority="24" dxfId="2" operator="equal" stopIfTrue="1">
      <formula>"started"</formula>
    </cfRule>
    <cfRule type="cellIs" priority="25" dxfId="1" operator="equal" stopIfTrue="1">
      <formula>"done"</formula>
    </cfRule>
  </conditionalFormatting>
  <conditionalFormatting sqref="J17:J115">
    <cfRule type="cellIs" priority="38" dxfId="9" operator="equal" stopIfTrue="1">
      <formula>$E$8</formula>
    </cfRule>
    <cfRule type="cellIs" priority="39" dxfId="1" operator="equal" stopIfTrue="1">
      <formula>$E$7</formula>
    </cfRule>
    <cfRule type="cellIs" priority="40" dxfId="0" operator="equal" stopIfTrue="1">
      <formula>$E$5</formula>
    </cfRule>
    <cfRule type="cellIs" priority="41" dxfId="2" operator="equal" stopIfTrue="1">
      <formula>$E$6</formula>
    </cfRule>
  </conditionalFormatting>
  <conditionalFormatting sqref="J12:J13 J21 J15:J18">
    <cfRule type="cellIs" priority="42" dxfId="2" operator="equal" stopIfTrue="1">
      <formula>$E$6</formula>
    </cfRule>
    <cfRule type="cellIs" priority="43" dxfId="1" operator="equal" stopIfTrue="1">
      <formula>$E$7</formula>
    </cfRule>
    <cfRule type="cellIs" priority="44" dxfId="0" operator="equal" stopIfTrue="1">
      <formula>$E$5</formula>
    </cfRule>
  </conditionalFormatting>
  <conditionalFormatting sqref="J14">
    <cfRule type="cellIs" priority="1" dxfId="2" operator="equal" stopIfTrue="1">
      <formula>$E$6</formula>
    </cfRule>
    <cfRule type="cellIs" priority="2" dxfId="1" operator="equal" stopIfTrue="1">
      <formula>$E$7</formula>
    </cfRule>
    <cfRule type="cellIs" priority="3" dxfId="0" operator="equal" stopIfTrue="1">
      <formula>$E$5</formula>
    </cfRule>
  </conditionalFormatting>
  <printOptions horizontalCentered="1"/>
  <pageMargins left="0.4330708661417323" right="0.55" top="0.31496062992125984" bottom="0.4330708661417323" header="0.2362204724409449" footer="0.15748031496062992"/>
  <pageSetup fitToHeight="0" fitToWidth="1" horizontalDpi="600" verticalDpi="600" orientation="landscape" paperSize="9" scale="53" r:id="rId2"/>
  <headerFooter alignWithMargins="0">
    <oddFooter>&amp;L&amp;D&amp;CCelerant Consulting&amp;R&amp;A, 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Eman, Martin</cp:lastModifiedBy>
  <cp:lastPrinted>2011-03-10T17:14:41Z</cp:lastPrinted>
  <dcterms:created xsi:type="dcterms:W3CDTF">2007-09-18T20:41:25Z</dcterms:created>
  <dcterms:modified xsi:type="dcterms:W3CDTF">2014-09-28T21:06:06Z</dcterms:modified>
  <cp:category/>
  <cp:version/>
  <cp:contentType/>
  <cp:contentStatus/>
</cp:coreProperties>
</file>