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SULTAT_Open" sheetId="1" r:id="rId4"/>
    <sheet state="visible" name="BB_Open" sheetId="2" r:id="rId5"/>
    <sheet state="visible" name="Putt_Open" sheetId="3" r:id="rId6"/>
    <sheet state="visible" name="Langd_Open" sheetId="4" r:id="rId7"/>
    <sheet state="visible" name="HH_Open" sheetId="5" r:id="rId8"/>
  </sheets>
  <definedNames>
    <definedName hidden="1" localSheetId="0" name="_xlnm._FilterDatabase">RESULTAT_Open!$A$3:$G$43</definedName>
    <definedName hidden="1" localSheetId="1" name="_xlnm._FilterDatabase">BB_Open!$A$10:$Y$43</definedName>
    <definedName hidden="1" localSheetId="2" name="_xlnm._FilterDatabase">Putt_Open!$A$7:$X$40</definedName>
    <definedName hidden="1" localSheetId="3" name="_xlnm._FilterDatabase">Langd_Open!$A$8:$D$8</definedName>
    <definedName hidden="1" localSheetId="4" name="_xlnm._FilterDatabase">HH_Open!$A$10:$Y$43</definedName>
  </definedNames>
  <calcPr/>
  <extLst>
    <ext uri="GoogleSheetsCustomDataVersion2">
      <go:sheetsCustomData xmlns:go="http://customooxmlschemas.google.com/" r:id="rId9" roundtripDataChecksum="FxSht7do7qsUQaicAM7LcYYF9NGMgoW18rXX2iRwj5M="/>
    </ext>
  </extLst>
</workbook>
</file>

<file path=xl/sharedStrings.xml><?xml version="1.0" encoding="utf-8"?>
<sst xmlns="http://schemas.openxmlformats.org/spreadsheetml/2006/main" count="119" uniqueCount="35">
  <si>
    <t>Resultat</t>
  </si>
  <si>
    <t>Placering</t>
  </si>
  <si>
    <t>Spelare</t>
  </si>
  <si>
    <t>BB</t>
  </si>
  <si>
    <t>Puttning</t>
  </si>
  <si>
    <t>Längd</t>
  </si>
  <si>
    <t>HH</t>
  </si>
  <si>
    <t>TOTALT</t>
  </si>
  <si>
    <t>Daniel Eklund</t>
  </si>
  <si>
    <t>Dennis Arvidsson</t>
  </si>
  <si>
    <t>Elis Söderlund</t>
  </si>
  <si>
    <t>Gustav Holgersson</t>
  </si>
  <si>
    <t>Henrik Ydreborg</t>
  </si>
  <si>
    <t>Henrik Gustavsson</t>
  </si>
  <si>
    <t>Johan Petersson</t>
  </si>
  <si>
    <t>Martin Eriksson</t>
  </si>
  <si>
    <t>Patric Holländare</t>
  </si>
  <si>
    <t>Rasmus  Karlsson</t>
  </si>
  <si>
    <t>Robin Blom</t>
  </si>
  <si>
    <t>Simon Sundvall Krüger</t>
  </si>
  <si>
    <t>Tim Strömberg</t>
  </si>
  <si>
    <t>Tore Holgersson</t>
  </si>
  <si>
    <t>Brickeberg</t>
  </si>
  <si>
    <t>Hål</t>
  </si>
  <si>
    <t>Par</t>
  </si>
  <si>
    <t>Snitt</t>
  </si>
  <si>
    <t>Antal spelare</t>
  </si>
  <si>
    <t>Poängfördelning</t>
  </si>
  <si>
    <t>Score</t>
  </si>
  <si>
    <t>Birdies</t>
  </si>
  <si>
    <t>Bogeys</t>
  </si>
  <si>
    <t>Poäng</t>
  </si>
  <si>
    <t>Längdkastning</t>
  </si>
  <si>
    <t>Snittlängd</t>
  </si>
  <si>
    <t>Hästhagen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</si>
</sst>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4">
    <font>
      <sz val="11.0"/>
      <color rgb="FF000000"/>
      <name val="Calibri"/>
      <scheme val="minor"/>
    </font>
    <font>
      <sz val="11.0"/>
      <color rgb="FF000000"/>
      <name val="Calibri"/>
    </font>
    <font/>
    <font>
      <i/>
      <sz val="11.0"/>
      <color rgb="FF000000"/>
      <name val="Calibri"/>
    </font>
  </fonts>
  <fills count="10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E2F0D9"/>
        <bgColor rgb="FFE2F0D9"/>
      </patternFill>
    </fill>
    <fill>
      <patternFill patternType="solid">
        <fgColor rgb="FFC5E0B4"/>
        <bgColor rgb="FFC5E0B4"/>
      </patternFill>
    </fill>
    <fill>
      <patternFill patternType="solid">
        <fgColor rgb="FFF8CBAD"/>
        <bgColor rgb="FFF8CBAD"/>
      </patternFill>
    </fill>
    <fill>
      <patternFill patternType="solid">
        <fgColor rgb="FFFFFFFF"/>
        <bgColor rgb="FFFFFFFF"/>
      </patternFill>
    </fill>
    <fill>
      <patternFill patternType="solid">
        <fgColor rgb="FFDEEBF7"/>
        <bgColor rgb="FFDEEBF7"/>
      </patternFill>
    </fill>
    <fill>
      <patternFill patternType="solid">
        <fgColor rgb="FFFBE5D6"/>
        <bgColor rgb="FFFBE5D6"/>
      </patternFill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2" fontId="1" numFmtId="0" xfId="0" applyAlignment="1" applyBorder="1" applyFont="1">
      <alignment horizontal="center"/>
    </xf>
    <xf borderId="7" fillId="3" fontId="1" numFmtId="0" xfId="0" applyBorder="1" applyFill="1" applyFont="1"/>
    <xf borderId="7" fillId="3" fontId="1" numFmtId="0" xfId="0" applyAlignment="1" applyBorder="1" applyFont="1">
      <alignment horizontal="center"/>
    </xf>
    <xf borderId="7" fillId="0" fontId="1" numFmtId="1" xfId="0" applyAlignment="1" applyBorder="1" applyFont="1" applyNumberFormat="1">
      <alignment horizontal="center" vertical="center"/>
    </xf>
    <xf borderId="7" fillId="4" fontId="1" numFmtId="1" xfId="0" applyAlignment="1" applyBorder="1" applyFill="1" applyFont="1" applyNumberFormat="1">
      <alignment horizontal="center" vertical="center"/>
    </xf>
    <xf borderId="0" fillId="0" fontId="1" numFmtId="1" xfId="0" applyAlignment="1" applyFont="1" applyNumberForma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1" numFmtId="0" xfId="0" applyAlignment="1" applyFont="1">
      <alignment horizontal="center"/>
    </xf>
    <xf borderId="8" fillId="3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7" fillId="0" fontId="3" numFmtId="164" xfId="0" applyAlignment="1" applyBorder="1" applyFont="1" applyNumberFormat="1">
      <alignment horizontal="center"/>
    </xf>
    <xf borderId="7" fillId="0" fontId="1" numFmtId="2" xfId="0" applyAlignment="1" applyBorder="1" applyFont="1" applyNumberFormat="1">
      <alignment horizontal="center"/>
    </xf>
    <xf borderId="7" fillId="3" fontId="1" numFmtId="0" xfId="0" applyAlignment="1" applyBorder="1" applyFont="1">
      <alignment horizontal="left"/>
    </xf>
    <xf borderId="9" fillId="0" fontId="1" numFmtId="0" xfId="0" applyAlignment="1" applyBorder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7" fillId="5" fontId="1" numFmtId="0" xfId="0" applyAlignment="1" applyBorder="1" applyFill="1" applyFont="1">
      <alignment horizontal="center"/>
    </xf>
    <xf borderId="7" fillId="6" fontId="1" numFmtId="0" xfId="0" applyAlignment="1" applyBorder="1" applyFill="1" applyFont="1">
      <alignment horizontal="center"/>
    </xf>
    <xf borderId="7" fillId="7" fontId="1" numFmtId="0" xfId="0" applyAlignment="1" applyBorder="1" applyFill="1" applyFont="1">
      <alignment horizontal="center"/>
    </xf>
    <xf borderId="7" fillId="2" fontId="1" numFmtId="1" xfId="0" applyAlignment="1" applyBorder="1" applyFont="1" applyNumberFormat="1">
      <alignment horizontal="center" vertical="center"/>
    </xf>
    <xf borderId="0" fillId="0" fontId="1" numFmtId="0" xfId="0" applyAlignment="1" applyFont="1">
      <alignment horizontal="left" vertical="center"/>
    </xf>
    <xf borderId="0" fillId="0" fontId="1" numFmtId="0" xfId="0" applyAlignment="1" applyFont="1">
      <alignment horizontal="left"/>
    </xf>
    <xf borderId="7" fillId="7" fontId="1" numFmtId="0" xfId="0" applyAlignment="1" applyBorder="1" applyFont="1">
      <alignment horizontal="left" vertical="center"/>
    </xf>
    <xf borderId="9" fillId="8" fontId="1" numFmtId="0" xfId="0" applyAlignment="1" applyBorder="1" applyFill="1" applyFont="1">
      <alignment horizontal="center"/>
    </xf>
    <xf borderId="9" fillId="9" fontId="1" numFmtId="0" xfId="0" applyAlignment="1" applyBorder="1" applyFill="1" applyFont="1">
      <alignment horizontal="center"/>
    </xf>
    <xf borderId="7" fillId="2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left"/>
    </xf>
    <xf borderId="7" fillId="8" fontId="1" numFmtId="0" xfId="0" applyAlignment="1" applyBorder="1" applyFont="1">
      <alignment horizontal="center"/>
    </xf>
    <xf borderId="7" fillId="9" fontId="1" numFmtId="0" xfId="0" applyAlignment="1" applyBorder="1" applyFont="1">
      <alignment horizontal="center"/>
    </xf>
    <xf borderId="7" fillId="4" fontId="1" numFmtId="0" xfId="0" applyBorder="1" applyFont="1"/>
    <xf borderId="7" fillId="0" fontId="1" numFmtId="1" xfId="0" applyAlignment="1" applyBorder="1" applyFont="1" applyNumberFormat="1">
      <alignment horizontal="center"/>
    </xf>
    <xf borderId="7" fillId="7" fontId="1" numFmtId="0" xfId="0" applyAlignment="1" applyBorder="1" applyFont="1">
      <alignment horizontal="center" vertical="center"/>
    </xf>
    <xf borderId="7" fillId="0" fontId="1" numFmtId="0" xfId="0" applyAlignment="1" applyBorder="1" applyFont="1">
      <alignment horizontal="center" readingOrder="0"/>
    </xf>
    <xf borderId="7" fillId="2" fontId="1" numFmtId="1" xfId="0" applyAlignment="1" applyBorder="1" applyFont="1" applyNumberFormat="1">
      <alignment horizontal="center"/>
    </xf>
  </cellXfs>
  <cellStyles count="1">
    <cellStyle xfId="0" name="Normal" builtinId="0"/>
  </cellStyles>
  <dxfs count="4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CBAD"/>
          <bgColor rgb="FFF8CBAD"/>
        </patternFill>
      </fill>
      <border/>
    </dxf>
    <dxf>
      <font/>
      <fill>
        <patternFill patternType="solid">
          <fgColor rgb="FFC5E0B4"/>
          <bgColor rgb="FFC5E0B4"/>
        </patternFill>
      </fill>
      <border/>
    </dxf>
    <dxf>
      <font/>
      <fill>
        <patternFill patternType="solid">
          <fgColor rgb="FF9DC3E6"/>
          <bgColor rgb="FF9DC3E6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26.57"/>
    <col customWidth="1" min="3" max="6" width="13.57"/>
    <col customWidth="1" min="7" max="7" width="15.14"/>
    <col customWidth="1" min="8" max="26" width="8.71"/>
  </cols>
  <sheetData>
    <row r="1" ht="14.25" customHeight="1">
      <c r="A1" s="1" t="s">
        <v>0</v>
      </c>
      <c r="B1" s="2"/>
      <c r="C1" s="2"/>
      <c r="D1" s="2"/>
      <c r="E1" s="2"/>
      <c r="F1" s="2"/>
      <c r="G1" s="3"/>
    </row>
    <row r="2" ht="14.25" customHeight="1">
      <c r="A2" s="4"/>
      <c r="B2" s="5"/>
      <c r="C2" s="5"/>
      <c r="D2" s="5"/>
      <c r="E2" s="5"/>
      <c r="F2" s="5"/>
      <c r="G2" s="6"/>
    </row>
    <row r="3" ht="14.25" customHeight="1">
      <c r="A3" s="7" t="s">
        <v>1</v>
      </c>
      <c r="B3" s="8" t="s">
        <v>2</v>
      </c>
      <c r="C3" s="9" t="s">
        <v>3</v>
      </c>
      <c r="D3" s="9" t="s">
        <v>4</v>
      </c>
      <c r="E3" s="9" t="s">
        <v>5</v>
      </c>
      <c r="F3" s="9" t="s">
        <v>6</v>
      </c>
      <c r="G3" s="9" t="s">
        <v>7</v>
      </c>
    </row>
    <row r="4" ht="14.25" customHeight="1">
      <c r="A4" s="7">
        <f t="shared" ref="A4:A43" si="1">IF(ISNUMBER(G4),_xlfn.RANK.EQ(G4,$G$4:$G$43,0),"")</f>
        <v>4</v>
      </c>
      <c r="B4" s="8" t="s">
        <v>8</v>
      </c>
      <c r="C4" s="10">
        <f>IFERROR(VLOOKUP(B4, BB_Open!$B$11:$Y$50,24,FALSE()),"-")</f>
        <v>64.28571429</v>
      </c>
      <c r="D4" s="10">
        <f>IFERROR(VLOOKUP(B4, Putt_Open!$B$8:$Y$47,24,FALSE()),"-")</f>
        <v>25</v>
      </c>
      <c r="E4" s="10">
        <f>IFERROR(VLOOKUP(B4, Langd_Open!$B$9:$D$41,3,FALSE()),"-")</f>
        <v>32.14285714</v>
      </c>
      <c r="F4" s="10">
        <f>IFERROR(VLOOKUP(B4, HH_Open!$B$11:$Y$50,24,FALSE()),"-")</f>
        <v>78.57142857</v>
      </c>
      <c r="G4" s="11">
        <f t="shared" ref="G4:G43" si="2">IF(SUM(C4:F4)&gt;0,SUM(C4:F4),"-")</f>
        <v>200</v>
      </c>
    </row>
    <row r="5" ht="14.25" customHeight="1">
      <c r="A5" s="7">
        <f t="shared" si="1"/>
        <v>13</v>
      </c>
      <c r="B5" s="8" t="s">
        <v>9</v>
      </c>
      <c r="C5" s="10">
        <f>IFERROR(VLOOKUP(B5, BB_Open!$B$11:$Y$50,24,FALSE()),"-")</f>
        <v>28.57142857</v>
      </c>
      <c r="D5" s="10">
        <f>IFERROR(VLOOKUP(B5, Putt_Open!$B$8:$Y$47,24,FALSE()),"-")</f>
        <v>17.85714286</v>
      </c>
      <c r="E5" s="10">
        <f>IFERROR(VLOOKUP(B5, Langd_Open!$B$9:$D$41,3,FALSE()),"-")</f>
        <v>35.71428571</v>
      </c>
      <c r="F5" s="10">
        <f>IFERROR(VLOOKUP(B5, HH_Open!$B$11:$Y$50,24,FALSE()),"-")</f>
        <v>21.42857143</v>
      </c>
      <c r="G5" s="11">
        <f t="shared" si="2"/>
        <v>103.5714286</v>
      </c>
    </row>
    <row r="6" ht="14.25" customHeight="1">
      <c r="A6" s="7">
        <f t="shared" si="1"/>
        <v>1</v>
      </c>
      <c r="B6" s="8" t="s">
        <v>10</v>
      </c>
      <c r="C6" s="10">
        <f>IFERROR(VLOOKUP(B6, BB_Open!$B$11:$Y$50,24,FALSE()),"-")</f>
        <v>100</v>
      </c>
      <c r="D6" s="10">
        <f>IFERROR(VLOOKUP(B6, Putt_Open!$B$8:$Y$47,24,FALSE()),"-")</f>
        <v>42.85714286</v>
      </c>
      <c r="E6" s="10">
        <f>IFERROR(VLOOKUP(B6, Langd_Open!$B$9:$D$41,3,FALSE()),"-")</f>
        <v>50</v>
      </c>
      <c r="F6" s="10">
        <f>IFERROR(VLOOKUP(B6, HH_Open!$B$11:$Y$50,24,FALSE()),"-")</f>
        <v>92.85714286</v>
      </c>
      <c r="G6" s="11">
        <f t="shared" si="2"/>
        <v>285.7142857</v>
      </c>
    </row>
    <row r="7" ht="14.25" customHeight="1">
      <c r="A7" s="7">
        <f t="shared" si="1"/>
        <v>7</v>
      </c>
      <c r="B7" s="8" t="s">
        <v>11</v>
      </c>
      <c r="C7" s="10">
        <f>IFERROR(VLOOKUP(B7, BB_Open!$B$11:$Y$50,24,FALSE()),"-")</f>
        <v>71.42857143</v>
      </c>
      <c r="D7" s="10">
        <f>IFERROR(VLOOKUP(B7, Putt_Open!$B$8:$Y$47,24,FALSE()),"-")</f>
        <v>10.71428571</v>
      </c>
      <c r="E7" s="10">
        <f>IFERROR(VLOOKUP(B7, Langd_Open!$B$9:$D$41,3,FALSE()),"-")</f>
        <v>17.85714286</v>
      </c>
      <c r="F7" s="10">
        <f>IFERROR(VLOOKUP(B7, HH_Open!$B$11:$Y$50,24,FALSE()),"-")</f>
        <v>71.42857143</v>
      </c>
      <c r="G7" s="11">
        <f t="shared" si="2"/>
        <v>171.4285714</v>
      </c>
    </row>
    <row r="8" ht="14.25" customHeight="1">
      <c r="A8" s="7">
        <f t="shared" si="1"/>
        <v>9</v>
      </c>
      <c r="B8" s="8" t="s">
        <v>12</v>
      </c>
      <c r="C8" s="10">
        <f>IFERROR(VLOOKUP(B8, BB_Open!$B$11:$Y$50,24,FALSE()),"-")</f>
        <v>57.14285714</v>
      </c>
      <c r="D8" s="10">
        <f>IFERROR(VLOOKUP(B8, Putt_Open!$B$8:$Y$47,24,FALSE()),"-")</f>
        <v>32.14285714</v>
      </c>
      <c r="E8" s="10">
        <f>IFERROR(VLOOKUP(B8, Langd_Open!$B$9:$D$41,3,FALSE()),"-")</f>
        <v>25</v>
      </c>
      <c r="F8" s="10">
        <f>IFERROR(VLOOKUP(B8, HH_Open!$B$11:$Y$50,24,FALSE()),"-")</f>
        <v>28.57142857</v>
      </c>
      <c r="G8" s="11">
        <f t="shared" si="2"/>
        <v>142.8571429</v>
      </c>
    </row>
    <row r="9" ht="14.25" customHeight="1">
      <c r="A9" s="7">
        <f t="shared" si="1"/>
        <v>8</v>
      </c>
      <c r="B9" s="8" t="s">
        <v>13</v>
      </c>
      <c r="C9" s="10">
        <f>IFERROR(VLOOKUP(B9, BB_Open!$B$11:$Y$50,24,FALSE()),"-")</f>
        <v>92.85714286</v>
      </c>
      <c r="D9" s="10">
        <f>IFERROR(VLOOKUP(B9, Putt_Open!$B$8:$Y$47,24,FALSE()),"-")</f>
        <v>7.142857143</v>
      </c>
      <c r="E9" s="10">
        <f>IFERROR(VLOOKUP(B9, Langd_Open!$B$9:$D$41,3,FALSE()),"-")</f>
        <v>25</v>
      </c>
      <c r="F9" s="10">
        <f>IFERROR(VLOOKUP(B9, HH_Open!$B$11:$Y$50,24,FALSE()),"-")</f>
        <v>42.85714286</v>
      </c>
      <c r="G9" s="11">
        <f t="shared" si="2"/>
        <v>167.8571429</v>
      </c>
    </row>
    <row r="10" ht="14.25" customHeight="1">
      <c r="A10" s="7">
        <f t="shared" si="1"/>
        <v>12</v>
      </c>
      <c r="B10" s="8" t="s">
        <v>14</v>
      </c>
      <c r="C10" s="10">
        <f>IFERROR(VLOOKUP(B10, BB_Open!$B$11:$Y$50,24,FALSE()),"-")</f>
        <v>50</v>
      </c>
      <c r="D10" s="10">
        <f>IFERROR(VLOOKUP(B10, Putt_Open!$B$8:$Y$47,24,FALSE()),"-")</f>
        <v>39.28571429</v>
      </c>
      <c r="E10" s="10">
        <f>IFERROR(VLOOKUP(B10, Langd_Open!$B$9:$D$41,3,FALSE()),"-")</f>
        <v>3.571428571</v>
      </c>
      <c r="F10" s="10">
        <f>IFERROR(VLOOKUP(B10, HH_Open!$B$11:$Y$50,24,FALSE()),"-")</f>
        <v>14.28571429</v>
      </c>
      <c r="G10" s="11">
        <f t="shared" si="2"/>
        <v>107.1428571</v>
      </c>
    </row>
    <row r="11" ht="14.25" customHeight="1">
      <c r="A11" s="7">
        <f t="shared" si="1"/>
        <v>2</v>
      </c>
      <c r="B11" s="8" t="s">
        <v>15</v>
      </c>
      <c r="C11" s="10">
        <f>IFERROR(VLOOKUP(B11, BB_Open!$B$11:$Y$50,24,FALSE()),"-")</f>
        <v>78.57142857</v>
      </c>
      <c r="D11" s="10">
        <f>IFERROR(VLOOKUP(B11, Putt_Open!$B$8:$Y$47,24,FALSE()),"-")</f>
        <v>39.28571429</v>
      </c>
      <c r="E11" s="10">
        <f>IFERROR(VLOOKUP(B11, Langd_Open!$B$9:$D$41,3,FALSE()),"-")</f>
        <v>42.85714286</v>
      </c>
      <c r="F11" s="10">
        <f>IFERROR(VLOOKUP(B11, HH_Open!$B$11:$Y$50,24,FALSE()),"-")</f>
        <v>100</v>
      </c>
      <c r="G11" s="11">
        <f t="shared" si="2"/>
        <v>260.7142857</v>
      </c>
    </row>
    <row r="12" ht="14.25" customHeight="1">
      <c r="A12" s="7">
        <f t="shared" si="1"/>
        <v>11</v>
      </c>
      <c r="B12" s="8" t="s">
        <v>16</v>
      </c>
      <c r="C12" s="10">
        <f>IFERROR(VLOOKUP(B12, BB_Open!$B$11:$Y$50,24,FALSE()),"-")</f>
        <v>35.71428571</v>
      </c>
      <c r="D12" s="10">
        <f>IFERROR(VLOOKUP(B12, Putt_Open!$B$8:$Y$47,24,FALSE()),"-")</f>
        <v>21.42857143</v>
      </c>
      <c r="E12" s="10">
        <f>IFERROR(VLOOKUP(B12, Langd_Open!$B$9:$D$41,3,FALSE()),"-")</f>
        <v>7.142857143</v>
      </c>
      <c r="F12" s="10">
        <f>IFERROR(VLOOKUP(B12, HH_Open!$B$11:$Y$50,24,FALSE()),"-")</f>
        <v>42.85714286</v>
      </c>
      <c r="G12" s="11">
        <f t="shared" si="2"/>
        <v>107.1428571</v>
      </c>
    </row>
    <row r="13" ht="14.25" customHeight="1">
      <c r="A13" s="7">
        <f t="shared" si="1"/>
        <v>5</v>
      </c>
      <c r="B13" s="8" t="s">
        <v>17</v>
      </c>
      <c r="C13" s="10">
        <f>IFERROR(VLOOKUP(B13, BB_Open!$B$11:$Y$50,24,FALSE()),"-")</f>
        <v>50</v>
      </c>
      <c r="D13" s="10">
        <f>IFERROR(VLOOKUP(B13, Putt_Open!$B$8:$Y$47,24,FALSE()),"-")</f>
        <v>50</v>
      </c>
      <c r="E13" s="10">
        <f>IFERROR(VLOOKUP(B13, Langd_Open!$B$9:$D$41,3,FALSE()),"-")</f>
        <v>32.14285714</v>
      </c>
      <c r="F13" s="10">
        <f>IFERROR(VLOOKUP(B13, HH_Open!$B$11:$Y$50,24,FALSE()),"-")</f>
        <v>50</v>
      </c>
      <c r="G13" s="11">
        <f t="shared" si="2"/>
        <v>182.1428571</v>
      </c>
    </row>
    <row r="14" ht="14.25" customHeight="1">
      <c r="A14" s="7">
        <f t="shared" si="1"/>
        <v>6</v>
      </c>
      <c r="B14" s="8" t="s">
        <v>18</v>
      </c>
      <c r="C14" s="10">
        <f>IFERROR(VLOOKUP(B14, BB_Open!$B$11:$Y$50,24,FALSE()),"-")</f>
        <v>28.57142857</v>
      </c>
      <c r="D14" s="10">
        <f>IFERROR(VLOOKUP(B14, Putt_Open!$B$8:$Y$47,24,FALSE()),"-")</f>
        <v>46.42857143</v>
      </c>
      <c r="E14" s="10">
        <f>IFERROR(VLOOKUP(B14, Langd_Open!$B$9:$D$41,3,FALSE()),"-")</f>
        <v>42.85714286</v>
      </c>
      <c r="F14" s="10">
        <f>IFERROR(VLOOKUP(B14, HH_Open!$B$11:$Y$50,24,FALSE()),"-")</f>
        <v>57.14285714</v>
      </c>
      <c r="G14" s="11">
        <f t="shared" si="2"/>
        <v>175</v>
      </c>
    </row>
    <row r="15" ht="14.25" customHeight="1">
      <c r="A15" s="7">
        <f t="shared" si="1"/>
        <v>3</v>
      </c>
      <c r="B15" s="8" t="s">
        <v>19</v>
      </c>
      <c r="C15" s="10">
        <f>IFERROR(VLOOKUP(B15, BB_Open!$B$11:$Y$50,24,FALSE()),"-")</f>
        <v>92.85714286</v>
      </c>
      <c r="D15" s="10">
        <f>IFERROR(VLOOKUP(B15, Putt_Open!$B$8:$Y$47,24,FALSE()),"-")</f>
        <v>7.142857143</v>
      </c>
      <c r="E15" s="10">
        <f>IFERROR(VLOOKUP(B15, Langd_Open!$B$9:$D$41,3,FALSE()),"-")</f>
        <v>46.42857143</v>
      </c>
      <c r="F15" s="10">
        <f>IFERROR(VLOOKUP(B15, HH_Open!$B$11:$Y$50,24,FALSE()),"-")</f>
        <v>92.85714286</v>
      </c>
      <c r="G15" s="11">
        <f t="shared" si="2"/>
        <v>239.2857143</v>
      </c>
    </row>
    <row r="16" ht="14.25" customHeight="1">
      <c r="A16" s="7">
        <f t="shared" si="1"/>
        <v>14</v>
      </c>
      <c r="B16" s="8" t="s">
        <v>20</v>
      </c>
      <c r="C16" s="10">
        <f>IFERROR(VLOOKUP(B16, BB_Open!$B$11:$Y$50,24,FALSE()),"-")</f>
        <v>7.142857143</v>
      </c>
      <c r="D16" s="10">
        <f>IFERROR(VLOOKUP(B16, Putt_Open!$B$8:$Y$47,24,FALSE()),"-")</f>
        <v>28.57142857</v>
      </c>
      <c r="E16" s="10">
        <f>IFERROR(VLOOKUP(B16, Langd_Open!$B$9:$D$41,3,FALSE()),"-")</f>
        <v>10.71428571</v>
      </c>
      <c r="F16" s="10">
        <f>IFERROR(VLOOKUP(B16, HH_Open!$B$11:$Y$50,24,FALSE()),"-")</f>
        <v>14.28571429</v>
      </c>
      <c r="G16" s="11">
        <f t="shared" si="2"/>
        <v>60.71428571</v>
      </c>
    </row>
    <row r="17" ht="14.25" customHeight="1">
      <c r="A17" s="7">
        <f t="shared" si="1"/>
        <v>10</v>
      </c>
      <c r="B17" s="8" t="s">
        <v>21</v>
      </c>
      <c r="C17" s="10">
        <f>IFERROR(VLOOKUP(B17, BB_Open!$B$11:$Y$50,24,FALSE()),"-")</f>
        <v>28.57142857</v>
      </c>
      <c r="D17" s="10">
        <f>IFERROR(VLOOKUP(B17, Putt_Open!$B$8:$Y$47,24,FALSE()),"-")</f>
        <v>14.28571429</v>
      </c>
      <c r="E17" s="10">
        <f>IFERROR(VLOOKUP(B17, Langd_Open!$B$9:$D$41,3,FALSE()),"-")</f>
        <v>14.28571429</v>
      </c>
      <c r="F17" s="10">
        <f>IFERROR(VLOOKUP(B17, HH_Open!$B$11:$Y$50,24,FALSE()),"-")</f>
        <v>71.42857143</v>
      </c>
      <c r="G17" s="11">
        <f t="shared" si="2"/>
        <v>128.5714286</v>
      </c>
    </row>
    <row r="18" ht="14.25" customHeight="1">
      <c r="A18" s="7" t="str">
        <f t="shared" si="1"/>
        <v/>
      </c>
      <c r="B18" s="8"/>
      <c r="C18" s="10" t="str">
        <f>IFERROR(VLOOKUP(B18, BB_Open!$B$11:$Y$50,24,FALSE()),"-")</f>
        <v>-</v>
      </c>
      <c r="D18" s="10" t="str">
        <f>IFERROR(VLOOKUP(B18, Putt_Open!$B$8:$Y$47,24,FALSE()),"-")</f>
        <v>-</v>
      </c>
      <c r="E18" s="10" t="str">
        <f>IFERROR(VLOOKUP(B18, Langd_Open!$B$9:$D$41,3,FALSE()),"-")</f>
        <v>-</v>
      </c>
      <c r="F18" s="10" t="str">
        <f>IFERROR(VLOOKUP(B18, HH_Open!$B$11:$Y$50,24,FALSE()),"-")</f>
        <v>-</v>
      </c>
      <c r="G18" s="11" t="str">
        <f t="shared" si="2"/>
        <v>-</v>
      </c>
    </row>
    <row r="19" ht="14.25" customHeight="1">
      <c r="A19" s="7" t="str">
        <f t="shared" si="1"/>
        <v/>
      </c>
      <c r="B19" s="8"/>
      <c r="C19" s="10" t="str">
        <f>IFERROR(VLOOKUP(B19, BB_Open!$B$11:$Y$50,24,FALSE()),"-")</f>
        <v>-</v>
      </c>
      <c r="D19" s="10" t="str">
        <f>IFERROR(VLOOKUP(B19, Putt_Open!$B$8:$Y$47,24,FALSE()),"-")</f>
        <v>-</v>
      </c>
      <c r="E19" s="10" t="str">
        <f>IFERROR(VLOOKUP(B19, Langd_Open!$B$9:$D$41,3,FALSE()),"-")</f>
        <v>-</v>
      </c>
      <c r="F19" s="10" t="str">
        <f>IFERROR(VLOOKUP(B19, HH_Open!$B$11:$Y$50,24,FALSE()),"-")</f>
        <v>-</v>
      </c>
      <c r="G19" s="11" t="str">
        <f t="shared" si="2"/>
        <v>-</v>
      </c>
    </row>
    <row r="20" ht="14.25" customHeight="1">
      <c r="A20" s="7" t="str">
        <f t="shared" si="1"/>
        <v/>
      </c>
      <c r="B20" s="8"/>
      <c r="C20" s="10" t="str">
        <f>IFERROR(VLOOKUP(B20, BB_Open!$B$11:$Y$50,24,FALSE()),"-")</f>
        <v>-</v>
      </c>
      <c r="D20" s="10" t="str">
        <f>IFERROR(VLOOKUP(B20, Putt_Open!$B$8:$Y$47,24,FALSE()),"-")</f>
        <v>-</v>
      </c>
      <c r="E20" s="10" t="str">
        <f>IFERROR(VLOOKUP(B20, Langd_Open!$B$9:$D$41,3,FALSE()),"-")</f>
        <v>-</v>
      </c>
      <c r="F20" s="10" t="str">
        <f>IFERROR(VLOOKUP(B20, HH_Open!$B$11:$Y$50,24,FALSE()),"-")</f>
        <v>-</v>
      </c>
      <c r="G20" s="11" t="str">
        <f t="shared" si="2"/>
        <v>-</v>
      </c>
    </row>
    <row r="21" ht="14.25" customHeight="1">
      <c r="A21" s="7" t="str">
        <f t="shared" si="1"/>
        <v/>
      </c>
      <c r="B21" s="8"/>
      <c r="C21" s="10" t="str">
        <f>IFERROR(VLOOKUP(B21, BB_Open!$B$11:$Y$50,24,FALSE()),"-")</f>
        <v>-</v>
      </c>
      <c r="D21" s="10" t="str">
        <f>IFERROR(VLOOKUP(B21, Putt_Open!$B$8:$Y$47,24,FALSE()),"-")</f>
        <v>-</v>
      </c>
      <c r="E21" s="10" t="str">
        <f>IFERROR(VLOOKUP(B21, Langd_Open!$B$9:$D$41,3,FALSE()),"-")</f>
        <v>-</v>
      </c>
      <c r="F21" s="10" t="str">
        <f>IFERROR(VLOOKUP(B21, HH_Open!$B$11:$Y$50,24,FALSE()),"-")</f>
        <v>-</v>
      </c>
      <c r="G21" s="11" t="str">
        <f t="shared" si="2"/>
        <v>-</v>
      </c>
    </row>
    <row r="22" ht="14.25" customHeight="1">
      <c r="A22" s="7" t="str">
        <f t="shared" si="1"/>
        <v/>
      </c>
      <c r="B22" s="8"/>
      <c r="C22" s="10" t="str">
        <f>IFERROR(VLOOKUP(B22, BB_Open!$B$11:$Y$50,24,FALSE()),"-")</f>
        <v>-</v>
      </c>
      <c r="D22" s="10" t="str">
        <f>IFERROR(VLOOKUP(B22, Putt_Open!$B$8:$Y$47,24,FALSE()),"-")</f>
        <v>-</v>
      </c>
      <c r="E22" s="10" t="str">
        <f>IFERROR(VLOOKUP(B22, Langd_Open!$B$9:$D$41,3,FALSE()),"-")</f>
        <v>-</v>
      </c>
      <c r="F22" s="10" t="str">
        <f>IFERROR(VLOOKUP(B22, HH_Open!$B$11:$Y$50,24,FALSE()),"-")</f>
        <v>-</v>
      </c>
      <c r="G22" s="11" t="str">
        <f t="shared" si="2"/>
        <v>-</v>
      </c>
    </row>
    <row r="23" ht="14.25" customHeight="1">
      <c r="A23" s="7" t="str">
        <f t="shared" si="1"/>
        <v/>
      </c>
      <c r="B23" s="8"/>
      <c r="C23" s="10" t="str">
        <f>IFERROR(VLOOKUP(B23, BB_Open!$B$11:$Y$50,24,FALSE()),"-")</f>
        <v>-</v>
      </c>
      <c r="D23" s="10" t="str">
        <f>IFERROR(VLOOKUP(B23, Putt_Open!$B$8:$Y$47,24,FALSE()),"-")</f>
        <v>-</v>
      </c>
      <c r="E23" s="10" t="str">
        <f>IFERROR(VLOOKUP(B23, Langd_Open!$B$9:$D$41,3,FALSE()),"-")</f>
        <v>-</v>
      </c>
      <c r="F23" s="10" t="str">
        <f>IFERROR(VLOOKUP(B23, HH_Open!$B$11:$Y$50,24,FALSE()),"-")</f>
        <v>-</v>
      </c>
      <c r="G23" s="11" t="str">
        <f t="shared" si="2"/>
        <v>-</v>
      </c>
    </row>
    <row r="24" ht="14.25" customHeight="1">
      <c r="A24" s="7" t="str">
        <f t="shared" si="1"/>
        <v/>
      </c>
      <c r="B24" s="8"/>
      <c r="C24" s="10" t="str">
        <f>IFERROR(VLOOKUP(B24, BB_Open!$B$11:$Y$50,24,FALSE()),"-")</f>
        <v>-</v>
      </c>
      <c r="D24" s="10" t="str">
        <f>IFERROR(VLOOKUP(B24, Putt_Open!$B$8:$Y$47,24,FALSE()),"-")</f>
        <v>-</v>
      </c>
      <c r="E24" s="10" t="str">
        <f>IFERROR(VLOOKUP(B24, Langd_Open!$B$9:$D$41,3,FALSE()),"-")</f>
        <v>-</v>
      </c>
      <c r="F24" s="10" t="str">
        <f>IFERROR(VLOOKUP(B24, HH_Open!$B$11:$Y$50,24,FALSE()),"-")</f>
        <v>-</v>
      </c>
      <c r="G24" s="11" t="str">
        <f t="shared" si="2"/>
        <v>-</v>
      </c>
    </row>
    <row r="25" ht="14.25" customHeight="1">
      <c r="A25" s="7" t="str">
        <f t="shared" si="1"/>
        <v/>
      </c>
      <c r="B25" s="8"/>
      <c r="C25" s="10" t="str">
        <f>IFERROR(VLOOKUP(B25, BB_Open!$B$11:$Y$50,24,FALSE()),"-")</f>
        <v>-</v>
      </c>
      <c r="D25" s="10" t="str">
        <f>IFERROR(VLOOKUP(B25, Putt_Open!$B$8:$Y$47,24,FALSE()),"-")</f>
        <v>-</v>
      </c>
      <c r="E25" s="10" t="str">
        <f>IFERROR(VLOOKUP(B25, Langd_Open!$B$9:$D$41,3,FALSE()),"-")</f>
        <v>-</v>
      </c>
      <c r="F25" s="10" t="str">
        <f>IFERROR(VLOOKUP(B25, HH_Open!$B$11:$Y$50,24,FALSE()),"-")</f>
        <v>-</v>
      </c>
      <c r="G25" s="11" t="str">
        <f t="shared" si="2"/>
        <v>-</v>
      </c>
    </row>
    <row r="26" ht="14.25" customHeight="1">
      <c r="A26" s="7" t="str">
        <f t="shared" si="1"/>
        <v/>
      </c>
      <c r="B26" s="8"/>
      <c r="C26" s="10" t="str">
        <f>IFERROR(VLOOKUP(B26, BB_Open!$B$11:$Y$50,24,FALSE()),"-")</f>
        <v>-</v>
      </c>
      <c r="D26" s="10" t="str">
        <f>IFERROR(VLOOKUP(B26, Putt_Open!$B$8:$Y$47,24,FALSE()),"-")</f>
        <v>-</v>
      </c>
      <c r="E26" s="10" t="str">
        <f>IFERROR(VLOOKUP(B26, Langd_Open!$B$9:$D$41,3,FALSE()),"-")</f>
        <v>-</v>
      </c>
      <c r="F26" s="10" t="str">
        <f>IFERROR(VLOOKUP(B26, HH_Open!$B$11:$Y$50,24,FALSE()),"-")</f>
        <v>-</v>
      </c>
      <c r="G26" s="11" t="str">
        <f t="shared" si="2"/>
        <v>-</v>
      </c>
    </row>
    <row r="27" ht="14.25" customHeight="1">
      <c r="A27" s="7" t="str">
        <f t="shared" si="1"/>
        <v/>
      </c>
      <c r="B27" s="8"/>
      <c r="C27" s="10" t="str">
        <f>IFERROR(VLOOKUP(B27, BB_Open!$B$11:$Y$50,24,FALSE()),"-")</f>
        <v>-</v>
      </c>
      <c r="D27" s="10" t="str">
        <f>IFERROR(VLOOKUP(B27, Putt_Open!$B$8:$Y$47,24,FALSE()),"-")</f>
        <v>-</v>
      </c>
      <c r="E27" s="10" t="str">
        <f>IFERROR(VLOOKUP(B27, Langd_Open!$B$9:$D$41,3,FALSE()),"-")</f>
        <v>-</v>
      </c>
      <c r="F27" s="10" t="str">
        <f>IFERROR(VLOOKUP(B27, HH_Open!$B$11:$Y$50,24,FALSE()),"-")</f>
        <v>-</v>
      </c>
      <c r="G27" s="11" t="str">
        <f t="shared" si="2"/>
        <v>-</v>
      </c>
    </row>
    <row r="28" ht="14.25" customHeight="1">
      <c r="A28" s="7" t="str">
        <f t="shared" si="1"/>
        <v/>
      </c>
      <c r="B28" s="8"/>
      <c r="C28" s="10" t="str">
        <f>IFERROR(VLOOKUP(B28, BB_Open!$B$11:$Y$50,24,FALSE()),"-")</f>
        <v>-</v>
      </c>
      <c r="D28" s="10" t="str">
        <f>IFERROR(VLOOKUP(B28, Putt_Open!$B$8:$Y$47,24,FALSE()),"-")</f>
        <v>-</v>
      </c>
      <c r="E28" s="10" t="str">
        <f>IFERROR(VLOOKUP(B28, Langd_Open!$B$9:$D$41,3,FALSE()),"-")</f>
        <v>-</v>
      </c>
      <c r="F28" s="10" t="str">
        <f>IFERROR(VLOOKUP(B28, HH_Open!$B$11:$Y$50,24,FALSE()),"-")</f>
        <v>-</v>
      </c>
      <c r="G28" s="11" t="str">
        <f t="shared" si="2"/>
        <v>-</v>
      </c>
    </row>
    <row r="29" ht="14.25" customHeight="1">
      <c r="A29" s="7" t="str">
        <f t="shared" si="1"/>
        <v/>
      </c>
      <c r="B29" s="8"/>
      <c r="C29" s="10" t="str">
        <f>IFERROR(VLOOKUP(B29, BB_Open!$B$11:$Y$50,24,FALSE()),"-")</f>
        <v>-</v>
      </c>
      <c r="D29" s="10" t="str">
        <f>IFERROR(VLOOKUP(B29, Putt_Open!$B$8:$Y$47,24,FALSE()),"-")</f>
        <v>-</v>
      </c>
      <c r="E29" s="10" t="str">
        <f>IFERROR(VLOOKUP(B29, Langd_Open!$B$9:$D$41,3,FALSE()),"-")</f>
        <v>-</v>
      </c>
      <c r="F29" s="10" t="str">
        <f>IFERROR(VLOOKUP(B29, HH_Open!$B$11:$Y$50,24,FALSE()),"-")</f>
        <v>-</v>
      </c>
      <c r="G29" s="11" t="str">
        <f t="shared" si="2"/>
        <v>-</v>
      </c>
    </row>
    <row r="30" ht="14.25" customHeight="1">
      <c r="A30" s="7" t="str">
        <f t="shared" si="1"/>
        <v/>
      </c>
      <c r="B30" s="8"/>
      <c r="C30" s="10" t="str">
        <f>IFERROR(VLOOKUP(B30, BB_Open!$B$11:$Y$50,24,FALSE()),"-")</f>
        <v>-</v>
      </c>
      <c r="D30" s="10" t="str">
        <f>IFERROR(VLOOKUP(B30, Putt_Open!$B$8:$Y$47,24,FALSE()),"-")</f>
        <v>-</v>
      </c>
      <c r="E30" s="10" t="str">
        <f>IFERROR(VLOOKUP(B30, Langd_Open!$B$9:$D$41,3,FALSE()),"-")</f>
        <v>-</v>
      </c>
      <c r="F30" s="10" t="str">
        <f>IFERROR(VLOOKUP(B30, HH_Open!$B$11:$Y$50,24,FALSE()),"-")</f>
        <v>-</v>
      </c>
      <c r="G30" s="11" t="str">
        <f t="shared" si="2"/>
        <v>-</v>
      </c>
    </row>
    <row r="31" ht="14.25" customHeight="1">
      <c r="A31" s="7" t="str">
        <f t="shared" si="1"/>
        <v/>
      </c>
      <c r="B31" s="8"/>
      <c r="C31" s="10" t="str">
        <f>IFERROR(VLOOKUP(B31, BB_Open!$B$11:$Y$50,24,FALSE()),"-")</f>
        <v>-</v>
      </c>
      <c r="D31" s="10" t="str">
        <f>IFERROR(VLOOKUP(B31, Putt_Open!$B$8:$Y$47,24,FALSE()),"-")</f>
        <v>-</v>
      </c>
      <c r="E31" s="10" t="str">
        <f>IFERROR(VLOOKUP(B31, Langd_Open!$B$9:$D$41,3,FALSE()),"-")</f>
        <v>-</v>
      </c>
      <c r="F31" s="10" t="str">
        <f>IFERROR(VLOOKUP(B31, HH_Open!$B$11:$Y$50,24,FALSE()),"-")</f>
        <v>-</v>
      </c>
      <c r="G31" s="11" t="str">
        <f t="shared" si="2"/>
        <v>-</v>
      </c>
    </row>
    <row r="32" ht="14.25" customHeight="1">
      <c r="A32" s="7" t="str">
        <f t="shared" si="1"/>
        <v/>
      </c>
      <c r="B32" s="8"/>
      <c r="C32" s="10" t="str">
        <f>IFERROR(VLOOKUP(B32, BB_Open!$B$11:$Y$50,24,FALSE()),"-")</f>
        <v>-</v>
      </c>
      <c r="D32" s="10" t="str">
        <f>IFERROR(VLOOKUP(B32, Putt_Open!$B$8:$Y$47,24,FALSE()),"-")</f>
        <v>-</v>
      </c>
      <c r="E32" s="10" t="str">
        <f>IFERROR(VLOOKUP(B32, Langd_Open!$B$9:$D$41,3,FALSE()),"-")</f>
        <v>-</v>
      </c>
      <c r="F32" s="10" t="str">
        <f>IFERROR(VLOOKUP(B32, HH_Open!$B$11:$Y$50,24,FALSE()),"-")</f>
        <v>-</v>
      </c>
      <c r="G32" s="11" t="str">
        <f t="shared" si="2"/>
        <v>-</v>
      </c>
    </row>
    <row r="33" ht="14.25" customHeight="1">
      <c r="A33" s="7" t="str">
        <f t="shared" si="1"/>
        <v/>
      </c>
      <c r="B33" s="8"/>
      <c r="C33" s="10" t="str">
        <f>IFERROR(VLOOKUP(B33, BB_Open!$B$11:$Y$50,24,FALSE()),"-")</f>
        <v>-</v>
      </c>
      <c r="D33" s="10" t="str">
        <f>IFERROR(VLOOKUP(B33, Putt_Open!$B$8:$Y$47,24,FALSE()),"-")</f>
        <v>-</v>
      </c>
      <c r="E33" s="10" t="str">
        <f>IFERROR(VLOOKUP(B33, Langd_Open!$B$9:$D$41,3,FALSE()),"-")</f>
        <v>-</v>
      </c>
      <c r="F33" s="10" t="str">
        <f>IFERROR(VLOOKUP(B33, HH_Open!$B$11:$Y$50,24,FALSE()),"-")</f>
        <v>-</v>
      </c>
      <c r="G33" s="11" t="str">
        <f t="shared" si="2"/>
        <v>-</v>
      </c>
    </row>
    <row r="34" ht="14.25" customHeight="1">
      <c r="A34" s="7" t="str">
        <f t="shared" si="1"/>
        <v/>
      </c>
      <c r="B34" s="8"/>
      <c r="C34" s="10" t="str">
        <f>IFERROR(VLOOKUP(B34, BB_Open!$B$11:$Y$50,24,FALSE()),"-")</f>
        <v>-</v>
      </c>
      <c r="D34" s="10" t="str">
        <f>IFERROR(VLOOKUP(B34, Putt_Open!$B$8:$Y$47,24,FALSE()),"-")</f>
        <v>-</v>
      </c>
      <c r="E34" s="10" t="str">
        <f>IFERROR(VLOOKUP(B34, Langd_Open!$B$9:$D$41,3,FALSE()),"-")</f>
        <v>-</v>
      </c>
      <c r="F34" s="10" t="str">
        <f>IFERROR(VLOOKUP(B34, HH_Open!$B$11:$Y$50,24,FALSE()),"-")</f>
        <v>-</v>
      </c>
      <c r="G34" s="11" t="str">
        <f t="shared" si="2"/>
        <v>-</v>
      </c>
    </row>
    <row r="35" ht="14.25" customHeight="1">
      <c r="A35" s="7" t="str">
        <f t="shared" si="1"/>
        <v/>
      </c>
      <c r="B35" s="8"/>
      <c r="C35" s="10" t="str">
        <f>IFERROR(VLOOKUP(B35, BB_Open!$B$11:$Y$50,24,FALSE()),"-")</f>
        <v>-</v>
      </c>
      <c r="D35" s="10" t="str">
        <f>IFERROR(VLOOKUP(B35, Putt_Open!$B$8:$Y$47,24,FALSE()),"-")</f>
        <v>-</v>
      </c>
      <c r="E35" s="10" t="str">
        <f>IFERROR(VLOOKUP(B35, Langd_Open!$B$9:$D$41,3,FALSE()),"-")</f>
        <v>-</v>
      </c>
      <c r="F35" s="10" t="str">
        <f>IFERROR(VLOOKUP(B35, HH_Open!$B$11:$Y$50,24,FALSE()),"-")</f>
        <v>-</v>
      </c>
      <c r="G35" s="11" t="str">
        <f t="shared" si="2"/>
        <v>-</v>
      </c>
    </row>
    <row r="36" ht="14.25" customHeight="1">
      <c r="A36" s="7" t="str">
        <f t="shared" si="1"/>
        <v/>
      </c>
      <c r="B36" s="8"/>
      <c r="C36" s="10" t="str">
        <f>IFERROR(VLOOKUP(B36, BB_Open!$B$11:$Y$50,24,FALSE()),"-")</f>
        <v>-</v>
      </c>
      <c r="D36" s="10" t="str">
        <f>IFERROR(VLOOKUP(B36, Putt_Open!$B$8:$Y$47,24,FALSE()),"-")</f>
        <v>-</v>
      </c>
      <c r="E36" s="10" t="str">
        <f>IFERROR(VLOOKUP(B36, Langd_Open!$B$9:$D$41,3,FALSE()),"-")</f>
        <v>-</v>
      </c>
      <c r="F36" s="10" t="str">
        <f>IFERROR(VLOOKUP(B36, HH_Open!$B$11:$Y$50,24,FALSE()),"-")</f>
        <v>-</v>
      </c>
      <c r="G36" s="11" t="str">
        <f t="shared" si="2"/>
        <v>-</v>
      </c>
    </row>
    <row r="37" ht="14.25" customHeight="1">
      <c r="A37" s="7" t="str">
        <f t="shared" si="1"/>
        <v/>
      </c>
      <c r="B37" s="8"/>
      <c r="C37" s="10" t="str">
        <f>IFERROR(VLOOKUP(B37, BB_Open!$B$11:$Y$50,24,FALSE()),"-")</f>
        <v>-</v>
      </c>
      <c r="D37" s="10" t="str">
        <f>IFERROR(VLOOKUP(B37, Putt_Open!$B$8:$Y$47,24,FALSE()),"-")</f>
        <v>-</v>
      </c>
      <c r="E37" s="10" t="str">
        <f>IFERROR(VLOOKUP(B37, Langd_Open!$B$9:$D$41,3,FALSE()),"-")</f>
        <v>-</v>
      </c>
      <c r="F37" s="10" t="str">
        <f>IFERROR(VLOOKUP(B37, HH_Open!$B$11:$Y$50,24,FALSE()),"-")</f>
        <v>-</v>
      </c>
      <c r="G37" s="11" t="str">
        <f t="shared" si="2"/>
        <v>-</v>
      </c>
    </row>
    <row r="38" ht="14.25" customHeight="1">
      <c r="A38" s="7" t="str">
        <f t="shared" si="1"/>
        <v/>
      </c>
      <c r="B38" s="8"/>
      <c r="C38" s="10" t="str">
        <f>IFERROR(VLOOKUP(B38, BB_Open!$B$11:$Y$50,24,FALSE()),"-")</f>
        <v>-</v>
      </c>
      <c r="D38" s="10" t="str">
        <f>IFERROR(VLOOKUP(B38, Putt_Open!$B$8:$Y$47,24,FALSE()),"-")</f>
        <v>-</v>
      </c>
      <c r="E38" s="10" t="str">
        <f>IFERROR(VLOOKUP(B38, Langd_Open!$B$9:$D$41,3,FALSE()),"-")</f>
        <v>-</v>
      </c>
      <c r="F38" s="10" t="str">
        <f>IFERROR(VLOOKUP(B38, HH_Open!$B$11:$Y$50,24,FALSE()),"-")</f>
        <v>-</v>
      </c>
      <c r="G38" s="11" t="str">
        <f t="shared" si="2"/>
        <v>-</v>
      </c>
    </row>
    <row r="39" ht="14.25" customHeight="1">
      <c r="A39" s="7" t="str">
        <f t="shared" si="1"/>
        <v/>
      </c>
      <c r="B39" s="8"/>
      <c r="C39" s="10" t="str">
        <f>IFERROR(VLOOKUP(B39, BB_Open!$B$11:$Y$50,24,FALSE()),"-")</f>
        <v>-</v>
      </c>
      <c r="D39" s="10" t="str">
        <f>IFERROR(VLOOKUP(B39, Putt_Open!$B$8:$Y$47,24,FALSE()),"-")</f>
        <v>-</v>
      </c>
      <c r="E39" s="10" t="str">
        <f>IFERROR(VLOOKUP(B39, Langd_Open!$B$9:$D$41,3,FALSE()),"-")</f>
        <v>-</v>
      </c>
      <c r="F39" s="10" t="str">
        <f>IFERROR(VLOOKUP(B39, HH_Open!$B$11:$Y$50,24,FALSE()),"-")</f>
        <v>-</v>
      </c>
      <c r="G39" s="11" t="str">
        <f t="shared" si="2"/>
        <v>-</v>
      </c>
    </row>
    <row r="40" ht="14.25" customHeight="1">
      <c r="A40" s="7" t="str">
        <f t="shared" si="1"/>
        <v/>
      </c>
      <c r="B40" s="8"/>
      <c r="C40" s="10" t="str">
        <f>IFERROR(VLOOKUP(B40, BB_Open!$B$11:$Y$50,24,FALSE()),"-")</f>
        <v>-</v>
      </c>
      <c r="D40" s="10" t="str">
        <f>IFERROR(VLOOKUP(B40, Putt_Open!$B$8:$Y$47,24,FALSE()),"-")</f>
        <v>-</v>
      </c>
      <c r="E40" s="10" t="str">
        <f>IFERROR(VLOOKUP(B40, Langd_Open!$B$9:$D$41,3,FALSE()),"-")</f>
        <v>-</v>
      </c>
      <c r="F40" s="10" t="str">
        <f>IFERROR(VLOOKUP(B40, HH_Open!$B$11:$Y$50,24,FALSE()),"-")</f>
        <v>-</v>
      </c>
      <c r="G40" s="11" t="str">
        <f t="shared" si="2"/>
        <v>-</v>
      </c>
    </row>
    <row r="41" ht="14.25" customHeight="1">
      <c r="A41" s="7" t="str">
        <f t="shared" si="1"/>
        <v/>
      </c>
      <c r="B41" s="8"/>
      <c r="C41" s="10" t="str">
        <f>IFERROR(VLOOKUP(B41, BB_Open!$B$11:$Y$50,24,FALSE()),"-")</f>
        <v>-</v>
      </c>
      <c r="D41" s="10" t="str">
        <f>IFERROR(VLOOKUP(B41, Putt_Open!$B$8:$Y$47,24,FALSE()),"-")</f>
        <v>-</v>
      </c>
      <c r="E41" s="10" t="str">
        <f>IFERROR(VLOOKUP(B41, Langd_Open!$B$9:$D$41,3,FALSE()),"-")</f>
        <v>-</v>
      </c>
      <c r="F41" s="10" t="str">
        <f>IFERROR(VLOOKUP(B41, HH_Open!$B$11:$Y$50,24,FALSE()),"-")</f>
        <v>-</v>
      </c>
      <c r="G41" s="11" t="str">
        <f t="shared" si="2"/>
        <v>-</v>
      </c>
    </row>
    <row r="42" ht="14.25" customHeight="1">
      <c r="A42" s="7" t="str">
        <f t="shared" si="1"/>
        <v/>
      </c>
      <c r="B42" s="8"/>
      <c r="C42" s="10" t="str">
        <f>IFERROR(VLOOKUP(B42, BB_Open!$B$11:$Y$50,24,FALSE()),"-")</f>
        <v>-</v>
      </c>
      <c r="D42" s="10" t="str">
        <f>IFERROR(VLOOKUP(B42, Putt_Open!$B$8:$Y$47,24,FALSE()),"-")</f>
        <v>-</v>
      </c>
      <c r="E42" s="10" t="str">
        <f>IFERROR(VLOOKUP(B42, Langd_Open!$B$9:$D$41,3,FALSE()),"-")</f>
        <v>-</v>
      </c>
      <c r="F42" s="10" t="str">
        <f>IFERROR(VLOOKUP(B42, HH_Open!$B$11:$Y$50,24,FALSE()),"-")</f>
        <v>-</v>
      </c>
      <c r="G42" s="11" t="str">
        <f t="shared" si="2"/>
        <v>-</v>
      </c>
    </row>
    <row r="43" ht="14.25" customHeight="1">
      <c r="A43" s="7" t="str">
        <f t="shared" si="1"/>
        <v/>
      </c>
      <c r="B43" s="8"/>
      <c r="C43" s="10" t="str">
        <f>IFERROR(VLOOKUP(B43, BB_Open!$B$11:$Y$50,24,FALSE()),"-")</f>
        <v>-</v>
      </c>
      <c r="D43" s="10" t="str">
        <f>IFERROR(VLOOKUP(B43, Putt_Open!$B$8:$Y$47,24,FALSE()),"-")</f>
        <v>-</v>
      </c>
      <c r="E43" s="10" t="str">
        <f>IFERROR(VLOOKUP(B43, Langd_Open!$B$9:$D$41,3,FALSE()),"-")</f>
        <v>-</v>
      </c>
      <c r="F43" s="10" t="str">
        <f>IFERROR(VLOOKUP(B43, HH_Open!$B$11:$Y$50,24,FALSE()),"-")</f>
        <v>-</v>
      </c>
      <c r="G43" s="11" t="str">
        <f t="shared" si="2"/>
        <v>-</v>
      </c>
    </row>
    <row r="44" ht="14.25" customHeight="1">
      <c r="C44" s="12"/>
      <c r="D44" s="12"/>
      <c r="E44" s="12"/>
      <c r="F44" s="12"/>
      <c r="G44" s="13"/>
    </row>
    <row r="45" ht="14.25" customHeight="1">
      <c r="C45" s="12"/>
      <c r="D45" s="12"/>
      <c r="E45" s="12"/>
      <c r="F45" s="12"/>
      <c r="G45" s="13"/>
    </row>
    <row r="46" ht="14.25" customHeight="1">
      <c r="C46" s="12"/>
      <c r="D46" s="12"/>
      <c r="E46" s="12"/>
      <c r="F46" s="12"/>
      <c r="G46" s="13"/>
    </row>
    <row r="47" ht="14.25" customHeight="1">
      <c r="C47" s="12"/>
      <c r="D47" s="12"/>
      <c r="E47" s="12"/>
      <c r="F47" s="12"/>
      <c r="G47" s="13"/>
    </row>
    <row r="48" ht="14.25" customHeight="1">
      <c r="C48" s="12"/>
      <c r="D48" s="12"/>
      <c r="E48" s="12"/>
      <c r="F48" s="12"/>
      <c r="G48" s="13"/>
    </row>
    <row r="49" ht="14.25" customHeight="1">
      <c r="C49" s="12"/>
      <c r="D49" s="12"/>
      <c r="E49" s="12"/>
      <c r="F49" s="12"/>
      <c r="G49" s="13"/>
    </row>
    <row r="50" ht="14.25" customHeight="1">
      <c r="G50" s="13"/>
    </row>
    <row r="51" ht="14.25" customHeight="1">
      <c r="G51" s="13"/>
    </row>
    <row r="52" ht="14.25" customHeight="1">
      <c r="G52" s="13"/>
    </row>
    <row r="53" ht="14.25" customHeight="1">
      <c r="G53" s="13"/>
    </row>
    <row r="54" ht="14.25" customHeight="1">
      <c r="G54" s="13"/>
    </row>
    <row r="55" ht="14.25" customHeight="1">
      <c r="G55" s="13"/>
    </row>
    <row r="56" ht="14.25" customHeight="1">
      <c r="G56" s="13"/>
    </row>
    <row r="57" ht="14.25" customHeight="1">
      <c r="G57" s="13"/>
    </row>
    <row r="58" ht="14.25" customHeight="1">
      <c r="G58" s="13"/>
    </row>
    <row r="59" ht="14.25" customHeight="1">
      <c r="G59" s="13"/>
    </row>
    <row r="60" ht="14.25" customHeight="1">
      <c r="G60" s="13"/>
    </row>
    <row r="61" ht="14.25" customHeight="1">
      <c r="G61" s="13"/>
    </row>
    <row r="62" ht="14.25" customHeight="1">
      <c r="G62" s="13"/>
    </row>
    <row r="63" ht="14.25" customHeight="1">
      <c r="G63" s="13"/>
    </row>
    <row r="64" ht="14.25" customHeight="1">
      <c r="G64" s="13"/>
    </row>
    <row r="65" ht="14.25" customHeight="1">
      <c r="G65" s="13"/>
    </row>
    <row r="66" ht="14.25" customHeight="1">
      <c r="G66" s="13"/>
    </row>
    <row r="67" ht="14.25" customHeight="1">
      <c r="G67" s="13"/>
    </row>
    <row r="68" ht="14.25" customHeight="1">
      <c r="G68" s="13"/>
    </row>
    <row r="69" ht="14.25" customHeight="1">
      <c r="G69" s="13"/>
    </row>
    <row r="70" ht="14.25" customHeight="1">
      <c r="G70" s="13"/>
    </row>
    <row r="71" ht="14.25" customHeight="1">
      <c r="G71" s="13"/>
    </row>
    <row r="72" ht="14.25" customHeight="1">
      <c r="G72" s="13"/>
    </row>
    <row r="73" ht="14.25" customHeight="1">
      <c r="G73" s="13"/>
    </row>
    <row r="74" ht="14.25" customHeight="1">
      <c r="G74" s="13"/>
    </row>
    <row r="75" ht="14.25" customHeight="1">
      <c r="G75" s="13"/>
    </row>
    <row r="76" ht="14.25" customHeight="1">
      <c r="G76" s="13"/>
    </row>
    <row r="77" ht="14.25" customHeight="1">
      <c r="G77" s="13"/>
    </row>
    <row r="78" ht="14.25" customHeight="1">
      <c r="G78" s="13"/>
    </row>
    <row r="79" ht="14.25" customHeight="1">
      <c r="G79" s="13"/>
    </row>
    <row r="80" ht="14.25" customHeight="1">
      <c r="G80" s="13"/>
    </row>
    <row r="81" ht="14.25" customHeight="1">
      <c r="G81" s="13"/>
    </row>
    <row r="82" ht="14.25" customHeight="1">
      <c r="G82" s="13"/>
    </row>
    <row r="83" ht="14.25" customHeight="1">
      <c r="G83" s="13"/>
    </row>
    <row r="84" ht="14.25" customHeight="1">
      <c r="G84" s="13"/>
    </row>
    <row r="85" ht="14.25" customHeight="1">
      <c r="G85" s="13"/>
    </row>
    <row r="86" ht="14.25" customHeight="1">
      <c r="G86" s="13"/>
    </row>
    <row r="87" ht="14.25" customHeight="1">
      <c r="G87" s="13"/>
    </row>
    <row r="88" ht="14.25" customHeight="1">
      <c r="G88" s="13"/>
    </row>
    <row r="89" ht="14.25" customHeight="1">
      <c r="G89" s="13"/>
    </row>
    <row r="90" ht="14.25" customHeight="1">
      <c r="G90" s="13"/>
    </row>
    <row r="91" ht="14.25" customHeight="1">
      <c r="G91" s="13"/>
    </row>
    <row r="92" ht="14.25" customHeight="1">
      <c r="G92" s="13"/>
    </row>
    <row r="93" ht="14.25" customHeight="1">
      <c r="G93" s="13"/>
    </row>
    <row r="94" ht="14.25" customHeight="1">
      <c r="G94" s="13"/>
    </row>
    <row r="95" ht="14.25" customHeight="1">
      <c r="G95" s="13"/>
    </row>
    <row r="96" ht="14.25" customHeight="1">
      <c r="G96" s="13"/>
    </row>
    <row r="97" ht="14.25" customHeight="1">
      <c r="G97" s="13"/>
    </row>
    <row r="98" ht="14.25" customHeight="1">
      <c r="G98" s="13"/>
    </row>
    <row r="99" ht="14.25" customHeight="1">
      <c r="G99" s="13"/>
    </row>
    <row r="100" ht="14.25" customHeight="1">
      <c r="G100" s="13"/>
    </row>
    <row r="101" ht="14.25" customHeight="1">
      <c r="G101" s="13"/>
    </row>
    <row r="102" ht="14.25" customHeight="1">
      <c r="G102" s="13"/>
    </row>
    <row r="103" ht="14.25" customHeight="1">
      <c r="G103" s="13"/>
    </row>
    <row r="104" ht="14.25" customHeight="1">
      <c r="G104" s="13"/>
    </row>
    <row r="105" ht="14.25" customHeight="1">
      <c r="G105" s="13"/>
    </row>
    <row r="106" ht="14.25" customHeight="1">
      <c r="G106" s="13"/>
    </row>
    <row r="107" ht="14.25" customHeight="1">
      <c r="G107" s="13"/>
    </row>
    <row r="108" ht="14.25" customHeight="1">
      <c r="G108" s="13"/>
    </row>
    <row r="109" ht="14.25" customHeight="1">
      <c r="G109" s="13"/>
    </row>
    <row r="110" ht="14.25" customHeight="1">
      <c r="G110" s="13"/>
    </row>
    <row r="111" ht="14.25" customHeight="1">
      <c r="G111" s="13"/>
    </row>
    <row r="112" ht="14.25" customHeight="1">
      <c r="G112" s="13"/>
    </row>
    <row r="113" ht="14.25" customHeight="1">
      <c r="G113" s="13"/>
    </row>
    <row r="114" ht="14.25" customHeight="1">
      <c r="G114" s="13"/>
    </row>
    <row r="115" ht="14.25" customHeight="1">
      <c r="G115" s="13"/>
    </row>
    <row r="116" ht="14.25" customHeight="1">
      <c r="G116" s="13"/>
    </row>
    <row r="117" ht="14.25" customHeight="1">
      <c r="G117" s="13"/>
    </row>
    <row r="118" ht="14.25" customHeight="1">
      <c r="G118" s="13"/>
    </row>
    <row r="119" ht="14.25" customHeight="1">
      <c r="G119" s="13"/>
    </row>
    <row r="120" ht="14.25" customHeight="1">
      <c r="G120" s="13"/>
    </row>
    <row r="121" ht="14.25" customHeight="1">
      <c r="G121" s="13"/>
    </row>
    <row r="122" ht="14.25" customHeight="1">
      <c r="G122" s="13"/>
    </row>
    <row r="123" ht="14.25" customHeight="1">
      <c r="G123" s="13"/>
    </row>
    <row r="124" ht="14.25" customHeight="1">
      <c r="G124" s="13"/>
    </row>
    <row r="125" ht="14.25" customHeight="1">
      <c r="G125" s="13"/>
    </row>
    <row r="126" ht="14.25" customHeight="1">
      <c r="G126" s="13"/>
    </row>
    <row r="127" ht="14.25" customHeight="1">
      <c r="G127" s="13"/>
    </row>
    <row r="128" ht="14.25" customHeight="1">
      <c r="G128" s="13"/>
    </row>
    <row r="129" ht="14.25" customHeight="1">
      <c r="G129" s="13"/>
    </row>
    <row r="130" ht="14.25" customHeight="1">
      <c r="G130" s="13"/>
    </row>
    <row r="131" ht="14.25" customHeight="1">
      <c r="G131" s="13"/>
    </row>
    <row r="132" ht="14.25" customHeight="1">
      <c r="G132" s="13"/>
    </row>
    <row r="133" ht="14.25" customHeight="1">
      <c r="G133" s="13"/>
    </row>
    <row r="134" ht="14.25" customHeight="1">
      <c r="G134" s="13"/>
    </row>
    <row r="135" ht="14.25" customHeight="1">
      <c r="G135" s="13"/>
    </row>
    <row r="136" ht="14.25" customHeight="1">
      <c r="G136" s="13"/>
    </row>
    <row r="137" ht="14.25" customHeight="1">
      <c r="G137" s="13"/>
    </row>
    <row r="138" ht="14.25" customHeight="1">
      <c r="G138" s="13"/>
    </row>
    <row r="139" ht="14.25" customHeight="1">
      <c r="G139" s="13"/>
    </row>
    <row r="140" ht="14.25" customHeight="1">
      <c r="G140" s="13"/>
    </row>
    <row r="141" ht="14.25" customHeight="1">
      <c r="G141" s="13"/>
    </row>
    <row r="142" ht="14.25" customHeight="1">
      <c r="G142" s="13"/>
    </row>
    <row r="143" ht="14.25" customHeight="1">
      <c r="G143" s="13"/>
    </row>
    <row r="144" ht="14.25" customHeight="1">
      <c r="G144" s="13"/>
    </row>
    <row r="145" ht="14.25" customHeight="1">
      <c r="G145" s="13"/>
    </row>
    <row r="146" ht="14.25" customHeight="1">
      <c r="G146" s="13"/>
    </row>
    <row r="147" ht="14.25" customHeight="1">
      <c r="G147" s="13"/>
    </row>
    <row r="148" ht="14.25" customHeight="1">
      <c r="G148" s="13"/>
    </row>
    <row r="149" ht="14.25" customHeight="1">
      <c r="G149" s="13"/>
    </row>
    <row r="150" ht="14.25" customHeight="1">
      <c r="G150" s="13"/>
    </row>
    <row r="151" ht="14.25" customHeight="1">
      <c r="G151" s="13"/>
    </row>
    <row r="152" ht="14.25" customHeight="1">
      <c r="G152" s="13"/>
    </row>
    <row r="153" ht="14.25" customHeight="1">
      <c r="G153" s="13"/>
    </row>
    <row r="154" ht="14.25" customHeight="1">
      <c r="G154" s="13"/>
    </row>
    <row r="155" ht="14.25" customHeight="1">
      <c r="G155" s="13"/>
    </row>
    <row r="156" ht="14.25" customHeight="1">
      <c r="G156" s="13"/>
    </row>
    <row r="157" ht="14.25" customHeight="1">
      <c r="G157" s="13"/>
    </row>
    <row r="158" ht="14.25" customHeight="1">
      <c r="G158" s="13"/>
    </row>
    <row r="159" ht="14.25" customHeight="1">
      <c r="G159" s="13"/>
    </row>
    <row r="160" ht="14.25" customHeight="1">
      <c r="G160" s="13"/>
    </row>
    <row r="161" ht="14.25" customHeight="1">
      <c r="G161" s="13"/>
    </row>
    <row r="162" ht="14.25" customHeight="1">
      <c r="G162" s="13"/>
    </row>
    <row r="163" ht="14.25" customHeight="1">
      <c r="G163" s="13"/>
    </row>
    <row r="164" ht="14.25" customHeight="1">
      <c r="G164" s="13"/>
    </row>
    <row r="165" ht="14.25" customHeight="1">
      <c r="G165" s="13"/>
    </row>
    <row r="166" ht="14.25" customHeight="1">
      <c r="G166" s="13"/>
    </row>
    <row r="167" ht="14.25" customHeight="1">
      <c r="G167" s="13"/>
    </row>
    <row r="168" ht="14.25" customHeight="1">
      <c r="G168" s="13"/>
    </row>
    <row r="169" ht="14.25" customHeight="1">
      <c r="G169" s="13"/>
    </row>
    <row r="170" ht="14.25" customHeight="1">
      <c r="G170" s="13"/>
    </row>
    <row r="171" ht="14.25" customHeight="1">
      <c r="G171" s="13"/>
    </row>
    <row r="172" ht="14.25" customHeight="1">
      <c r="G172" s="13"/>
    </row>
    <row r="173" ht="14.25" customHeight="1">
      <c r="G173" s="13"/>
    </row>
    <row r="174" ht="14.25" customHeight="1">
      <c r="G174" s="13"/>
    </row>
    <row r="175" ht="14.25" customHeight="1">
      <c r="G175" s="13"/>
    </row>
    <row r="176" ht="14.25" customHeight="1">
      <c r="G176" s="13"/>
    </row>
    <row r="177" ht="14.25" customHeight="1">
      <c r="G177" s="13"/>
    </row>
    <row r="178" ht="14.25" customHeight="1">
      <c r="G178" s="13"/>
    </row>
    <row r="179" ht="14.25" customHeight="1">
      <c r="G179" s="13"/>
    </row>
    <row r="180" ht="14.25" customHeight="1">
      <c r="G180" s="13"/>
    </row>
    <row r="181" ht="14.25" customHeight="1">
      <c r="G181" s="13"/>
    </row>
    <row r="182" ht="14.25" customHeight="1">
      <c r="G182" s="13"/>
    </row>
    <row r="183" ht="14.25" customHeight="1">
      <c r="G183" s="13"/>
    </row>
    <row r="184" ht="14.25" customHeight="1">
      <c r="G184" s="13"/>
    </row>
    <row r="185" ht="14.25" customHeight="1">
      <c r="G185" s="13"/>
    </row>
    <row r="186" ht="14.25" customHeight="1">
      <c r="G186" s="13"/>
    </row>
    <row r="187" ht="14.25" customHeight="1">
      <c r="G187" s="13"/>
    </row>
    <row r="188" ht="14.25" customHeight="1">
      <c r="G188" s="13"/>
    </row>
    <row r="189" ht="14.25" customHeight="1">
      <c r="G189" s="13"/>
    </row>
    <row r="190" ht="14.25" customHeight="1">
      <c r="G190" s="13"/>
    </row>
    <row r="191" ht="14.25" customHeight="1">
      <c r="G191" s="13"/>
    </row>
    <row r="192" ht="14.25" customHeight="1">
      <c r="G192" s="13"/>
    </row>
    <row r="193" ht="14.25" customHeight="1">
      <c r="G193" s="13"/>
    </row>
    <row r="194" ht="14.25" customHeight="1">
      <c r="G194" s="13"/>
    </row>
    <row r="195" ht="14.25" customHeight="1">
      <c r="G195" s="13"/>
    </row>
    <row r="196" ht="14.25" customHeight="1">
      <c r="G196" s="13"/>
    </row>
    <row r="197" ht="14.25" customHeight="1">
      <c r="G197" s="13"/>
    </row>
    <row r="198" ht="14.25" customHeight="1">
      <c r="G198" s="13"/>
    </row>
    <row r="199" ht="14.25" customHeight="1">
      <c r="G199" s="13"/>
    </row>
    <row r="200" ht="14.25" customHeight="1">
      <c r="G200" s="13"/>
    </row>
    <row r="201" ht="14.25" customHeight="1">
      <c r="G201" s="13"/>
    </row>
    <row r="202" ht="14.25" customHeight="1">
      <c r="G202" s="13"/>
    </row>
    <row r="203" ht="14.25" customHeight="1">
      <c r="G203" s="13"/>
    </row>
    <row r="204" ht="14.25" customHeight="1">
      <c r="G204" s="13"/>
    </row>
    <row r="205" ht="14.25" customHeight="1">
      <c r="G205" s="13"/>
    </row>
    <row r="206" ht="14.25" customHeight="1">
      <c r="G206" s="13"/>
    </row>
    <row r="207" ht="14.25" customHeight="1">
      <c r="G207" s="13"/>
    </row>
    <row r="208" ht="14.25" customHeight="1">
      <c r="G208" s="13"/>
    </row>
    <row r="209" ht="14.25" customHeight="1">
      <c r="G209" s="13"/>
    </row>
    <row r="210" ht="14.25" customHeight="1">
      <c r="G210" s="13"/>
    </row>
    <row r="211" ht="14.25" customHeight="1">
      <c r="G211" s="13"/>
    </row>
    <row r="212" ht="14.25" customHeight="1">
      <c r="G212" s="13"/>
    </row>
    <row r="213" ht="14.25" customHeight="1">
      <c r="G213" s="13"/>
    </row>
    <row r="214" ht="14.25" customHeight="1">
      <c r="G214" s="13"/>
    </row>
    <row r="215" ht="14.25" customHeight="1">
      <c r="G215" s="13"/>
    </row>
    <row r="216" ht="14.25" customHeight="1">
      <c r="G216" s="13"/>
    </row>
    <row r="217" ht="14.25" customHeight="1">
      <c r="G217" s="13"/>
    </row>
    <row r="218" ht="14.25" customHeight="1">
      <c r="G218" s="13"/>
    </row>
    <row r="219" ht="14.25" customHeight="1">
      <c r="G219" s="13"/>
    </row>
    <row r="220" ht="14.25" customHeight="1">
      <c r="G220" s="13"/>
    </row>
    <row r="221" ht="14.25" customHeight="1">
      <c r="G221" s="13"/>
    </row>
    <row r="222" ht="14.25" customHeight="1">
      <c r="G222" s="13"/>
    </row>
    <row r="223" ht="14.25" customHeight="1">
      <c r="G223" s="13"/>
    </row>
    <row r="224" ht="14.25" customHeight="1">
      <c r="G224" s="13"/>
    </row>
    <row r="225" ht="14.25" customHeight="1">
      <c r="G225" s="13"/>
    </row>
    <row r="226" ht="14.25" customHeight="1">
      <c r="G226" s="13"/>
    </row>
    <row r="227" ht="14.25" customHeight="1">
      <c r="G227" s="13"/>
    </row>
    <row r="228" ht="14.25" customHeight="1">
      <c r="G228" s="13"/>
    </row>
    <row r="229" ht="14.25" customHeight="1">
      <c r="G229" s="13"/>
    </row>
    <row r="230" ht="14.25" customHeight="1">
      <c r="G230" s="13"/>
    </row>
    <row r="231" ht="14.25" customHeight="1">
      <c r="G231" s="13"/>
    </row>
    <row r="232" ht="14.25" customHeight="1">
      <c r="G232" s="13"/>
    </row>
    <row r="233" ht="14.25" customHeight="1">
      <c r="G233" s="13"/>
    </row>
    <row r="234" ht="14.25" customHeight="1">
      <c r="G234" s="13"/>
    </row>
    <row r="235" ht="14.25" customHeight="1">
      <c r="G235" s="13"/>
    </row>
    <row r="236" ht="14.25" customHeight="1">
      <c r="G236" s="13"/>
    </row>
    <row r="237" ht="14.25" customHeight="1">
      <c r="G237" s="13"/>
    </row>
    <row r="238" ht="14.25" customHeight="1">
      <c r="G238" s="13"/>
    </row>
    <row r="239" ht="14.25" customHeight="1">
      <c r="G239" s="13"/>
    </row>
    <row r="240" ht="14.25" customHeight="1">
      <c r="G240" s="13"/>
    </row>
    <row r="241" ht="14.25" customHeight="1">
      <c r="G241" s="13"/>
    </row>
    <row r="242" ht="14.25" customHeight="1">
      <c r="G242" s="13"/>
    </row>
    <row r="243" ht="14.25" customHeight="1">
      <c r="G243" s="13"/>
    </row>
    <row r="244" ht="14.25" customHeight="1">
      <c r="G244" s="13"/>
    </row>
    <row r="245" ht="14.25" customHeight="1">
      <c r="G245" s="13"/>
    </row>
    <row r="246" ht="14.25" customHeight="1">
      <c r="G246" s="13"/>
    </row>
    <row r="247" ht="14.25" customHeight="1">
      <c r="G247" s="13"/>
    </row>
    <row r="248" ht="14.25" customHeight="1">
      <c r="G248" s="13"/>
    </row>
    <row r="249" ht="14.25" customHeight="1">
      <c r="G249" s="13"/>
    </row>
    <row r="250" ht="14.25" customHeight="1">
      <c r="G250" s="13"/>
    </row>
    <row r="251" ht="14.25" customHeight="1">
      <c r="G251" s="13"/>
    </row>
    <row r="252" ht="14.25" customHeight="1">
      <c r="G252" s="13"/>
    </row>
    <row r="253" ht="14.25" customHeight="1">
      <c r="G253" s="13"/>
    </row>
    <row r="254" ht="14.25" customHeight="1">
      <c r="G254" s="13"/>
    </row>
    <row r="255" ht="14.25" customHeight="1">
      <c r="G255" s="13"/>
    </row>
    <row r="256" ht="14.25" customHeight="1">
      <c r="G256" s="13"/>
    </row>
    <row r="257" ht="14.25" customHeight="1">
      <c r="G257" s="13"/>
    </row>
    <row r="258" ht="14.25" customHeight="1">
      <c r="G258" s="13"/>
    </row>
    <row r="259" ht="14.25" customHeight="1">
      <c r="G259" s="13"/>
    </row>
    <row r="260" ht="14.25" customHeight="1">
      <c r="G260" s="13"/>
    </row>
    <row r="261" ht="14.25" customHeight="1">
      <c r="G261" s="13"/>
    </row>
    <row r="262" ht="14.25" customHeight="1">
      <c r="G262" s="13"/>
    </row>
    <row r="263" ht="14.25" customHeight="1">
      <c r="G263" s="13"/>
    </row>
    <row r="264" ht="14.25" customHeight="1">
      <c r="G264" s="13"/>
    </row>
    <row r="265" ht="14.25" customHeight="1">
      <c r="G265" s="13"/>
    </row>
    <row r="266" ht="14.25" customHeight="1">
      <c r="G266" s="13"/>
    </row>
    <row r="267" ht="14.25" customHeight="1">
      <c r="G267" s="13"/>
    </row>
    <row r="268" ht="14.25" customHeight="1">
      <c r="G268" s="13"/>
    </row>
    <row r="269" ht="14.25" customHeight="1">
      <c r="G269" s="13"/>
    </row>
    <row r="270" ht="14.25" customHeight="1">
      <c r="G270" s="13"/>
    </row>
    <row r="271" ht="14.25" customHeight="1">
      <c r="G271" s="13"/>
    </row>
    <row r="272" ht="14.25" customHeight="1">
      <c r="G272" s="13"/>
    </row>
    <row r="273" ht="14.25" customHeight="1">
      <c r="G273" s="13"/>
    </row>
    <row r="274" ht="14.25" customHeight="1">
      <c r="G274" s="13"/>
    </row>
    <row r="275" ht="14.25" customHeight="1">
      <c r="G275" s="13"/>
    </row>
    <row r="276" ht="14.25" customHeight="1">
      <c r="G276" s="13"/>
    </row>
    <row r="277" ht="14.25" customHeight="1">
      <c r="G277" s="13"/>
    </row>
    <row r="278" ht="14.25" customHeight="1">
      <c r="G278" s="13"/>
    </row>
    <row r="279" ht="14.25" customHeight="1">
      <c r="G279" s="13"/>
    </row>
    <row r="280" ht="14.25" customHeight="1">
      <c r="G280" s="13"/>
    </row>
    <row r="281" ht="14.25" customHeight="1">
      <c r="G281" s="13"/>
    </row>
    <row r="282" ht="14.25" customHeight="1">
      <c r="G282" s="13"/>
    </row>
    <row r="283" ht="14.25" customHeight="1">
      <c r="G283" s="13"/>
    </row>
    <row r="284" ht="14.25" customHeight="1">
      <c r="G284" s="13"/>
    </row>
    <row r="285" ht="14.25" customHeight="1">
      <c r="G285" s="13"/>
    </row>
    <row r="286" ht="14.25" customHeight="1">
      <c r="G286" s="13"/>
    </row>
    <row r="287" ht="14.25" customHeight="1">
      <c r="G287" s="13"/>
    </row>
    <row r="288" ht="14.25" customHeight="1">
      <c r="G288" s="13"/>
    </row>
    <row r="289" ht="14.25" customHeight="1">
      <c r="G289" s="13"/>
    </row>
    <row r="290" ht="14.25" customHeight="1">
      <c r="G290" s="13"/>
    </row>
    <row r="291" ht="14.25" customHeight="1">
      <c r="G291" s="13"/>
    </row>
    <row r="292" ht="14.25" customHeight="1">
      <c r="G292" s="13"/>
    </row>
    <row r="293" ht="14.25" customHeight="1">
      <c r="G293" s="13"/>
    </row>
    <row r="294" ht="14.25" customHeight="1">
      <c r="G294" s="13"/>
    </row>
    <row r="295" ht="14.25" customHeight="1">
      <c r="G295" s="13"/>
    </row>
    <row r="296" ht="14.25" customHeight="1">
      <c r="G296" s="13"/>
    </row>
    <row r="297" ht="14.25" customHeight="1">
      <c r="G297" s="13"/>
    </row>
    <row r="298" ht="14.25" customHeight="1">
      <c r="G298" s="13"/>
    </row>
    <row r="299" ht="14.25" customHeight="1">
      <c r="G299" s="13"/>
    </row>
    <row r="300" ht="14.25" customHeight="1">
      <c r="G300" s="13"/>
    </row>
    <row r="301" ht="14.25" customHeight="1">
      <c r="G301" s="13"/>
    </row>
    <row r="302" ht="14.25" customHeight="1">
      <c r="G302" s="13"/>
    </row>
    <row r="303" ht="14.25" customHeight="1">
      <c r="G303" s="13"/>
    </row>
    <row r="304" ht="14.25" customHeight="1">
      <c r="G304" s="13"/>
    </row>
    <row r="305" ht="14.25" customHeight="1">
      <c r="G305" s="13"/>
    </row>
    <row r="306" ht="14.25" customHeight="1">
      <c r="G306" s="13"/>
    </row>
    <row r="307" ht="14.25" customHeight="1">
      <c r="G307" s="13"/>
    </row>
    <row r="308" ht="14.25" customHeight="1">
      <c r="G308" s="13"/>
    </row>
    <row r="309" ht="14.25" customHeight="1">
      <c r="G309" s="13"/>
    </row>
    <row r="310" ht="14.25" customHeight="1">
      <c r="G310" s="13"/>
    </row>
    <row r="311" ht="14.25" customHeight="1">
      <c r="G311" s="13"/>
    </row>
    <row r="312" ht="14.25" customHeight="1">
      <c r="G312" s="13"/>
    </row>
    <row r="313" ht="14.25" customHeight="1">
      <c r="G313" s="13"/>
    </row>
    <row r="314" ht="14.25" customHeight="1">
      <c r="G314" s="13"/>
    </row>
    <row r="315" ht="14.25" customHeight="1">
      <c r="G315" s="13"/>
    </row>
    <row r="316" ht="14.25" customHeight="1">
      <c r="G316" s="13"/>
    </row>
    <row r="317" ht="14.25" customHeight="1">
      <c r="G317" s="13"/>
    </row>
    <row r="318" ht="14.25" customHeight="1">
      <c r="G318" s="13"/>
    </row>
    <row r="319" ht="14.25" customHeight="1">
      <c r="G319" s="13"/>
    </row>
    <row r="320" ht="14.25" customHeight="1">
      <c r="G320" s="13"/>
    </row>
    <row r="321" ht="14.25" customHeight="1">
      <c r="G321" s="13"/>
    </row>
    <row r="322" ht="14.25" customHeight="1">
      <c r="G322" s="13"/>
    </row>
    <row r="323" ht="14.25" customHeight="1">
      <c r="G323" s="13"/>
    </row>
    <row r="324" ht="14.25" customHeight="1">
      <c r="G324" s="13"/>
    </row>
    <row r="325" ht="14.25" customHeight="1">
      <c r="G325" s="13"/>
    </row>
    <row r="326" ht="14.25" customHeight="1">
      <c r="G326" s="13"/>
    </row>
    <row r="327" ht="14.25" customHeight="1">
      <c r="G327" s="13"/>
    </row>
    <row r="328" ht="14.25" customHeight="1">
      <c r="G328" s="13"/>
    </row>
    <row r="329" ht="14.25" customHeight="1">
      <c r="G329" s="13"/>
    </row>
    <row r="330" ht="14.25" customHeight="1">
      <c r="G330" s="13"/>
    </row>
    <row r="331" ht="14.25" customHeight="1">
      <c r="G331" s="13"/>
    </row>
    <row r="332" ht="14.25" customHeight="1">
      <c r="G332" s="13"/>
    </row>
    <row r="333" ht="14.25" customHeight="1">
      <c r="G333" s="13"/>
    </row>
    <row r="334" ht="14.25" customHeight="1">
      <c r="G334" s="13"/>
    </row>
    <row r="335" ht="14.25" customHeight="1">
      <c r="G335" s="13"/>
    </row>
    <row r="336" ht="14.25" customHeight="1">
      <c r="G336" s="13"/>
    </row>
    <row r="337" ht="14.25" customHeight="1">
      <c r="G337" s="13"/>
    </row>
    <row r="338" ht="14.25" customHeight="1">
      <c r="G338" s="13"/>
    </row>
    <row r="339" ht="14.25" customHeight="1">
      <c r="G339" s="13"/>
    </row>
    <row r="340" ht="14.25" customHeight="1">
      <c r="G340" s="13"/>
    </row>
    <row r="341" ht="14.25" customHeight="1">
      <c r="G341" s="13"/>
    </row>
    <row r="342" ht="14.25" customHeight="1">
      <c r="G342" s="13"/>
    </row>
    <row r="343" ht="14.25" customHeight="1">
      <c r="G343" s="13"/>
    </row>
    <row r="344" ht="14.25" customHeight="1">
      <c r="G344" s="13"/>
    </row>
    <row r="345" ht="14.25" customHeight="1">
      <c r="G345" s="13"/>
    </row>
    <row r="346" ht="14.25" customHeight="1">
      <c r="G346" s="13"/>
    </row>
    <row r="347" ht="14.25" customHeight="1">
      <c r="G347" s="13"/>
    </row>
    <row r="348" ht="14.25" customHeight="1">
      <c r="G348" s="13"/>
    </row>
    <row r="349" ht="14.25" customHeight="1">
      <c r="G349" s="13"/>
    </row>
    <row r="350" ht="14.25" customHeight="1">
      <c r="G350" s="13"/>
    </row>
    <row r="351" ht="14.25" customHeight="1">
      <c r="G351" s="13"/>
    </row>
    <row r="352" ht="14.25" customHeight="1">
      <c r="G352" s="13"/>
    </row>
    <row r="353" ht="14.25" customHeight="1">
      <c r="G353" s="13"/>
    </row>
    <row r="354" ht="14.25" customHeight="1">
      <c r="G354" s="13"/>
    </row>
    <row r="355" ht="14.25" customHeight="1">
      <c r="G355" s="13"/>
    </row>
    <row r="356" ht="14.25" customHeight="1">
      <c r="G356" s="13"/>
    </row>
    <row r="357" ht="14.25" customHeight="1">
      <c r="G357" s="13"/>
    </row>
    <row r="358" ht="14.25" customHeight="1">
      <c r="G358" s="13"/>
    </row>
    <row r="359" ht="14.25" customHeight="1">
      <c r="G359" s="13"/>
    </row>
    <row r="360" ht="14.25" customHeight="1">
      <c r="G360" s="13"/>
    </row>
    <row r="361" ht="14.25" customHeight="1">
      <c r="G361" s="13"/>
    </row>
    <row r="362" ht="14.25" customHeight="1">
      <c r="G362" s="13"/>
    </row>
    <row r="363" ht="14.25" customHeight="1">
      <c r="G363" s="13"/>
    </row>
    <row r="364" ht="14.25" customHeight="1">
      <c r="G364" s="13"/>
    </row>
    <row r="365" ht="14.25" customHeight="1">
      <c r="G365" s="13"/>
    </row>
    <row r="366" ht="14.25" customHeight="1">
      <c r="G366" s="13"/>
    </row>
    <row r="367" ht="14.25" customHeight="1">
      <c r="G367" s="13"/>
    </row>
    <row r="368" ht="14.25" customHeight="1">
      <c r="G368" s="13"/>
    </row>
    <row r="369" ht="14.25" customHeight="1">
      <c r="G369" s="13"/>
    </row>
    <row r="370" ht="14.25" customHeight="1">
      <c r="G370" s="13"/>
    </row>
    <row r="371" ht="14.25" customHeight="1">
      <c r="G371" s="13"/>
    </row>
    <row r="372" ht="14.25" customHeight="1">
      <c r="G372" s="13"/>
    </row>
    <row r="373" ht="14.25" customHeight="1">
      <c r="G373" s="13"/>
    </row>
    <row r="374" ht="14.25" customHeight="1">
      <c r="G374" s="13"/>
    </row>
    <row r="375" ht="14.25" customHeight="1">
      <c r="G375" s="13"/>
    </row>
    <row r="376" ht="14.25" customHeight="1">
      <c r="G376" s="13"/>
    </row>
    <row r="377" ht="14.25" customHeight="1">
      <c r="G377" s="13"/>
    </row>
    <row r="378" ht="14.25" customHeight="1">
      <c r="G378" s="13"/>
    </row>
    <row r="379" ht="14.25" customHeight="1">
      <c r="G379" s="13"/>
    </row>
    <row r="380" ht="14.25" customHeight="1">
      <c r="G380" s="13"/>
    </row>
    <row r="381" ht="14.25" customHeight="1">
      <c r="G381" s="13"/>
    </row>
    <row r="382" ht="14.25" customHeight="1">
      <c r="G382" s="13"/>
    </row>
    <row r="383" ht="14.25" customHeight="1">
      <c r="G383" s="13"/>
    </row>
    <row r="384" ht="14.25" customHeight="1">
      <c r="G384" s="13"/>
    </row>
    <row r="385" ht="14.25" customHeight="1">
      <c r="G385" s="13"/>
    </row>
    <row r="386" ht="14.25" customHeight="1">
      <c r="G386" s="13"/>
    </row>
    <row r="387" ht="14.25" customHeight="1">
      <c r="G387" s="13"/>
    </row>
    <row r="388" ht="14.25" customHeight="1">
      <c r="G388" s="13"/>
    </row>
    <row r="389" ht="14.25" customHeight="1">
      <c r="G389" s="13"/>
    </row>
    <row r="390" ht="14.25" customHeight="1">
      <c r="G390" s="13"/>
    </row>
    <row r="391" ht="14.25" customHeight="1">
      <c r="G391" s="13"/>
    </row>
    <row r="392" ht="14.25" customHeight="1">
      <c r="G392" s="13"/>
    </row>
    <row r="393" ht="14.25" customHeight="1">
      <c r="G393" s="13"/>
    </row>
    <row r="394" ht="14.25" customHeight="1">
      <c r="G394" s="13"/>
    </row>
    <row r="395" ht="14.25" customHeight="1">
      <c r="G395" s="13"/>
    </row>
    <row r="396" ht="14.25" customHeight="1">
      <c r="G396" s="13"/>
    </row>
    <row r="397" ht="14.25" customHeight="1">
      <c r="G397" s="13"/>
    </row>
    <row r="398" ht="14.25" customHeight="1">
      <c r="G398" s="13"/>
    </row>
    <row r="399" ht="14.25" customHeight="1">
      <c r="G399" s="13"/>
    </row>
    <row r="400" ht="14.25" customHeight="1">
      <c r="G400" s="13"/>
    </row>
    <row r="401" ht="14.25" customHeight="1">
      <c r="G401" s="13"/>
    </row>
    <row r="402" ht="14.25" customHeight="1">
      <c r="G402" s="13"/>
    </row>
    <row r="403" ht="14.25" customHeight="1">
      <c r="G403" s="13"/>
    </row>
    <row r="404" ht="14.25" customHeight="1">
      <c r="G404" s="13"/>
    </row>
    <row r="405" ht="14.25" customHeight="1">
      <c r="G405" s="13"/>
    </row>
    <row r="406" ht="14.25" customHeight="1">
      <c r="G406" s="13"/>
    </row>
    <row r="407" ht="14.25" customHeight="1">
      <c r="G407" s="13"/>
    </row>
    <row r="408" ht="14.25" customHeight="1">
      <c r="G408" s="13"/>
    </row>
    <row r="409" ht="14.25" customHeight="1">
      <c r="G409" s="13"/>
    </row>
    <row r="410" ht="14.25" customHeight="1">
      <c r="G410" s="13"/>
    </row>
    <row r="411" ht="14.25" customHeight="1">
      <c r="G411" s="13"/>
    </row>
    <row r="412" ht="14.25" customHeight="1">
      <c r="G412" s="13"/>
    </row>
    <row r="413" ht="14.25" customHeight="1">
      <c r="G413" s="13"/>
    </row>
    <row r="414" ht="14.25" customHeight="1">
      <c r="G414" s="13"/>
    </row>
    <row r="415" ht="14.25" customHeight="1">
      <c r="G415" s="13"/>
    </row>
    <row r="416" ht="14.25" customHeight="1">
      <c r="G416" s="13"/>
    </row>
    <row r="417" ht="14.25" customHeight="1">
      <c r="G417" s="13"/>
    </row>
    <row r="418" ht="14.25" customHeight="1">
      <c r="G418" s="13"/>
    </row>
    <row r="419" ht="14.25" customHeight="1">
      <c r="G419" s="13"/>
    </row>
    <row r="420" ht="14.25" customHeight="1">
      <c r="G420" s="13"/>
    </row>
    <row r="421" ht="14.25" customHeight="1">
      <c r="G421" s="13"/>
    </row>
    <row r="422" ht="14.25" customHeight="1">
      <c r="G422" s="13"/>
    </row>
    <row r="423" ht="14.25" customHeight="1">
      <c r="G423" s="13"/>
    </row>
    <row r="424" ht="14.25" customHeight="1">
      <c r="G424" s="13"/>
    </row>
    <row r="425" ht="14.25" customHeight="1">
      <c r="G425" s="13"/>
    </row>
    <row r="426" ht="14.25" customHeight="1">
      <c r="G426" s="13"/>
    </row>
    <row r="427" ht="14.25" customHeight="1">
      <c r="G427" s="13"/>
    </row>
    <row r="428" ht="14.25" customHeight="1">
      <c r="G428" s="13"/>
    </row>
    <row r="429" ht="14.25" customHeight="1">
      <c r="G429" s="13"/>
    </row>
    <row r="430" ht="14.25" customHeight="1">
      <c r="G430" s="13"/>
    </row>
    <row r="431" ht="14.25" customHeight="1">
      <c r="G431" s="13"/>
    </row>
    <row r="432" ht="14.25" customHeight="1">
      <c r="G432" s="13"/>
    </row>
    <row r="433" ht="14.25" customHeight="1">
      <c r="G433" s="13"/>
    </row>
    <row r="434" ht="14.25" customHeight="1">
      <c r="G434" s="13"/>
    </row>
    <row r="435" ht="14.25" customHeight="1">
      <c r="G435" s="13"/>
    </row>
    <row r="436" ht="14.25" customHeight="1">
      <c r="G436" s="13"/>
    </row>
    <row r="437" ht="14.25" customHeight="1">
      <c r="G437" s="13"/>
    </row>
    <row r="438" ht="14.25" customHeight="1">
      <c r="G438" s="13"/>
    </row>
    <row r="439" ht="14.25" customHeight="1">
      <c r="G439" s="13"/>
    </row>
    <row r="440" ht="14.25" customHeight="1">
      <c r="G440" s="13"/>
    </row>
    <row r="441" ht="14.25" customHeight="1">
      <c r="G441" s="13"/>
    </row>
    <row r="442" ht="14.25" customHeight="1">
      <c r="G442" s="13"/>
    </row>
    <row r="443" ht="14.25" customHeight="1">
      <c r="G443" s="13"/>
    </row>
    <row r="444" ht="14.25" customHeight="1">
      <c r="G444" s="13"/>
    </row>
    <row r="445" ht="14.25" customHeight="1">
      <c r="G445" s="13"/>
    </row>
    <row r="446" ht="14.25" customHeight="1">
      <c r="G446" s="13"/>
    </row>
    <row r="447" ht="14.25" customHeight="1">
      <c r="G447" s="13"/>
    </row>
    <row r="448" ht="14.25" customHeight="1">
      <c r="G448" s="13"/>
    </row>
    <row r="449" ht="14.25" customHeight="1">
      <c r="G449" s="13"/>
    </row>
    <row r="450" ht="14.25" customHeight="1">
      <c r="G450" s="13"/>
    </row>
    <row r="451" ht="14.25" customHeight="1">
      <c r="G451" s="13"/>
    </row>
    <row r="452" ht="14.25" customHeight="1">
      <c r="G452" s="13"/>
    </row>
    <row r="453" ht="14.25" customHeight="1">
      <c r="G453" s="13"/>
    </row>
    <row r="454" ht="14.25" customHeight="1">
      <c r="G454" s="13"/>
    </row>
    <row r="455" ht="14.25" customHeight="1">
      <c r="G455" s="13"/>
    </row>
    <row r="456" ht="14.25" customHeight="1">
      <c r="G456" s="13"/>
    </row>
    <row r="457" ht="14.25" customHeight="1">
      <c r="G457" s="13"/>
    </row>
    <row r="458" ht="14.25" customHeight="1">
      <c r="G458" s="13"/>
    </row>
    <row r="459" ht="14.25" customHeight="1">
      <c r="G459" s="13"/>
    </row>
    <row r="460" ht="14.25" customHeight="1">
      <c r="G460" s="13"/>
    </row>
    <row r="461" ht="14.25" customHeight="1">
      <c r="G461" s="13"/>
    </row>
    <row r="462" ht="14.25" customHeight="1">
      <c r="G462" s="13"/>
    </row>
    <row r="463" ht="14.25" customHeight="1">
      <c r="G463" s="13"/>
    </row>
    <row r="464" ht="14.25" customHeight="1">
      <c r="G464" s="13"/>
    </row>
    <row r="465" ht="14.25" customHeight="1">
      <c r="G465" s="13"/>
    </row>
    <row r="466" ht="14.25" customHeight="1">
      <c r="G466" s="13"/>
    </row>
    <row r="467" ht="14.25" customHeight="1">
      <c r="G467" s="13"/>
    </row>
    <row r="468" ht="14.25" customHeight="1">
      <c r="G468" s="13"/>
    </row>
    <row r="469" ht="14.25" customHeight="1">
      <c r="G469" s="13"/>
    </row>
    <row r="470" ht="14.25" customHeight="1">
      <c r="G470" s="13"/>
    </row>
    <row r="471" ht="14.25" customHeight="1">
      <c r="G471" s="13"/>
    </row>
    <row r="472" ht="14.25" customHeight="1">
      <c r="G472" s="13"/>
    </row>
    <row r="473" ht="14.25" customHeight="1">
      <c r="G473" s="13"/>
    </row>
    <row r="474" ht="14.25" customHeight="1">
      <c r="G474" s="13"/>
    </row>
    <row r="475" ht="14.25" customHeight="1">
      <c r="G475" s="13"/>
    </row>
    <row r="476" ht="14.25" customHeight="1">
      <c r="G476" s="13"/>
    </row>
    <row r="477" ht="14.25" customHeight="1">
      <c r="G477" s="13"/>
    </row>
    <row r="478" ht="14.25" customHeight="1">
      <c r="G478" s="13"/>
    </row>
    <row r="479" ht="14.25" customHeight="1">
      <c r="G479" s="13"/>
    </row>
    <row r="480" ht="14.25" customHeight="1">
      <c r="G480" s="13"/>
    </row>
    <row r="481" ht="14.25" customHeight="1">
      <c r="G481" s="13"/>
    </row>
    <row r="482" ht="14.25" customHeight="1">
      <c r="G482" s="13"/>
    </row>
    <row r="483" ht="14.25" customHeight="1">
      <c r="G483" s="13"/>
    </row>
    <row r="484" ht="14.25" customHeight="1">
      <c r="G484" s="13"/>
    </row>
    <row r="485" ht="14.25" customHeight="1">
      <c r="G485" s="13"/>
    </row>
    <row r="486" ht="14.25" customHeight="1">
      <c r="G486" s="13"/>
    </row>
    <row r="487" ht="14.25" customHeight="1">
      <c r="G487" s="13"/>
    </row>
    <row r="488" ht="14.25" customHeight="1">
      <c r="G488" s="13"/>
    </row>
    <row r="489" ht="14.25" customHeight="1">
      <c r="G489" s="13"/>
    </row>
    <row r="490" ht="14.25" customHeight="1">
      <c r="G490" s="13"/>
    </row>
    <row r="491" ht="14.25" customHeight="1">
      <c r="G491" s="13"/>
    </row>
    <row r="492" ht="14.25" customHeight="1">
      <c r="G492" s="13"/>
    </row>
    <row r="493" ht="14.25" customHeight="1">
      <c r="G493" s="13"/>
    </row>
    <row r="494" ht="14.25" customHeight="1">
      <c r="G494" s="13"/>
    </row>
    <row r="495" ht="14.25" customHeight="1">
      <c r="G495" s="13"/>
    </row>
    <row r="496" ht="14.25" customHeight="1">
      <c r="G496" s="13"/>
    </row>
    <row r="497" ht="14.25" customHeight="1">
      <c r="G497" s="13"/>
    </row>
    <row r="498" ht="14.25" customHeight="1">
      <c r="G498" s="13"/>
    </row>
    <row r="499" ht="14.25" customHeight="1">
      <c r="G499" s="13"/>
    </row>
    <row r="500" ht="14.25" customHeight="1">
      <c r="G500" s="13"/>
    </row>
    <row r="501" ht="14.25" customHeight="1">
      <c r="G501" s="13"/>
    </row>
    <row r="502" ht="14.25" customHeight="1">
      <c r="G502" s="13"/>
    </row>
    <row r="503" ht="14.25" customHeight="1">
      <c r="G503" s="13"/>
    </row>
    <row r="504" ht="14.25" customHeight="1">
      <c r="G504" s="13"/>
    </row>
    <row r="505" ht="14.25" customHeight="1">
      <c r="G505" s="13"/>
    </row>
    <row r="506" ht="14.25" customHeight="1">
      <c r="G506" s="13"/>
    </row>
    <row r="507" ht="14.25" customHeight="1">
      <c r="G507" s="13"/>
    </row>
    <row r="508" ht="14.25" customHeight="1">
      <c r="G508" s="13"/>
    </row>
    <row r="509" ht="14.25" customHeight="1">
      <c r="G509" s="13"/>
    </row>
    <row r="510" ht="14.25" customHeight="1">
      <c r="G510" s="13"/>
    </row>
    <row r="511" ht="14.25" customHeight="1">
      <c r="G511" s="13"/>
    </row>
    <row r="512" ht="14.25" customHeight="1">
      <c r="G512" s="13"/>
    </row>
    <row r="513" ht="14.25" customHeight="1">
      <c r="G513" s="13"/>
    </row>
    <row r="514" ht="14.25" customHeight="1">
      <c r="G514" s="13"/>
    </row>
    <row r="515" ht="14.25" customHeight="1">
      <c r="G515" s="13"/>
    </row>
    <row r="516" ht="14.25" customHeight="1">
      <c r="G516" s="13"/>
    </row>
    <row r="517" ht="14.25" customHeight="1">
      <c r="G517" s="13"/>
    </row>
    <row r="518" ht="14.25" customHeight="1">
      <c r="G518" s="13"/>
    </row>
    <row r="519" ht="14.25" customHeight="1">
      <c r="G519" s="13"/>
    </row>
    <row r="520" ht="14.25" customHeight="1">
      <c r="G520" s="13"/>
    </row>
    <row r="521" ht="14.25" customHeight="1">
      <c r="G521" s="13"/>
    </row>
    <row r="522" ht="14.25" customHeight="1">
      <c r="G522" s="13"/>
    </row>
    <row r="523" ht="14.25" customHeight="1">
      <c r="G523" s="13"/>
    </row>
    <row r="524" ht="14.25" customHeight="1">
      <c r="G524" s="13"/>
    </row>
    <row r="525" ht="14.25" customHeight="1">
      <c r="G525" s="13"/>
    </row>
    <row r="526" ht="14.25" customHeight="1">
      <c r="G526" s="13"/>
    </row>
    <row r="527" ht="14.25" customHeight="1">
      <c r="G527" s="13"/>
    </row>
    <row r="528" ht="14.25" customHeight="1">
      <c r="G528" s="13"/>
    </row>
    <row r="529" ht="14.25" customHeight="1">
      <c r="G529" s="13"/>
    </row>
    <row r="530" ht="14.25" customHeight="1">
      <c r="G530" s="13"/>
    </row>
    <row r="531" ht="14.25" customHeight="1">
      <c r="G531" s="13"/>
    </row>
    <row r="532" ht="14.25" customHeight="1">
      <c r="G532" s="13"/>
    </row>
    <row r="533" ht="14.25" customHeight="1">
      <c r="G533" s="13"/>
    </row>
    <row r="534" ht="14.25" customHeight="1">
      <c r="G534" s="13"/>
    </row>
    <row r="535" ht="14.25" customHeight="1">
      <c r="G535" s="13"/>
    </row>
    <row r="536" ht="14.25" customHeight="1">
      <c r="G536" s="13"/>
    </row>
    <row r="537" ht="14.25" customHeight="1">
      <c r="G537" s="13"/>
    </row>
    <row r="538" ht="14.25" customHeight="1">
      <c r="G538" s="13"/>
    </row>
    <row r="539" ht="14.25" customHeight="1">
      <c r="G539" s="13"/>
    </row>
    <row r="540" ht="14.25" customHeight="1">
      <c r="G540" s="13"/>
    </row>
    <row r="541" ht="14.25" customHeight="1">
      <c r="G541" s="13"/>
    </row>
    <row r="542" ht="14.25" customHeight="1">
      <c r="G542" s="13"/>
    </row>
    <row r="543" ht="14.25" customHeight="1">
      <c r="G543" s="13"/>
    </row>
    <row r="544" ht="14.25" customHeight="1">
      <c r="G544" s="13"/>
    </row>
    <row r="545" ht="14.25" customHeight="1">
      <c r="G545" s="13"/>
    </row>
    <row r="546" ht="14.25" customHeight="1">
      <c r="G546" s="13"/>
    </row>
    <row r="547" ht="14.25" customHeight="1">
      <c r="G547" s="13"/>
    </row>
    <row r="548" ht="14.25" customHeight="1">
      <c r="G548" s="13"/>
    </row>
    <row r="549" ht="14.25" customHeight="1">
      <c r="G549" s="13"/>
    </row>
    <row r="550" ht="14.25" customHeight="1">
      <c r="G550" s="13"/>
    </row>
    <row r="551" ht="14.25" customHeight="1">
      <c r="G551" s="13"/>
    </row>
    <row r="552" ht="14.25" customHeight="1">
      <c r="G552" s="13"/>
    </row>
    <row r="553" ht="14.25" customHeight="1">
      <c r="G553" s="13"/>
    </row>
    <row r="554" ht="14.25" customHeight="1">
      <c r="G554" s="13"/>
    </row>
    <row r="555" ht="14.25" customHeight="1">
      <c r="G555" s="13"/>
    </row>
    <row r="556" ht="14.25" customHeight="1">
      <c r="G556" s="13"/>
    </row>
    <row r="557" ht="14.25" customHeight="1">
      <c r="G557" s="13"/>
    </row>
    <row r="558" ht="14.25" customHeight="1">
      <c r="G558" s="13"/>
    </row>
    <row r="559" ht="14.25" customHeight="1">
      <c r="G559" s="13"/>
    </row>
    <row r="560" ht="14.25" customHeight="1">
      <c r="G560" s="13"/>
    </row>
    <row r="561" ht="14.25" customHeight="1">
      <c r="G561" s="13"/>
    </row>
    <row r="562" ht="14.25" customHeight="1">
      <c r="G562" s="13"/>
    </row>
    <row r="563" ht="14.25" customHeight="1">
      <c r="G563" s="13"/>
    </row>
    <row r="564" ht="14.25" customHeight="1">
      <c r="G564" s="13"/>
    </row>
    <row r="565" ht="14.25" customHeight="1">
      <c r="G565" s="13"/>
    </row>
    <row r="566" ht="14.25" customHeight="1">
      <c r="G566" s="13"/>
    </row>
    <row r="567" ht="14.25" customHeight="1">
      <c r="G567" s="13"/>
    </row>
    <row r="568" ht="14.25" customHeight="1">
      <c r="G568" s="13"/>
    </row>
    <row r="569" ht="14.25" customHeight="1">
      <c r="G569" s="13"/>
    </row>
    <row r="570" ht="14.25" customHeight="1">
      <c r="G570" s="13"/>
    </row>
    <row r="571" ht="14.25" customHeight="1">
      <c r="G571" s="13"/>
    </row>
    <row r="572" ht="14.25" customHeight="1">
      <c r="G572" s="13"/>
    </row>
    <row r="573" ht="14.25" customHeight="1">
      <c r="G573" s="13"/>
    </row>
    <row r="574" ht="14.25" customHeight="1">
      <c r="G574" s="13"/>
    </row>
    <row r="575" ht="14.25" customHeight="1">
      <c r="G575" s="13"/>
    </row>
    <row r="576" ht="14.25" customHeight="1">
      <c r="G576" s="13"/>
    </row>
    <row r="577" ht="14.25" customHeight="1">
      <c r="G577" s="13"/>
    </row>
    <row r="578" ht="14.25" customHeight="1">
      <c r="G578" s="13"/>
    </row>
    <row r="579" ht="14.25" customHeight="1">
      <c r="G579" s="13"/>
    </row>
    <row r="580" ht="14.25" customHeight="1">
      <c r="G580" s="13"/>
    </row>
    <row r="581" ht="14.25" customHeight="1">
      <c r="G581" s="13"/>
    </row>
    <row r="582" ht="14.25" customHeight="1">
      <c r="G582" s="13"/>
    </row>
    <row r="583" ht="14.25" customHeight="1">
      <c r="G583" s="13"/>
    </row>
    <row r="584" ht="14.25" customHeight="1">
      <c r="G584" s="13"/>
    </row>
    <row r="585" ht="14.25" customHeight="1">
      <c r="G585" s="13"/>
    </row>
    <row r="586" ht="14.25" customHeight="1">
      <c r="G586" s="13"/>
    </row>
    <row r="587" ht="14.25" customHeight="1">
      <c r="G587" s="13"/>
    </row>
    <row r="588" ht="14.25" customHeight="1">
      <c r="G588" s="13"/>
    </row>
    <row r="589" ht="14.25" customHeight="1">
      <c r="G589" s="13"/>
    </row>
    <row r="590" ht="14.25" customHeight="1">
      <c r="G590" s="13"/>
    </row>
    <row r="591" ht="14.25" customHeight="1">
      <c r="G591" s="13"/>
    </row>
    <row r="592" ht="14.25" customHeight="1">
      <c r="G592" s="13"/>
    </row>
    <row r="593" ht="14.25" customHeight="1">
      <c r="G593" s="13"/>
    </row>
    <row r="594" ht="14.25" customHeight="1">
      <c r="G594" s="13"/>
    </row>
    <row r="595" ht="14.25" customHeight="1">
      <c r="G595" s="13"/>
    </row>
    <row r="596" ht="14.25" customHeight="1">
      <c r="G596" s="13"/>
    </row>
    <row r="597" ht="14.25" customHeight="1">
      <c r="G597" s="13"/>
    </row>
    <row r="598" ht="14.25" customHeight="1">
      <c r="G598" s="13"/>
    </row>
    <row r="599" ht="14.25" customHeight="1">
      <c r="G599" s="13"/>
    </row>
    <row r="600" ht="14.25" customHeight="1">
      <c r="G600" s="13"/>
    </row>
    <row r="601" ht="14.25" customHeight="1">
      <c r="G601" s="13"/>
    </row>
    <row r="602" ht="14.25" customHeight="1">
      <c r="G602" s="13"/>
    </row>
    <row r="603" ht="14.25" customHeight="1">
      <c r="G603" s="13"/>
    </row>
    <row r="604" ht="14.25" customHeight="1">
      <c r="G604" s="13"/>
    </row>
    <row r="605" ht="14.25" customHeight="1">
      <c r="G605" s="13"/>
    </row>
    <row r="606" ht="14.25" customHeight="1">
      <c r="G606" s="13"/>
    </row>
    <row r="607" ht="14.25" customHeight="1">
      <c r="G607" s="13"/>
    </row>
    <row r="608" ht="14.25" customHeight="1">
      <c r="G608" s="13"/>
    </row>
    <row r="609" ht="14.25" customHeight="1">
      <c r="G609" s="13"/>
    </row>
    <row r="610" ht="14.25" customHeight="1">
      <c r="G610" s="13"/>
    </row>
    <row r="611" ht="14.25" customHeight="1">
      <c r="G611" s="13"/>
    </row>
    <row r="612" ht="14.25" customHeight="1">
      <c r="G612" s="13"/>
    </row>
    <row r="613" ht="14.25" customHeight="1">
      <c r="G613" s="13"/>
    </row>
    <row r="614" ht="14.25" customHeight="1">
      <c r="G614" s="13"/>
    </row>
    <row r="615" ht="14.25" customHeight="1">
      <c r="G615" s="13"/>
    </row>
    <row r="616" ht="14.25" customHeight="1">
      <c r="G616" s="13"/>
    </row>
    <row r="617" ht="14.25" customHeight="1">
      <c r="G617" s="13"/>
    </row>
    <row r="618" ht="14.25" customHeight="1">
      <c r="G618" s="13"/>
    </row>
    <row r="619" ht="14.25" customHeight="1">
      <c r="G619" s="13"/>
    </row>
    <row r="620" ht="14.25" customHeight="1">
      <c r="G620" s="13"/>
    </row>
    <row r="621" ht="14.25" customHeight="1">
      <c r="G621" s="13"/>
    </row>
    <row r="622" ht="14.25" customHeight="1">
      <c r="G622" s="13"/>
    </row>
    <row r="623" ht="14.25" customHeight="1">
      <c r="G623" s="13"/>
    </row>
    <row r="624" ht="14.25" customHeight="1">
      <c r="G624" s="13"/>
    </row>
    <row r="625" ht="14.25" customHeight="1">
      <c r="G625" s="13"/>
    </row>
    <row r="626" ht="14.25" customHeight="1">
      <c r="G626" s="13"/>
    </row>
    <row r="627" ht="14.25" customHeight="1">
      <c r="G627" s="13"/>
    </row>
    <row r="628" ht="14.25" customHeight="1">
      <c r="G628" s="13"/>
    </row>
    <row r="629" ht="14.25" customHeight="1">
      <c r="G629" s="13"/>
    </row>
    <row r="630" ht="14.25" customHeight="1">
      <c r="G630" s="13"/>
    </row>
    <row r="631" ht="14.25" customHeight="1">
      <c r="G631" s="13"/>
    </row>
    <row r="632" ht="14.25" customHeight="1">
      <c r="G632" s="13"/>
    </row>
    <row r="633" ht="14.25" customHeight="1">
      <c r="G633" s="13"/>
    </row>
    <row r="634" ht="14.25" customHeight="1">
      <c r="G634" s="13"/>
    </row>
    <row r="635" ht="14.25" customHeight="1">
      <c r="G635" s="13"/>
    </row>
    <row r="636" ht="14.25" customHeight="1">
      <c r="G636" s="13"/>
    </row>
    <row r="637" ht="14.25" customHeight="1">
      <c r="G637" s="13"/>
    </row>
    <row r="638" ht="14.25" customHeight="1">
      <c r="G638" s="13"/>
    </row>
    <row r="639" ht="14.25" customHeight="1">
      <c r="G639" s="13"/>
    </row>
    <row r="640" ht="14.25" customHeight="1">
      <c r="G640" s="13"/>
    </row>
    <row r="641" ht="14.25" customHeight="1">
      <c r="G641" s="13"/>
    </row>
    <row r="642" ht="14.25" customHeight="1">
      <c r="G642" s="13"/>
    </row>
    <row r="643" ht="14.25" customHeight="1">
      <c r="G643" s="13"/>
    </row>
    <row r="644" ht="14.25" customHeight="1">
      <c r="G644" s="13"/>
    </row>
    <row r="645" ht="14.25" customHeight="1">
      <c r="G645" s="13"/>
    </row>
    <row r="646" ht="14.25" customHeight="1">
      <c r="G646" s="13"/>
    </row>
    <row r="647" ht="14.25" customHeight="1">
      <c r="G647" s="13"/>
    </row>
    <row r="648" ht="14.25" customHeight="1">
      <c r="G648" s="13"/>
    </row>
    <row r="649" ht="14.25" customHeight="1">
      <c r="G649" s="13"/>
    </row>
    <row r="650" ht="14.25" customHeight="1">
      <c r="G650" s="13"/>
    </row>
    <row r="651" ht="14.25" customHeight="1">
      <c r="G651" s="13"/>
    </row>
    <row r="652" ht="14.25" customHeight="1">
      <c r="G652" s="13"/>
    </row>
    <row r="653" ht="14.25" customHeight="1">
      <c r="G653" s="13"/>
    </row>
    <row r="654" ht="14.25" customHeight="1">
      <c r="G654" s="13"/>
    </row>
    <row r="655" ht="14.25" customHeight="1">
      <c r="G655" s="13"/>
    </row>
    <row r="656" ht="14.25" customHeight="1">
      <c r="G656" s="13"/>
    </row>
    <row r="657" ht="14.25" customHeight="1">
      <c r="G657" s="13"/>
    </row>
    <row r="658" ht="14.25" customHeight="1">
      <c r="G658" s="13"/>
    </row>
    <row r="659" ht="14.25" customHeight="1">
      <c r="G659" s="13"/>
    </row>
    <row r="660" ht="14.25" customHeight="1">
      <c r="G660" s="13"/>
    </row>
    <row r="661" ht="14.25" customHeight="1">
      <c r="G661" s="13"/>
    </row>
    <row r="662" ht="14.25" customHeight="1">
      <c r="G662" s="13"/>
    </row>
    <row r="663" ht="14.25" customHeight="1">
      <c r="G663" s="13"/>
    </row>
    <row r="664" ht="14.25" customHeight="1">
      <c r="G664" s="13"/>
    </row>
    <row r="665" ht="14.25" customHeight="1">
      <c r="G665" s="13"/>
    </row>
    <row r="666" ht="14.25" customHeight="1">
      <c r="G666" s="13"/>
    </row>
    <row r="667" ht="14.25" customHeight="1">
      <c r="G667" s="13"/>
    </row>
    <row r="668" ht="14.25" customHeight="1">
      <c r="G668" s="13"/>
    </row>
    <row r="669" ht="14.25" customHeight="1">
      <c r="G669" s="13"/>
    </row>
    <row r="670" ht="14.25" customHeight="1">
      <c r="G670" s="13"/>
    </row>
    <row r="671" ht="14.25" customHeight="1">
      <c r="G671" s="13"/>
    </row>
    <row r="672" ht="14.25" customHeight="1">
      <c r="G672" s="13"/>
    </row>
    <row r="673" ht="14.25" customHeight="1">
      <c r="G673" s="13"/>
    </row>
    <row r="674" ht="14.25" customHeight="1">
      <c r="G674" s="13"/>
    </row>
    <row r="675" ht="14.25" customHeight="1">
      <c r="G675" s="13"/>
    </row>
    <row r="676" ht="14.25" customHeight="1">
      <c r="G676" s="13"/>
    </row>
    <row r="677" ht="14.25" customHeight="1">
      <c r="G677" s="13"/>
    </row>
    <row r="678" ht="14.25" customHeight="1">
      <c r="G678" s="13"/>
    </row>
    <row r="679" ht="14.25" customHeight="1">
      <c r="G679" s="13"/>
    </row>
    <row r="680" ht="14.25" customHeight="1">
      <c r="G680" s="13"/>
    </row>
    <row r="681" ht="14.25" customHeight="1">
      <c r="G681" s="13"/>
    </row>
    <row r="682" ht="14.25" customHeight="1">
      <c r="G682" s="13"/>
    </row>
    <row r="683" ht="14.25" customHeight="1">
      <c r="G683" s="13"/>
    </row>
    <row r="684" ht="14.25" customHeight="1">
      <c r="G684" s="13"/>
    </row>
    <row r="685" ht="14.25" customHeight="1">
      <c r="G685" s="13"/>
    </row>
    <row r="686" ht="14.25" customHeight="1">
      <c r="G686" s="13"/>
    </row>
    <row r="687" ht="14.25" customHeight="1">
      <c r="G687" s="13"/>
    </row>
    <row r="688" ht="14.25" customHeight="1">
      <c r="G688" s="13"/>
    </row>
    <row r="689" ht="14.25" customHeight="1">
      <c r="G689" s="13"/>
    </row>
    <row r="690" ht="14.25" customHeight="1">
      <c r="G690" s="13"/>
    </row>
    <row r="691" ht="14.25" customHeight="1">
      <c r="G691" s="13"/>
    </row>
    <row r="692" ht="14.25" customHeight="1">
      <c r="G692" s="13"/>
    </row>
    <row r="693" ht="14.25" customHeight="1">
      <c r="G693" s="13"/>
    </row>
    <row r="694" ht="14.25" customHeight="1">
      <c r="G694" s="13"/>
    </row>
    <row r="695" ht="14.25" customHeight="1">
      <c r="G695" s="13"/>
    </row>
    <row r="696" ht="14.25" customHeight="1">
      <c r="G696" s="13"/>
    </row>
    <row r="697" ht="14.25" customHeight="1">
      <c r="G697" s="13"/>
    </row>
    <row r="698" ht="14.25" customHeight="1">
      <c r="G698" s="13"/>
    </row>
    <row r="699" ht="14.25" customHeight="1">
      <c r="G699" s="13"/>
    </row>
    <row r="700" ht="14.25" customHeight="1">
      <c r="G700" s="13"/>
    </row>
    <row r="701" ht="14.25" customHeight="1">
      <c r="G701" s="13"/>
    </row>
    <row r="702" ht="14.25" customHeight="1">
      <c r="G702" s="13"/>
    </row>
    <row r="703" ht="14.25" customHeight="1">
      <c r="G703" s="13"/>
    </row>
    <row r="704" ht="14.25" customHeight="1">
      <c r="G704" s="13"/>
    </row>
    <row r="705" ht="14.25" customHeight="1">
      <c r="G705" s="13"/>
    </row>
    <row r="706" ht="14.25" customHeight="1">
      <c r="G706" s="13"/>
    </row>
    <row r="707" ht="14.25" customHeight="1">
      <c r="G707" s="13"/>
    </row>
    <row r="708" ht="14.25" customHeight="1">
      <c r="G708" s="13"/>
    </row>
    <row r="709" ht="14.25" customHeight="1">
      <c r="G709" s="13"/>
    </row>
    <row r="710" ht="14.25" customHeight="1">
      <c r="G710" s="13"/>
    </row>
    <row r="711" ht="14.25" customHeight="1">
      <c r="G711" s="13"/>
    </row>
    <row r="712" ht="14.25" customHeight="1">
      <c r="G712" s="13"/>
    </row>
    <row r="713" ht="14.25" customHeight="1">
      <c r="G713" s="13"/>
    </row>
    <row r="714" ht="14.25" customHeight="1">
      <c r="G714" s="13"/>
    </row>
    <row r="715" ht="14.25" customHeight="1">
      <c r="G715" s="13"/>
    </row>
    <row r="716" ht="14.25" customHeight="1">
      <c r="G716" s="13"/>
    </row>
    <row r="717" ht="14.25" customHeight="1">
      <c r="G717" s="13"/>
    </row>
    <row r="718" ht="14.25" customHeight="1">
      <c r="G718" s="13"/>
    </row>
    <row r="719" ht="14.25" customHeight="1">
      <c r="G719" s="13"/>
    </row>
    <row r="720" ht="14.25" customHeight="1">
      <c r="G720" s="13"/>
    </row>
    <row r="721" ht="14.25" customHeight="1">
      <c r="G721" s="13"/>
    </row>
    <row r="722" ht="14.25" customHeight="1">
      <c r="G722" s="13"/>
    </row>
    <row r="723" ht="14.25" customHeight="1">
      <c r="G723" s="13"/>
    </row>
    <row r="724" ht="14.25" customHeight="1">
      <c r="G724" s="13"/>
    </row>
    <row r="725" ht="14.25" customHeight="1">
      <c r="G725" s="13"/>
    </row>
    <row r="726" ht="14.25" customHeight="1">
      <c r="G726" s="13"/>
    </row>
    <row r="727" ht="14.25" customHeight="1">
      <c r="G727" s="13"/>
    </row>
    <row r="728" ht="14.25" customHeight="1">
      <c r="G728" s="13"/>
    </row>
    <row r="729" ht="14.25" customHeight="1">
      <c r="G729" s="13"/>
    </row>
    <row r="730" ht="14.25" customHeight="1">
      <c r="G730" s="13"/>
    </row>
    <row r="731" ht="14.25" customHeight="1">
      <c r="G731" s="13"/>
    </row>
    <row r="732" ht="14.25" customHeight="1">
      <c r="G732" s="13"/>
    </row>
    <row r="733" ht="14.25" customHeight="1">
      <c r="G733" s="13"/>
    </row>
    <row r="734" ht="14.25" customHeight="1">
      <c r="G734" s="13"/>
    </row>
    <row r="735" ht="14.25" customHeight="1">
      <c r="G735" s="13"/>
    </row>
    <row r="736" ht="14.25" customHeight="1">
      <c r="G736" s="13"/>
    </row>
    <row r="737" ht="14.25" customHeight="1">
      <c r="G737" s="13"/>
    </row>
    <row r="738" ht="14.25" customHeight="1">
      <c r="G738" s="13"/>
    </row>
    <row r="739" ht="14.25" customHeight="1">
      <c r="G739" s="13"/>
    </row>
    <row r="740" ht="14.25" customHeight="1">
      <c r="G740" s="13"/>
    </row>
    <row r="741" ht="14.25" customHeight="1">
      <c r="G741" s="13"/>
    </row>
    <row r="742" ht="14.25" customHeight="1">
      <c r="G742" s="13"/>
    </row>
    <row r="743" ht="14.25" customHeight="1">
      <c r="G743" s="13"/>
    </row>
    <row r="744" ht="14.25" customHeight="1">
      <c r="G744" s="13"/>
    </row>
    <row r="745" ht="14.25" customHeight="1">
      <c r="G745" s="13"/>
    </row>
    <row r="746" ht="14.25" customHeight="1">
      <c r="G746" s="13"/>
    </row>
    <row r="747" ht="14.25" customHeight="1">
      <c r="G747" s="13"/>
    </row>
    <row r="748" ht="14.25" customHeight="1">
      <c r="G748" s="13"/>
    </row>
    <row r="749" ht="14.25" customHeight="1">
      <c r="G749" s="13"/>
    </row>
    <row r="750" ht="14.25" customHeight="1">
      <c r="G750" s="13"/>
    </row>
    <row r="751" ht="14.25" customHeight="1">
      <c r="G751" s="13"/>
    </row>
    <row r="752" ht="14.25" customHeight="1">
      <c r="G752" s="13"/>
    </row>
    <row r="753" ht="14.25" customHeight="1">
      <c r="G753" s="13"/>
    </row>
    <row r="754" ht="14.25" customHeight="1">
      <c r="G754" s="13"/>
    </row>
    <row r="755" ht="14.25" customHeight="1">
      <c r="G755" s="13"/>
    </row>
    <row r="756" ht="14.25" customHeight="1">
      <c r="G756" s="13"/>
    </row>
    <row r="757" ht="14.25" customHeight="1">
      <c r="G757" s="13"/>
    </row>
    <row r="758" ht="14.25" customHeight="1">
      <c r="G758" s="13"/>
    </row>
    <row r="759" ht="14.25" customHeight="1">
      <c r="G759" s="13"/>
    </row>
    <row r="760" ht="14.25" customHeight="1">
      <c r="G760" s="13"/>
    </row>
    <row r="761" ht="14.25" customHeight="1">
      <c r="G761" s="13"/>
    </row>
    <row r="762" ht="14.25" customHeight="1">
      <c r="G762" s="13"/>
    </row>
    <row r="763" ht="14.25" customHeight="1">
      <c r="G763" s="13"/>
    </row>
    <row r="764" ht="14.25" customHeight="1">
      <c r="G764" s="13"/>
    </row>
    <row r="765" ht="14.25" customHeight="1">
      <c r="G765" s="13"/>
    </row>
    <row r="766" ht="14.25" customHeight="1">
      <c r="G766" s="13"/>
    </row>
    <row r="767" ht="14.25" customHeight="1">
      <c r="G767" s="13"/>
    </row>
    <row r="768" ht="14.25" customHeight="1">
      <c r="G768" s="13"/>
    </row>
    <row r="769" ht="14.25" customHeight="1">
      <c r="G769" s="13"/>
    </row>
    <row r="770" ht="14.25" customHeight="1">
      <c r="G770" s="13"/>
    </row>
    <row r="771" ht="14.25" customHeight="1">
      <c r="G771" s="13"/>
    </row>
    <row r="772" ht="14.25" customHeight="1">
      <c r="G772" s="13"/>
    </row>
    <row r="773" ht="14.25" customHeight="1">
      <c r="G773" s="13"/>
    </row>
    <row r="774" ht="14.25" customHeight="1">
      <c r="G774" s="13"/>
    </row>
    <row r="775" ht="14.25" customHeight="1">
      <c r="G775" s="13"/>
    </row>
    <row r="776" ht="14.25" customHeight="1">
      <c r="G776" s="13"/>
    </row>
    <row r="777" ht="14.25" customHeight="1">
      <c r="G777" s="13"/>
    </row>
    <row r="778" ht="14.25" customHeight="1">
      <c r="G778" s="13"/>
    </row>
    <row r="779" ht="14.25" customHeight="1">
      <c r="G779" s="13"/>
    </row>
    <row r="780" ht="14.25" customHeight="1">
      <c r="G780" s="13"/>
    </row>
    <row r="781" ht="14.25" customHeight="1">
      <c r="G781" s="13"/>
    </row>
    <row r="782" ht="14.25" customHeight="1">
      <c r="G782" s="13"/>
    </row>
    <row r="783" ht="14.25" customHeight="1">
      <c r="G783" s="13"/>
    </row>
    <row r="784" ht="14.25" customHeight="1">
      <c r="G784" s="13"/>
    </row>
    <row r="785" ht="14.25" customHeight="1">
      <c r="G785" s="13"/>
    </row>
    <row r="786" ht="14.25" customHeight="1">
      <c r="G786" s="13"/>
    </row>
    <row r="787" ht="14.25" customHeight="1">
      <c r="G787" s="13"/>
    </row>
    <row r="788" ht="14.25" customHeight="1">
      <c r="G788" s="13"/>
    </row>
    <row r="789" ht="14.25" customHeight="1">
      <c r="G789" s="13"/>
    </row>
    <row r="790" ht="14.25" customHeight="1">
      <c r="G790" s="13"/>
    </row>
    <row r="791" ht="14.25" customHeight="1">
      <c r="G791" s="13"/>
    </row>
    <row r="792" ht="14.25" customHeight="1">
      <c r="G792" s="13"/>
    </row>
    <row r="793" ht="14.25" customHeight="1">
      <c r="G793" s="13"/>
    </row>
    <row r="794" ht="14.25" customHeight="1">
      <c r="G794" s="13"/>
    </row>
    <row r="795" ht="14.25" customHeight="1">
      <c r="G795" s="13"/>
    </row>
    <row r="796" ht="14.25" customHeight="1">
      <c r="G796" s="13"/>
    </row>
    <row r="797" ht="14.25" customHeight="1">
      <c r="G797" s="13"/>
    </row>
    <row r="798" ht="14.25" customHeight="1">
      <c r="G798" s="13"/>
    </row>
    <row r="799" ht="14.25" customHeight="1">
      <c r="G799" s="13"/>
    </row>
    <row r="800" ht="14.25" customHeight="1">
      <c r="G800" s="13"/>
    </row>
    <row r="801" ht="14.25" customHeight="1">
      <c r="G801" s="13"/>
    </row>
    <row r="802" ht="14.25" customHeight="1">
      <c r="G802" s="13"/>
    </row>
    <row r="803" ht="14.25" customHeight="1">
      <c r="G803" s="13"/>
    </row>
    <row r="804" ht="14.25" customHeight="1">
      <c r="G804" s="13"/>
    </row>
    <row r="805" ht="14.25" customHeight="1">
      <c r="G805" s="13"/>
    </row>
    <row r="806" ht="14.25" customHeight="1">
      <c r="G806" s="13"/>
    </row>
    <row r="807" ht="14.25" customHeight="1">
      <c r="G807" s="13"/>
    </row>
    <row r="808" ht="14.25" customHeight="1">
      <c r="G808" s="13"/>
    </row>
    <row r="809" ht="14.25" customHeight="1">
      <c r="G809" s="13"/>
    </row>
    <row r="810" ht="14.25" customHeight="1">
      <c r="G810" s="13"/>
    </row>
    <row r="811" ht="14.25" customHeight="1">
      <c r="G811" s="13"/>
    </row>
    <row r="812" ht="14.25" customHeight="1">
      <c r="G812" s="13"/>
    </row>
    <row r="813" ht="14.25" customHeight="1">
      <c r="G813" s="13"/>
    </row>
    <row r="814" ht="14.25" customHeight="1">
      <c r="G814" s="13"/>
    </row>
    <row r="815" ht="14.25" customHeight="1">
      <c r="G815" s="13"/>
    </row>
    <row r="816" ht="14.25" customHeight="1">
      <c r="G816" s="13"/>
    </row>
    <row r="817" ht="14.25" customHeight="1">
      <c r="G817" s="13"/>
    </row>
    <row r="818" ht="14.25" customHeight="1">
      <c r="G818" s="13"/>
    </row>
    <row r="819" ht="14.25" customHeight="1">
      <c r="G819" s="13"/>
    </row>
    <row r="820" ht="14.25" customHeight="1">
      <c r="G820" s="13"/>
    </row>
    <row r="821" ht="14.25" customHeight="1">
      <c r="G821" s="13"/>
    </row>
    <row r="822" ht="14.25" customHeight="1">
      <c r="G822" s="13"/>
    </row>
    <row r="823" ht="14.25" customHeight="1">
      <c r="G823" s="13"/>
    </row>
    <row r="824" ht="14.25" customHeight="1">
      <c r="G824" s="13"/>
    </row>
    <row r="825" ht="14.25" customHeight="1">
      <c r="G825" s="13"/>
    </row>
    <row r="826" ht="14.25" customHeight="1">
      <c r="G826" s="13"/>
    </row>
    <row r="827" ht="14.25" customHeight="1">
      <c r="G827" s="13"/>
    </row>
    <row r="828" ht="14.25" customHeight="1">
      <c r="G828" s="13"/>
    </row>
    <row r="829" ht="14.25" customHeight="1">
      <c r="G829" s="13"/>
    </row>
    <row r="830" ht="14.25" customHeight="1">
      <c r="G830" s="13"/>
    </row>
    <row r="831" ht="14.25" customHeight="1">
      <c r="G831" s="13"/>
    </row>
    <row r="832" ht="14.25" customHeight="1">
      <c r="G832" s="13"/>
    </row>
    <row r="833" ht="14.25" customHeight="1">
      <c r="G833" s="13"/>
    </row>
    <row r="834" ht="14.25" customHeight="1">
      <c r="G834" s="13"/>
    </row>
    <row r="835" ht="14.25" customHeight="1">
      <c r="G835" s="13"/>
    </row>
    <row r="836" ht="14.25" customHeight="1">
      <c r="G836" s="13"/>
    </row>
    <row r="837" ht="14.25" customHeight="1">
      <c r="G837" s="13"/>
    </row>
    <row r="838" ht="14.25" customHeight="1">
      <c r="G838" s="13"/>
    </row>
    <row r="839" ht="14.25" customHeight="1">
      <c r="G839" s="13"/>
    </row>
    <row r="840" ht="14.25" customHeight="1">
      <c r="G840" s="13"/>
    </row>
    <row r="841" ht="14.25" customHeight="1">
      <c r="G841" s="13"/>
    </row>
    <row r="842" ht="14.25" customHeight="1">
      <c r="G842" s="13"/>
    </row>
    <row r="843" ht="14.25" customHeight="1">
      <c r="G843" s="13"/>
    </row>
    <row r="844" ht="14.25" customHeight="1">
      <c r="G844" s="13"/>
    </row>
    <row r="845" ht="14.25" customHeight="1">
      <c r="G845" s="13"/>
    </row>
    <row r="846" ht="14.25" customHeight="1">
      <c r="G846" s="13"/>
    </row>
    <row r="847" ht="14.25" customHeight="1">
      <c r="G847" s="13"/>
    </row>
    <row r="848" ht="14.25" customHeight="1">
      <c r="G848" s="13"/>
    </row>
    <row r="849" ht="14.25" customHeight="1">
      <c r="G849" s="13"/>
    </row>
    <row r="850" ht="14.25" customHeight="1">
      <c r="G850" s="13"/>
    </row>
    <row r="851" ht="14.25" customHeight="1">
      <c r="G851" s="13"/>
    </row>
    <row r="852" ht="14.25" customHeight="1">
      <c r="G852" s="13"/>
    </row>
    <row r="853" ht="14.25" customHeight="1">
      <c r="G853" s="13"/>
    </row>
    <row r="854" ht="14.25" customHeight="1">
      <c r="G854" s="13"/>
    </row>
    <row r="855" ht="14.25" customHeight="1">
      <c r="G855" s="13"/>
    </row>
    <row r="856" ht="14.25" customHeight="1">
      <c r="G856" s="13"/>
    </row>
    <row r="857" ht="14.25" customHeight="1">
      <c r="G857" s="13"/>
    </row>
    <row r="858" ht="14.25" customHeight="1">
      <c r="G858" s="13"/>
    </row>
    <row r="859" ht="14.25" customHeight="1">
      <c r="G859" s="13"/>
    </row>
    <row r="860" ht="14.25" customHeight="1">
      <c r="G860" s="13"/>
    </row>
    <row r="861" ht="14.25" customHeight="1">
      <c r="G861" s="13"/>
    </row>
    <row r="862" ht="14.25" customHeight="1">
      <c r="G862" s="13"/>
    </row>
    <row r="863" ht="14.25" customHeight="1">
      <c r="G863" s="13"/>
    </row>
    <row r="864" ht="14.25" customHeight="1">
      <c r="G864" s="13"/>
    </row>
    <row r="865" ht="14.25" customHeight="1">
      <c r="G865" s="13"/>
    </row>
    <row r="866" ht="14.25" customHeight="1">
      <c r="G866" s="13"/>
    </row>
    <row r="867" ht="14.25" customHeight="1">
      <c r="G867" s="13"/>
    </row>
    <row r="868" ht="14.25" customHeight="1">
      <c r="G868" s="13"/>
    </row>
    <row r="869" ht="14.25" customHeight="1">
      <c r="G869" s="13"/>
    </row>
    <row r="870" ht="14.25" customHeight="1">
      <c r="G870" s="13"/>
    </row>
    <row r="871" ht="14.25" customHeight="1">
      <c r="G871" s="13"/>
    </row>
    <row r="872" ht="14.25" customHeight="1">
      <c r="G872" s="13"/>
    </row>
    <row r="873" ht="14.25" customHeight="1">
      <c r="G873" s="13"/>
    </row>
    <row r="874" ht="14.25" customHeight="1">
      <c r="G874" s="13"/>
    </row>
    <row r="875" ht="14.25" customHeight="1">
      <c r="G875" s="13"/>
    </row>
    <row r="876" ht="14.25" customHeight="1">
      <c r="G876" s="13"/>
    </row>
    <row r="877" ht="14.25" customHeight="1">
      <c r="G877" s="13"/>
    </row>
    <row r="878" ht="14.25" customHeight="1">
      <c r="G878" s="13"/>
    </row>
    <row r="879" ht="14.25" customHeight="1">
      <c r="G879" s="13"/>
    </row>
    <row r="880" ht="14.25" customHeight="1">
      <c r="G880" s="13"/>
    </row>
    <row r="881" ht="14.25" customHeight="1">
      <c r="G881" s="13"/>
    </row>
    <row r="882" ht="14.25" customHeight="1">
      <c r="G882" s="13"/>
    </row>
    <row r="883" ht="14.25" customHeight="1">
      <c r="G883" s="13"/>
    </row>
    <row r="884" ht="14.25" customHeight="1">
      <c r="G884" s="13"/>
    </row>
    <row r="885" ht="14.25" customHeight="1">
      <c r="G885" s="13"/>
    </row>
    <row r="886" ht="14.25" customHeight="1">
      <c r="G886" s="13"/>
    </row>
    <row r="887" ht="14.25" customHeight="1">
      <c r="G887" s="13"/>
    </row>
    <row r="888" ht="14.25" customHeight="1">
      <c r="G888" s="13"/>
    </row>
    <row r="889" ht="14.25" customHeight="1">
      <c r="G889" s="13"/>
    </row>
    <row r="890" ht="14.25" customHeight="1">
      <c r="G890" s="13"/>
    </row>
    <row r="891" ht="14.25" customHeight="1">
      <c r="G891" s="13"/>
    </row>
    <row r="892" ht="14.25" customHeight="1">
      <c r="G892" s="13"/>
    </row>
    <row r="893" ht="14.25" customHeight="1">
      <c r="G893" s="13"/>
    </row>
    <row r="894" ht="14.25" customHeight="1">
      <c r="G894" s="13"/>
    </row>
    <row r="895" ht="14.25" customHeight="1">
      <c r="G895" s="13"/>
    </row>
    <row r="896" ht="14.25" customHeight="1">
      <c r="G896" s="13"/>
    </row>
    <row r="897" ht="14.25" customHeight="1">
      <c r="G897" s="13"/>
    </row>
    <row r="898" ht="14.25" customHeight="1">
      <c r="G898" s="13"/>
    </row>
    <row r="899" ht="14.25" customHeight="1">
      <c r="G899" s="13"/>
    </row>
    <row r="900" ht="14.25" customHeight="1">
      <c r="G900" s="13"/>
    </row>
    <row r="901" ht="14.25" customHeight="1">
      <c r="G901" s="13"/>
    </row>
    <row r="902" ht="14.25" customHeight="1">
      <c r="G902" s="13"/>
    </row>
    <row r="903" ht="14.25" customHeight="1">
      <c r="G903" s="13"/>
    </row>
    <row r="904" ht="14.25" customHeight="1">
      <c r="G904" s="13"/>
    </row>
    <row r="905" ht="14.25" customHeight="1">
      <c r="G905" s="13"/>
    </row>
    <row r="906" ht="14.25" customHeight="1">
      <c r="G906" s="13"/>
    </row>
    <row r="907" ht="14.25" customHeight="1">
      <c r="G907" s="13"/>
    </row>
    <row r="908" ht="14.25" customHeight="1">
      <c r="G908" s="13"/>
    </row>
    <row r="909" ht="14.25" customHeight="1">
      <c r="G909" s="13"/>
    </row>
    <row r="910" ht="14.25" customHeight="1">
      <c r="G910" s="13"/>
    </row>
    <row r="911" ht="14.25" customHeight="1">
      <c r="G911" s="13"/>
    </row>
    <row r="912" ht="14.25" customHeight="1">
      <c r="G912" s="13"/>
    </row>
    <row r="913" ht="14.25" customHeight="1">
      <c r="G913" s="13"/>
    </row>
    <row r="914" ht="14.25" customHeight="1">
      <c r="G914" s="13"/>
    </row>
    <row r="915" ht="14.25" customHeight="1">
      <c r="G915" s="13"/>
    </row>
    <row r="916" ht="14.25" customHeight="1">
      <c r="G916" s="13"/>
    </row>
    <row r="917" ht="14.25" customHeight="1">
      <c r="G917" s="13"/>
    </row>
    <row r="918" ht="14.25" customHeight="1">
      <c r="G918" s="13"/>
    </row>
    <row r="919" ht="14.25" customHeight="1">
      <c r="G919" s="13"/>
    </row>
    <row r="920" ht="14.25" customHeight="1">
      <c r="G920" s="13"/>
    </row>
    <row r="921" ht="14.25" customHeight="1">
      <c r="G921" s="13"/>
    </row>
    <row r="922" ht="14.25" customHeight="1">
      <c r="G922" s="13"/>
    </row>
    <row r="923" ht="14.25" customHeight="1">
      <c r="G923" s="13"/>
    </row>
    <row r="924" ht="14.25" customHeight="1">
      <c r="G924" s="13"/>
    </row>
    <row r="925" ht="14.25" customHeight="1">
      <c r="G925" s="13"/>
    </row>
    <row r="926" ht="14.25" customHeight="1">
      <c r="G926" s="13"/>
    </row>
    <row r="927" ht="14.25" customHeight="1">
      <c r="G927" s="13"/>
    </row>
    <row r="928" ht="14.25" customHeight="1">
      <c r="G928" s="13"/>
    </row>
    <row r="929" ht="14.25" customHeight="1">
      <c r="G929" s="13"/>
    </row>
    <row r="930" ht="14.25" customHeight="1">
      <c r="G930" s="13"/>
    </row>
    <row r="931" ht="14.25" customHeight="1">
      <c r="G931" s="13"/>
    </row>
    <row r="932" ht="14.25" customHeight="1">
      <c r="G932" s="13"/>
    </row>
    <row r="933" ht="14.25" customHeight="1">
      <c r="G933" s="13"/>
    </row>
    <row r="934" ht="14.25" customHeight="1">
      <c r="G934" s="13"/>
    </row>
    <row r="935" ht="14.25" customHeight="1">
      <c r="G935" s="13"/>
    </row>
    <row r="936" ht="14.25" customHeight="1">
      <c r="G936" s="13"/>
    </row>
    <row r="937" ht="14.25" customHeight="1">
      <c r="G937" s="13"/>
    </row>
    <row r="938" ht="14.25" customHeight="1">
      <c r="G938" s="13"/>
    </row>
    <row r="939" ht="14.25" customHeight="1">
      <c r="G939" s="13"/>
    </row>
    <row r="940" ht="14.25" customHeight="1">
      <c r="G940" s="13"/>
    </row>
    <row r="941" ht="14.25" customHeight="1">
      <c r="G941" s="13"/>
    </row>
    <row r="942" ht="14.25" customHeight="1">
      <c r="G942" s="13"/>
    </row>
    <row r="943" ht="14.25" customHeight="1">
      <c r="G943" s="13"/>
    </row>
    <row r="944" ht="14.25" customHeight="1">
      <c r="G944" s="13"/>
    </row>
    <row r="945" ht="14.25" customHeight="1">
      <c r="G945" s="13"/>
    </row>
    <row r="946" ht="14.25" customHeight="1">
      <c r="G946" s="13"/>
    </row>
    <row r="947" ht="14.25" customHeight="1">
      <c r="G947" s="13"/>
    </row>
    <row r="948" ht="14.25" customHeight="1">
      <c r="G948" s="13"/>
    </row>
    <row r="949" ht="14.25" customHeight="1">
      <c r="G949" s="13"/>
    </row>
    <row r="950" ht="14.25" customHeight="1">
      <c r="G950" s="13"/>
    </row>
    <row r="951" ht="14.25" customHeight="1">
      <c r="G951" s="13"/>
    </row>
    <row r="952" ht="14.25" customHeight="1">
      <c r="G952" s="13"/>
    </row>
    <row r="953" ht="14.25" customHeight="1">
      <c r="G953" s="13"/>
    </row>
    <row r="954" ht="14.25" customHeight="1">
      <c r="G954" s="13"/>
    </row>
    <row r="955" ht="14.25" customHeight="1">
      <c r="G955" s="13"/>
    </row>
    <row r="956" ht="14.25" customHeight="1">
      <c r="G956" s="13"/>
    </row>
    <row r="957" ht="14.25" customHeight="1">
      <c r="G957" s="13"/>
    </row>
    <row r="958" ht="14.25" customHeight="1">
      <c r="G958" s="13"/>
    </row>
    <row r="959" ht="14.25" customHeight="1">
      <c r="G959" s="13"/>
    </row>
    <row r="960" ht="14.25" customHeight="1">
      <c r="G960" s="13"/>
    </row>
    <row r="961" ht="14.25" customHeight="1">
      <c r="G961" s="13"/>
    </row>
    <row r="962" ht="14.25" customHeight="1">
      <c r="G962" s="13"/>
    </row>
    <row r="963" ht="14.25" customHeight="1">
      <c r="G963" s="13"/>
    </row>
    <row r="964" ht="14.25" customHeight="1">
      <c r="G964" s="13"/>
    </row>
    <row r="965" ht="14.25" customHeight="1">
      <c r="G965" s="13"/>
    </row>
    <row r="966" ht="14.25" customHeight="1">
      <c r="G966" s="13"/>
    </row>
    <row r="967" ht="14.25" customHeight="1">
      <c r="G967" s="13"/>
    </row>
    <row r="968" ht="14.25" customHeight="1">
      <c r="G968" s="13"/>
    </row>
    <row r="969" ht="14.25" customHeight="1">
      <c r="G969" s="13"/>
    </row>
    <row r="970" ht="14.25" customHeight="1">
      <c r="G970" s="13"/>
    </row>
    <row r="971" ht="14.25" customHeight="1">
      <c r="G971" s="13"/>
    </row>
    <row r="972" ht="14.25" customHeight="1">
      <c r="G972" s="13"/>
    </row>
    <row r="973" ht="14.25" customHeight="1">
      <c r="G973" s="13"/>
    </row>
    <row r="974" ht="14.25" customHeight="1">
      <c r="G974" s="13"/>
    </row>
    <row r="975" ht="14.25" customHeight="1">
      <c r="G975" s="13"/>
    </row>
    <row r="976" ht="14.25" customHeight="1">
      <c r="G976" s="13"/>
    </row>
    <row r="977" ht="14.25" customHeight="1">
      <c r="G977" s="13"/>
    </row>
    <row r="978" ht="14.25" customHeight="1">
      <c r="G978" s="13"/>
    </row>
    <row r="979" ht="14.25" customHeight="1">
      <c r="G979" s="13"/>
    </row>
    <row r="980" ht="14.25" customHeight="1">
      <c r="G980" s="13"/>
    </row>
    <row r="981" ht="14.25" customHeight="1">
      <c r="G981" s="13"/>
    </row>
    <row r="982" ht="14.25" customHeight="1">
      <c r="G982" s="13"/>
    </row>
    <row r="983" ht="14.25" customHeight="1">
      <c r="G983" s="13"/>
    </row>
    <row r="984" ht="14.25" customHeight="1">
      <c r="G984" s="13"/>
    </row>
    <row r="985" ht="14.25" customHeight="1">
      <c r="G985" s="13"/>
    </row>
    <row r="986" ht="14.25" customHeight="1">
      <c r="G986" s="13"/>
    </row>
    <row r="987" ht="14.25" customHeight="1">
      <c r="G987" s="13"/>
    </row>
    <row r="988" ht="14.25" customHeight="1">
      <c r="G988" s="13"/>
    </row>
    <row r="989" ht="14.25" customHeight="1">
      <c r="G989" s="13"/>
    </row>
    <row r="990" ht="14.25" customHeight="1">
      <c r="G990" s="13"/>
    </row>
    <row r="991" ht="14.25" customHeight="1">
      <c r="G991" s="13"/>
    </row>
    <row r="992" ht="14.25" customHeight="1">
      <c r="G992" s="13"/>
    </row>
    <row r="993" ht="14.25" customHeight="1">
      <c r="G993" s="13"/>
    </row>
    <row r="994" ht="14.25" customHeight="1">
      <c r="G994" s="13"/>
    </row>
    <row r="995" ht="14.25" customHeight="1">
      <c r="G995" s="13"/>
    </row>
    <row r="996" ht="14.25" customHeight="1">
      <c r="G996" s="13"/>
    </row>
    <row r="997" ht="14.25" customHeight="1">
      <c r="G997" s="13"/>
    </row>
    <row r="998" ht="14.25" customHeight="1">
      <c r="G998" s="13"/>
    </row>
    <row r="999" ht="14.25" customHeight="1">
      <c r="G999" s="13"/>
    </row>
    <row r="1000" ht="14.25" customHeight="1">
      <c r="G1000" s="13"/>
    </row>
  </sheetData>
  <autoFilter ref="$A$3:$G$43">
    <sortState ref="A3:G43">
      <sortCondition ref="A3:A43"/>
    </sortState>
  </autoFilter>
  <mergeCells count="1">
    <mergeCell ref="A1:G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26.57"/>
    <col customWidth="1" min="3" max="3" width="10.57"/>
    <col customWidth="1" min="4" max="21" width="5.14"/>
    <col customWidth="1" min="22" max="22" width="11.57"/>
    <col customWidth="1" min="23" max="23" width="11.86"/>
    <col customWidth="1" min="24" max="24" width="10.86"/>
    <col customWidth="1" min="25" max="25" width="12.57"/>
    <col customWidth="1" min="26" max="26" width="8.71"/>
  </cols>
  <sheetData>
    <row r="1" ht="14.25" customHeight="1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ht="14.25" customHeight="1">
      <c r="A3" s="14"/>
      <c r="C3" s="15" t="s">
        <v>23</v>
      </c>
      <c r="D3" s="15">
        <v>1.0</v>
      </c>
      <c r="E3" s="15">
        <v>2.0</v>
      </c>
      <c r="F3" s="15">
        <v>3.0</v>
      </c>
      <c r="G3" s="15">
        <v>4.0</v>
      </c>
      <c r="H3" s="15">
        <v>5.0</v>
      </c>
      <c r="I3" s="15">
        <v>6.0</v>
      </c>
      <c r="J3" s="15">
        <v>7.0</v>
      </c>
      <c r="K3" s="15">
        <v>8.0</v>
      </c>
      <c r="L3" s="15">
        <v>9.0</v>
      </c>
      <c r="M3" s="15">
        <v>10.0</v>
      </c>
      <c r="N3" s="15">
        <v>11.0</v>
      </c>
      <c r="O3" s="15">
        <v>12.0</v>
      </c>
      <c r="P3" s="15">
        <v>13.0</v>
      </c>
      <c r="Q3" s="15">
        <v>14.0</v>
      </c>
      <c r="R3" s="15">
        <v>15.0</v>
      </c>
      <c r="S3" s="15">
        <v>16.0</v>
      </c>
      <c r="T3" s="15">
        <v>17.0</v>
      </c>
      <c r="U3" s="15">
        <v>18.0</v>
      </c>
      <c r="V3" s="14"/>
      <c r="W3" s="14"/>
      <c r="X3" s="14"/>
      <c r="Y3" s="13"/>
    </row>
    <row r="4" ht="14.25" customHeight="1">
      <c r="A4" s="14"/>
      <c r="C4" s="16" t="s">
        <v>24</v>
      </c>
      <c r="D4" s="16">
        <v>3.0</v>
      </c>
      <c r="E4" s="16">
        <v>3.0</v>
      </c>
      <c r="F4" s="16">
        <v>5.0</v>
      </c>
      <c r="G4" s="16">
        <v>3.0</v>
      </c>
      <c r="H4" s="16">
        <v>4.0</v>
      </c>
      <c r="I4" s="16">
        <v>3.0</v>
      </c>
      <c r="J4" s="16">
        <v>4.0</v>
      </c>
      <c r="K4" s="16">
        <v>3.0</v>
      </c>
      <c r="L4" s="16">
        <v>4.0</v>
      </c>
      <c r="M4" s="16">
        <v>3.0</v>
      </c>
      <c r="N4" s="16">
        <v>3.0</v>
      </c>
      <c r="O4" s="16">
        <v>4.0</v>
      </c>
      <c r="P4" s="16">
        <v>3.0</v>
      </c>
      <c r="Q4" s="16">
        <v>3.0</v>
      </c>
      <c r="R4" s="16">
        <v>4.0</v>
      </c>
      <c r="S4" s="16">
        <v>3.0</v>
      </c>
      <c r="T4" s="16">
        <v>3.0</v>
      </c>
      <c r="U4" s="16">
        <v>4.0</v>
      </c>
      <c r="V4" s="16">
        <f t="shared" ref="V4:V5" si="2">SUM(D4:U4)</f>
        <v>62</v>
      </c>
      <c r="W4" s="14"/>
      <c r="X4" s="14"/>
      <c r="Y4" s="13"/>
    </row>
    <row r="5" ht="14.25" customHeight="1">
      <c r="A5" s="14"/>
      <c r="C5" s="17" t="s">
        <v>25</v>
      </c>
      <c r="D5" s="17">
        <f t="shared" ref="D5:U5" si="1">IF($C$7&gt;0,SUM(D11:D50)/$C$7,"-")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 t="shared" si="1"/>
        <v>0</v>
      </c>
      <c r="N5" s="17">
        <f t="shared" si="1"/>
        <v>0</v>
      </c>
      <c r="O5" s="17">
        <f t="shared" si="1"/>
        <v>0</v>
      </c>
      <c r="P5" s="17">
        <f t="shared" si="1"/>
        <v>0</v>
      </c>
      <c r="Q5" s="17">
        <f t="shared" si="1"/>
        <v>0</v>
      </c>
      <c r="R5" s="17">
        <f t="shared" si="1"/>
        <v>0</v>
      </c>
      <c r="S5" s="17">
        <f t="shared" si="1"/>
        <v>0</v>
      </c>
      <c r="T5" s="17">
        <f t="shared" si="1"/>
        <v>0</v>
      </c>
      <c r="U5" s="17">
        <f t="shared" si="1"/>
        <v>0</v>
      </c>
      <c r="V5" s="18">
        <f t="shared" si="2"/>
        <v>0</v>
      </c>
      <c r="W5" s="14"/>
      <c r="X5" s="14"/>
      <c r="Y5" s="13"/>
    </row>
    <row r="6" ht="14.25" customHeight="1">
      <c r="A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</row>
    <row r="7" ht="14.25" customHeight="1">
      <c r="A7" s="14"/>
      <c r="B7" s="8" t="s">
        <v>26</v>
      </c>
      <c r="C7" s="16">
        <f>COUNTIF(C11:C50,"&gt;0")</f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3"/>
    </row>
    <row r="8" ht="14.25" customHeight="1">
      <c r="A8" s="14"/>
      <c r="B8" s="8" t="s">
        <v>27</v>
      </c>
      <c r="C8" s="19">
        <f>IF(C7&gt;0,SUM(100/C7),"-")</f>
        <v>7.142857143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3"/>
    </row>
    <row r="9" ht="14.25" customHeight="1">
      <c r="A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3"/>
    </row>
    <row r="10" ht="14.25" customHeight="1">
      <c r="A10" s="7" t="s">
        <v>1</v>
      </c>
      <c r="B10" s="20" t="s">
        <v>2</v>
      </c>
      <c r="C10" s="16" t="s">
        <v>28</v>
      </c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4" t="s">
        <v>29</v>
      </c>
      <c r="W10" s="25" t="s">
        <v>30</v>
      </c>
      <c r="X10" s="26" t="s">
        <v>24</v>
      </c>
      <c r="Y10" s="7" t="s">
        <v>31</v>
      </c>
    </row>
    <row r="11" ht="14.25" customHeight="1">
      <c r="A11" s="7">
        <f t="shared" ref="A11:A50" si="3">IF(ISNUMBER(C11),_xlfn.RANK.EQ(C11,$C$11:$C$50,1),"")</f>
        <v>6</v>
      </c>
      <c r="B11" s="8" t="s">
        <v>8</v>
      </c>
      <c r="C11" s="16">
        <v>62.0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>
        <f t="shared" ref="V11:V50" si="4">IF(ISNUMBER(C11),SUM(IF(D11&lt;D$4,1,0)+IF(E11&lt;E$4,1,0)+IF(F11&lt;F$4,1,0)+IF(G11&lt;G$4,1,0)+IF(H11&lt;H$4,1,0)+IF(I11&lt;I$4,1,0)+IF(J11&lt;J$4,1,0)+IF(K11&lt;K$4,1,0)+IF(L11&lt;L$4,1,0)+IF(M11&lt;M$4,1,0)+IF(N11&lt;N$4,1,0)+IF(O11&lt;O$4,1,0)+IF(P11&lt;P$4,1,0)+IF(Q11&lt;Q$4,1,0)+IF(R11&lt;R$4,1,0)+IF(S11&lt;S$4,1,0)+IF(T11&lt;T$4,1,0)+IF(U11&lt;U$4,1,0)),"")</f>
        <v>18</v>
      </c>
      <c r="W11" s="16">
        <f t="shared" ref="W11:W50" si="5">IF(ISNUMBER(C11),SUM(IF(D11&gt;D$4,1,0)+IF(E11&gt;E$4,1,0)+IF(F11&gt;F$4,1,0)+IF(G11&gt;G$4,1,0)+IF(H11&gt;H$4,1,0)+IF(I11&gt;I$4,1,0)+IF(J11&gt;J$4,1,0)+IF(K11&gt;K$4,1,0)+IF(L11&gt;L$4,1,0)+IF(M11&gt;M$4,1,0)+IF(N11&gt;N$4,1,0)+IF(O11&gt;O$4,1,0)+IF(P11&gt;P$4,1,0)+IF(Q11&gt;Q$4,1,0)+IF(R11&gt;R$4,1,0)+IF(S11&gt;S$4,1,0)+IF(T11&gt;T$4,1,0)+IF(U11&gt;U$4,1,0)),"")</f>
        <v>0</v>
      </c>
      <c r="X11" s="16">
        <f t="shared" ref="X11:X50" si="6">IF(ISNUMBER(C11),SUM(IF(D11=D$4,1,0)+IF(E11=E$4,1,0)+IF(F11=F$4,1,0)+IF(G11=G$4,1,0)+IF(H11=H$4,1,0)+IF(I11=I$4,1,0)+IF(J11=J$4,1,0)+IF(K11=K$4,1,0)+IF(L11=L$4,1,0)+IF(M11=M$4,1,0)+IF(N11=N$4,1,0)+IF(O11=O$4,1,0)+IF(P11=P$4,1,0)+IF(Q11=Q$4,1,0)+IF(R11=R$4,1,0)+IF(S11=S$4,1,0)+IF(T11=T$4,1,0)+IF(U11=U$4,1,0)),"")</f>
        <v>0</v>
      </c>
      <c r="Y11" s="27">
        <f t="shared" ref="Y11:Y50" si="7">IF(ISNUMBER(C11),SUM($C$8*($C$7+1-A11)),"")</f>
        <v>64.28571429</v>
      </c>
    </row>
    <row r="12" ht="14.25" customHeight="1">
      <c r="A12" s="7">
        <f t="shared" si="3"/>
        <v>11</v>
      </c>
      <c r="B12" s="8" t="s">
        <v>9</v>
      </c>
      <c r="C12" s="16">
        <v>68.0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f t="shared" si="4"/>
        <v>18</v>
      </c>
      <c r="W12" s="16">
        <f t="shared" si="5"/>
        <v>0</v>
      </c>
      <c r="X12" s="16">
        <f t="shared" si="6"/>
        <v>0</v>
      </c>
      <c r="Y12" s="27">
        <f t="shared" si="7"/>
        <v>28.57142857</v>
      </c>
    </row>
    <row r="13" ht="14.25" customHeight="1">
      <c r="A13" s="7">
        <f t="shared" si="3"/>
        <v>1</v>
      </c>
      <c r="B13" s="8" t="s">
        <v>10</v>
      </c>
      <c r="C13" s="16">
        <v>54.0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>
        <f t="shared" si="4"/>
        <v>18</v>
      </c>
      <c r="W13" s="16">
        <f t="shared" si="5"/>
        <v>0</v>
      </c>
      <c r="X13" s="16">
        <f t="shared" si="6"/>
        <v>0</v>
      </c>
      <c r="Y13" s="27">
        <f t="shared" si="7"/>
        <v>100</v>
      </c>
    </row>
    <row r="14" ht="14.25" customHeight="1">
      <c r="A14" s="7">
        <f t="shared" si="3"/>
        <v>5</v>
      </c>
      <c r="B14" s="8" t="s">
        <v>11</v>
      </c>
      <c r="C14" s="16">
        <v>61.0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f t="shared" si="4"/>
        <v>18</v>
      </c>
      <c r="W14" s="16">
        <f t="shared" si="5"/>
        <v>0</v>
      </c>
      <c r="X14" s="16">
        <f t="shared" si="6"/>
        <v>0</v>
      </c>
      <c r="Y14" s="27">
        <f t="shared" si="7"/>
        <v>71.42857143</v>
      </c>
    </row>
    <row r="15" ht="14.25" customHeight="1">
      <c r="A15" s="7">
        <f t="shared" si="3"/>
        <v>7</v>
      </c>
      <c r="B15" s="8" t="s">
        <v>12</v>
      </c>
      <c r="C15" s="16">
        <v>63.0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f t="shared" si="4"/>
        <v>18</v>
      </c>
      <c r="W15" s="16">
        <f t="shared" si="5"/>
        <v>0</v>
      </c>
      <c r="X15" s="16">
        <f t="shared" si="6"/>
        <v>0</v>
      </c>
      <c r="Y15" s="27">
        <f t="shared" si="7"/>
        <v>57.14285714</v>
      </c>
    </row>
    <row r="16" ht="14.25" customHeight="1">
      <c r="A16" s="7">
        <f t="shared" si="3"/>
        <v>2</v>
      </c>
      <c r="B16" s="8" t="s">
        <v>13</v>
      </c>
      <c r="C16" s="16">
        <v>55.0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>
        <f t="shared" si="4"/>
        <v>18</v>
      </c>
      <c r="W16" s="16">
        <f t="shared" si="5"/>
        <v>0</v>
      </c>
      <c r="X16" s="16">
        <f t="shared" si="6"/>
        <v>0</v>
      </c>
      <c r="Y16" s="27">
        <f t="shared" si="7"/>
        <v>92.85714286</v>
      </c>
    </row>
    <row r="17" ht="14.25" customHeight="1">
      <c r="A17" s="7">
        <f t="shared" si="3"/>
        <v>8</v>
      </c>
      <c r="B17" s="8" t="s">
        <v>14</v>
      </c>
      <c r="C17" s="16">
        <v>64.0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f t="shared" si="4"/>
        <v>18</v>
      </c>
      <c r="W17" s="16">
        <f t="shared" si="5"/>
        <v>0</v>
      </c>
      <c r="X17" s="16">
        <f t="shared" si="6"/>
        <v>0</v>
      </c>
      <c r="Y17" s="27">
        <f t="shared" si="7"/>
        <v>50</v>
      </c>
    </row>
    <row r="18" ht="14.25" customHeight="1">
      <c r="A18" s="7">
        <f t="shared" si="3"/>
        <v>4</v>
      </c>
      <c r="B18" s="8" t="s">
        <v>15</v>
      </c>
      <c r="C18" s="16">
        <v>57.0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f t="shared" si="4"/>
        <v>18</v>
      </c>
      <c r="W18" s="16">
        <f t="shared" si="5"/>
        <v>0</v>
      </c>
      <c r="X18" s="16">
        <f t="shared" si="6"/>
        <v>0</v>
      </c>
      <c r="Y18" s="27">
        <f t="shared" si="7"/>
        <v>78.57142857</v>
      </c>
    </row>
    <row r="19" ht="14.25" customHeight="1">
      <c r="A19" s="7">
        <f t="shared" si="3"/>
        <v>10</v>
      </c>
      <c r="B19" s="8" t="s">
        <v>16</v>
      </c>
      <c r="C19" s="16">
        <v>66.0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f t="shared" si="4"/>
        <v>18</v>
      </c>
      <c r="W19" s="16">
        <f t="shared" si="5"/>
        <v>0</v>
      </c>
      <c r="X19" s="16">
        <f t="shared" si="6"/>
        <v>0</v>
      </c>
      <c r="Y19" s="27">
        <f t="shared" si="7"/>
        <v>35.71428571</v>
      </c>
    </row>
    <row r="20" ht="14.25" customHeight="1">
      <c r="A20" s="7">
        <f t="shared" si="3"/>
        <v>8</v>
      </c>
      <c r="B20" s="8" t="s">
        <v>17</v>
      </c>
      <c r="C20" s="16">
        <v>64.0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>
        <f t="shared" si="4"/>
        <v>18</v>
      </c>
      <c r="W20" s="16">
        <f t="shared" si="5"/>
        <v>0</v>
      </c>
      <c r="X20" s="16">
        <f t="shared" si="6"/>
        <v>0</v>
      </c>
      <c r="Y20" s="27">
        <f t="shared" si="7"/>
        <v>50</v>
      </c>
    </row>
    <row r="21" ht="14.25" customHeight="1">
      <c r="A21" s="7">
        <f t="shared" si="3"/>
        <v>11</v>
      </c>
      <c r="B21" s="8" t="s">
        <v>18</v>
      </c>
      <c r="C21" s="16">
        <v>68.0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>
        <f t="shared" si="4"/>
        <v>18</v>
      </c>
      <c r="W21" s="16">
        <f t="shared" si="5"/>
        <v>0</v>
      </c>
      <c r="X21" s="16">
        <f t="shared" si="6"/>
        <v>0</v>
      </c>
      <c r="Y21" s="27">
        <f t="shared" si="7"/>
        <v>28.57142857</v>
      </c>
    </row>
    <row r="22" ht="14.25" customHeight="1">
      <c r="A22" s="7">
        <f t="shared" si="3"/>
        <v>2</v>
      </c>
      <c r="B22" s="8" t="s">
        <v>19</v>
      </c>
      <c r="C22" s="16">
        <v>55.0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>
        <f t="shared" si="4"/>
        <v>18</v>
      </c>
      <c r="W22" s="16">
        <f t="shared" si="5"/>
        <v>0</v>
      </c>
      <c r="X22" s="16">
        <f t="shared" si="6"/>
        <v>0</v>
      </c>
      <c r="Y22" s="27">
        <f t="shared" si="7"/>
        <v>92.85714286</v>
      </c>
      <c r="Z22" s="28"/>
    </row>
    <row r="23" ht="14.25" customHeight="1">
      <c r="A23" s="7">
        <f t="shared" si="3"/>
        <v>14</v>
      </c>
      <c r="B23" s="8" t="s">
        <v>20</v>
      </c>
      <c r="C23" s="16">
        <v>69.0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f t="shared" si="4"/>
        <v>18</v>
      </c>
      <c r="W23" s="16">
        <f t="shared" si="5"/>
        <v>0</v>
      </c>
      <c r="X23" s="16">
        <f t="shared" si="6"/>
        <v>0</v>
      </c>
      <c r="Y23" s="27">
        <f t="shared" si="7"/>
        <v>7.142857143</v>
      </c>
      <c r="Z23" s="28"/>
    </row>
    <row r="24" ht="14.25" customHeight="1">
      <c r="A24" s="7">
        <f t="shared" si="3"/>
        <v>11</v>
      </c>
      <c r="B24" s="8" t="s">
        <v>21</v>
      </c>
      <c r="C24" s="16">
        <v>68.0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>
        <f t="shared" si="4"/>
        <v>18</v>
      </c>
      <c r="W24" s="16">
        <f t="shared" si="5"/>
        <v>0</v>
      </c>
      <c r="X24" s="16">
        <f t="shared" si="6"/>
        <v>0</v>
      </c>
      <c r="Y24" s="27">
        <f t="shared" si="7"/>
        <v>28.57142857</v>
      </c>
      <c r="Z24" s="28"/>
    </row>
    <row r="25" ht="14.25" customHeight="1">
      <c r="A25" s="7" t="str">
        <f t="shared" si="3"/>
        <v/>
      </c>
      <c r="B25" s="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 t="str">
        <f t="shared" si="4"/>
        <v/>
      </c>
      <c r="W25" s="16" t="str">
        <f t="shared" si="5"/>
        <v/>
      </c>
      <c r="X25" s="16" t="str">
        <f t="shared" si="6"/>
        <v/>
      </c>
      <c r="Y25" s="27" t="str">
        <f t="shared" si="7"/>
        <v/>
      </c>
      <c r="Z25" s="28"/>
    </row>
    <row r="26" ht="14.25" customHeight="1">
      <c r="A26" s="7" t="str">
        <f t="shared" si="3"/>
        <v/>
      </c>
      <c r="B26" s="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 t="str">
        <f t="shared" si="4"/>
        <v/>
      </c>
      <c r="W26" s="16" t="str">
        <f t="shared" si="5"/>
        <v/>
      </c>
      <c r="X26" s="16" t="str">
        <f t="shared" si="6"/>
        <v/>
      </c>
      <c r="Y26" s="27" t="str">
        <f t="shared" si="7"/>
        <v/>
      </c>
      <c r="Z26" s="28"/>
    </row>
    <row r="27" ht="14.25" customHeight="1">
      <c r="A27" s="7" t="str">
        <f t="shared" si="3"/>
        <v/>
      </c>
      <c r="B27" s="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 t="str">
        <f t="shared" si="4"/>
        <v/>
      </c>
      <c r="W27" s="16" t="str">
        <f t="shared" si="5"/>
        <v/>
      </c>
      <c r="X27" s="16" t="str">
        <f t="shared" si="6"/>
        <v/>
      </c>
      <c r="Y27" s="27" t="str">
        <f t="shared" si="7"/>
        <v/>
      </c>
      <c r="Z27" s="28"/>
    </row>
    <row r="28" ht="14.25" customHeight="1">
      <c r="A28" s="7" t="str">
        <f t="shared" si="3"/>
        <v/>
      </c>
      <c r="B28" s="8"/>
      <c r="C28" s="16" t="str">
        <f t="shared" ref="C28:C50" si="8">IF(SUM(D28:U28)&gt;0,SUM(D28:U28),"")</f>
        <v/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 t="str">
        <f t="shared" si="4"/>
        <v/>
      </c>
      <c r="W28" s="16" t="str">
        <f t="shared" si="5"/>
        <v/>
      </c>
      <c r="X28" s="16" t="str">
        <f t="shared" si="6"/>
        <v/>
      </c>
      <c r="Y28" s="27" t="str">
        <f t="shared" si="7"/>
        <v/>
      </c>
      <c r="Z28" s="28"/>
    </row>
    <row r="29" ht="14.25" customHeight="1">
      <c r="A29" s="7" t="str">
        <f t="shared" si="3"/>
        <v/>
      </c>
      <c r="B29" s="8"/>
      <c r="C29" s="16" t="str">
        <f t="shared" si="8"/>
        <v/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 t="str">
        <f t="shared" si="4"/>
        <v/>
      </c>
      <c r="W29" s="16" t="str">
        <f t="shared" si="5"/>
        <v/>
      </c>
      <c r="X29" s="16" t="str">
        <f t="shared" si="6"/>
        <v/>
      </c>
      <c r="Y29" s="27" t="str">
        <f t="shared" si="7"/>
        <v/>
      </c>
      <c r="Z29" s="28"/>
    </row>
    <row r="30" ht="14.25" customHeight="1">
      <c r="A30" s="7" t="str">
        <f t="shared" si="3"/>
        <v/>
      </c>
      <c r="B30" s="8"/>
      <c r="C30" s="16" t="str">
        <f t="shared" si="8"/>
        <v/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 t="str">
        <f t="shared" si="4"/>
        <v/>
      </c>
      <c r="W30" s="16" t="str">
        <f t="shared" si="5"/>
        <v/>
      </c>
      <c r="X30" s="16" t="str">
        <f t="shared" si="6"/>
        <v/>
      </c>
      <c r="Y30" s="27" t="str">
        <f t="shared" si="7"/>
        <v/>
      </c>
      <c r="Z30" s="28"/>
    </row>
    <row r="31" ht="14.25" customHeight="1">
      <c r="A31" s="7" t="str">
        <f t="shared" si="3"/>
        <v/>
      </c>
      <c r="B31" s="8"/>
      <c r="C31" s="16" t="str">
        <f t="shared" si="8"/>
        <v/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 t="str">
        <f t="shared" si="4"/>
        <v/>
      </c>
      <c r="W31" s="16" t="str">
        <f t="shared" si="5"/>
        <v/>
      </c>
      <c r="X31" s="16" t="str">
        <f t="shared" si="6"/>
        <v/>
      </c>
      <c r="Y31" s="27" t="str">
        <f t="shared" si="7"/>
        <v/>
      </c>
      <c r="Z31" s="28"/>
    </row>
    <row r="32" ht="14.25" customHeight="1">
      <c r="A32" s="7" t="str">
        <f t="shared" si="3"/>
        <v/>
      </c>
      <c r="B32" s="8"/>
      <c r="C32" s="16" t="str">
        <f t="shared" si="8"/>
        <v/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 t="str">
        <f t="shared" si="4"/>
        <v/>
      </c>
      <c r="W32" s="16" t="str">
        <f t="shared" si="5"/>
        <v/>
      </c>
      <c r="X32" s="16" t="str">
        <f t="shared" si="6"/>
        <v/>
      </c>
      <c r="Y32" s="27" t="str">
        <f t="shared" si="7"/>
        <v/>
      </c>
      <c r="Z32" s="28"/>
    </row>
    <row r="33" ht="14.25" customHeight="1">
      <c r="A33" s="7" t="str">
        <f t="shared" si="3"/>
        <v/>
      </c>
      <c r="B33" s="8"/>
      <c r="C33" s="16" t="str">
        <f t="shared" si="8"/>
        <v/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 t="str">
        <f t="shared" si="4"/>
        <v/>
      </c>
      <c r="W33" s="16" t="str">
        <f t="shared" si="5"/>
        <v/>
      </c>
      <c r="X33" s="16" t="str">
        <f t="shared" si="6"/>
        <v/>
      </c>
      <c r="Y33" s="27" t="str">
        <f t="shared" si="7"/>
        <v/>
      </c>
      <c r="Z33" s="28"/>
    </row>
    <row r="34" ht="14.25" customHeight="1">
      <c r="A34" s="7" t="str">
        <f t="shared" si="3"/>
        <v/>
      </c>
      <c r="B34" s="8"/>
      <c r="C34" s="16" t="str">
        <f t="shared" si="8"/>
        <v/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 t="str">
        <f t="shared" si="4"/>
        <v/>
      </c>
      <c r="W34" s="16" t="str">
        <f t="shared" si="5"/>
        <v/>
      </c>
      <c r="X34" s="16" t="str">
        <f t="shared" si="6"/>
        <v/>
      </c>
      <c r="Y34" s="27" t="str">
        <f t="shared" si="7"/>
        <v/>
      </c>
      <c r="Z34" s="28"/>
    </row>
    <row r="35" ht="14.25" customHeight="1">
      <c r="A35" s="7" t="str">
        <f t="shared" si="3"/>
        <v/>
      </c>
      <c r="B35" s="8"/>
      <c r="C35" s="16" t="str">
        <f t="shared" si="8"/>
        <v/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 t="str">
        <f t="shared" si="4"/>
        <v/>
      </c>
      <c r="W35" s="16" t="str">
        <f t="shared" si="5"/>
        <v/>
      </c>
      <c r="X35" s="16" t="str">
        <f t="shared" si="6"/>
        <v/>
      </c>
      <c r="Y35" s="27" t="str">
        <f t="shared" si="7"/>
        <v/>
      </c>
      <c r="Z35" s="28"/>
    </row>
    <row r="36" ht="14.25" customHeight="1">
      <c r="A36" s="7" t="str">
        <f t="shared" si="3"/>
        <v/>
      </c>
      <c r="B36" s="8"/>
      <c r="C36" s="16" t="str">
        <f t="shared" si="8"/>
        <v/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 t="str">
        <f t="shared" si="4"/>
        <v/>
      </c>
      <c r="W36" s="16" t="str">
        <f t="shared" si="5"/>
        <v/>
      </c>
      <c r="X36" s="16" t="str">
        <f t="shared" si="6"/>
        <v/>
      </c>
      <c r="Y36" s="27" t="str">
        <f t="shared" si="7"/>
        <v/>
      </c>
      <c r="Z36" s="28"/>
    </row>
    <row r="37" ht="14.25" customHeight="1">
      <c r="A37" s="7" t="str">
        <f t="shared" si="3"/>
        <v/>
      </c>
      <c r="B37" s="8"/>
      <c r="C37" s="16" t="str">
        <f t="shared" si="8"/>
        <v/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 t="str">
        <f t="shared" si="4"/>
        <v/>
      </c>
      <c r="W37" s="16" t="str">
        <f t="shared" si="5"/>
        <v/>
      </c>
      <c r="X37" s="16" t="str">
        <f t="shared" si="6"/>
        <v/>
      </c>
      <c r="Y37" s="27" t="str">
        <f t="shared" si="7"/>
        <v/>
      </c>
      <c r="Z37" s="28"/>
    </row>
    <row r="38" ht="14.25" customHeight="1">
      <c r="A38" s="7" t="str">
        <f t="shared" si="3"/>
        <v/>
      </c>
      <c r="B38" s="8"/>
      <c r="C38" s="16" t="str">
        <f t="shared" si="8"/>
        <v/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 t="str">
        <f t="shared" si="4"/>
        <v/>
      </c>
      <c r="W38" s="16" t="str">
        <f t="shared" si="5"/>
        <v/>
      </c>
      <c r="X38" s="16" t="str">
        <f t="shared" si="6"/>
        <v/>
      </c>
      <c r="Y38" s="27" t="str">
        <f t="shared" si="7"/>
        <v/>
      </c>
      <c r="Z38" s="28"/>
    </row>
    <row r="39" ht="14.25" customHeight="1">
      <c r="A39" s="7" t="str">
        <f t="shared" si="3"/>
        <v/>
      </c>
      <c r="B39" s="8"/>
      <c r="C39" s="16" t="str">
        <f t="shared" si="8"/>
        <v/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 t="str">
        <f t="shared" si="4"/>
        <v/>
      </c>
      <c r="W39" s="16" t="str">
        <f t="shared" si="5"/>
        <v/>
      </c>
      <c r="X39" s="16" t="str">
        <f t="shared" si="6"/>
        <v/>
      </c>
      <c r="Y39" s="27" t="str">
        <f t="shared" si="7"/>
        <v/>
      </c>
      <c r="Z39" s="28"/>
    </row>
    <row r="40" ht="14.25" customHeight="1">
      <c r="A40" s="7" t="str">
        <f t="shared" si="3"/>
        <v/>
      </c>
      <c r="B40" s="8"/>
      <c r="C40" s="16" t="str">
        <f t="shared" si="8"/>
        <v/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tr">
        <f t="shared" si="4"/>
        <v/>
      </c>
      <c r="W40" s="16" t="str">
        <f t="shared" si="5"/>
        <v/>
      </c>
      <c r="X40" s="16" t="str">
        <f t="shared" si="6"/>
        <v/>
      </c>
      <c r="Y40" s="27" t="str">
        <f t="shared" si="7"/>
        <v/>
      </c>
      <c r="Z40" s="28"/>
    </row>
    <row r="41" ht="14.25" customHeight="1">
      <c r="A41" s="7" t="str">
        <f t="shared" si="3"/>
        <v/>
      </c>
      <c r="B41" s="8"/>
      <c r="C41" s="16" t="str">
        <f t="shared" si="8"/>
        <v/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 t="str">
        <f t="shared" si="4"/>
        <v/>
      </c>
      <c r="W41" s="16" t="str">
        <f t="shared" si="5"/>
        <v/>
      </c>
      <c r="X41" s="16" t="str">
        <f t="shared" si="6"/>
        <v/>
      </c>
      <c r="Y41" s="27" t="str">
        <f t="shared" si="7"/>
        <v/>
      </c>
      <c r="Z41" s="28"/>
    </row>
    <row r="42" ht="14.25" customHeight="1">
      <c r="A42" s="7" t="str">
        <f t="shared" si="3"/>
        <v/>
      </c>
      <c r="B42" s="8"/>
      <c r="C42" s="16" t="str">
        <f t="shared" si="8"/>
        <v/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 t="str">
        <f t="shared" si="4"/>
        <v/>
      </c>
      <c r="W42" s="16" t="str">
        <f t="shared" si="5"/>
        <v/>
      </c>
      <c r="X42" s="16" t="str">
        <f t="shared" si="6"/>
        <v/>
      </c>
      <c r="Y42" s="27" t="str">
        <f t="shared" si="7"/>
        <v/>
      </c>
      <c r="Z42" s="28"/>
    </row>
    <row r="43" ht="14.25" customHeight="1">
      <c r="A43" s="7" t="str">
        <f t="shared" si="3"/>
        <v/>
      </c>
      <c r="B43" s="8"/>
      <c r="C43" s="16" t="str">
        <f t="shared" si="8"/>
        <v/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 t="str">
        <f t="shared" si="4"/>
        <v/>
      </c>
      <c r="W43" s="16" t="str">
        <f t="shared" si="5"/>
        <v/>
      </c>
      <c r="X43" s="16" t="str">
        <f t="shared" si="6"/>
        <v/>
      </c>
      <c r="Y43" s="27" t="str">
        <f t="shared" si="7"/>
        <v/>
      </c>
      <c r="Z43" s="28"/>
    </row>
    <row r="44" ht="14.25" customHeight="1">
      <c r="A44" s="7" t="str">
        <f t="shared" si="3"/>
        <v/>
      </c>
      <c r="B44" s="8"/>
      <c r="C44" s="16" t="str">
        <f t="shared" si="8"/>
        <v/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 t="str">
        <f t="shared" si="4"/>
        <v/>
      </c>
      <c r="W44" s="16" t="str">
        <f t="shared" si="5"/>
        <v/>
      </c>
      <c r="X44" s="16" t="str">
        <f t="shared" si="6"/>
        <v/>
      </c>
      <c r="Y44" s="27" t="str">
        <f t="shared" si="7"/>
        <v/>
      </c>
    </row>
    <row r="45" ht="14.25" customHeight="1">
      <c r="A45" s="7" t="str">
        <f t="shared" si="3"/>
        <v/>
      </c>
      <c r="B45" s="8"/>
      <c r="C45" s="16" t="str">
        <f t="shared" si="8"/>
        <v/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 t="str">
        <f t="shared" si="4"/>
        <v/>
      </c>
      <c r="W45" s="16" t="str">
        <f t="shared" si="5"/>
        <v/>
      </c>
      <c r="X45" s="16" t="str">
        <f t="shared" si="6"/>
        <v/>
      </c>
      <c r="Y45" s="27" t="str">
        <f t="shared" si="7"/>
        <v/>
      </c>
    </row>
    <row r="46" ht="14.25" customHeight="1">
      <c r="A46" s="7" t="str">
        <f t="shared" si="3"/>
        <v/>
      </c>
      <c r="B46" s="8"/>
      <c r="C46" s="16" t="str">
        <f t="shared" si="8"/>
        <v/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 t="str">
        <f t="shared" si="4"/>
        <v/>
      </c>
      <c r="W46" s="16" t="str">
        <f t="shared" si="5"/>
        <v/>
      </c>
      <c r="X46" s="16" t="str">
        <f t="shared" si="6"/>
        <v/>
      </c>
      <c r="Y46" s="27" t="str">
        <f t="shared" si="7"/>
        <v/>
      </c>
    </row>
    <row r="47" ht="14.25" customHeight="1">
      <c r="A47" s="7" t="str">
        <f t="shared" si="3"/>
        <v/>
      </c>
      <c r="B47" s="8"/>
      <c r="C47" s="16" t="str">
        <f t="shared" si="8"/>
        <v/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 t="str">
        <f t="shared" si="4"/>
        <v/>
      </c>
      <c r="W47" s="16" t="str">
        <f t="shared" si="5"/>
        <v/>
      </c>
      <c r="X47" s="16" t="str">
        <f t="shared" si="6"/>
        <v/>
      </c>
      <c r="Y47" s="27" t="str">
        <f t="shared" si="7"/>
        <v/>
      </c>
    </row>
    <row r="48" ht="14.25" customHeight="1">
      <c r="A48" s="7" t="str">
        <f t="shared" si="3"/>
        <v/>
      </c>
      <c r="B48" s="8"/>
      <c r="C48" s="16" t="str">
        <f t="shared" si="8"/>
        <v/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 t="str">
        <f t="shared" si="4"/>
        <v/>
      </c>
      <c r="W48" s="16" t="str">
        <f t="shared" si="5"/>
        <v/>
      </c>
      <c r="X48" s="16" t="str">
        <f t="shared" si="6"/>
        <v/>
      </c>
      <c r="Y48" s="27" t="str">
        <f t="shared" si="7"/>
        <v/>
      </c>
    </row>
    <row r="49" ht="14.25" customHeight="1">
      <c r="A49" s="7" t="str">
        <f t="shared" si="3"/>
        <v/>
      </c>
      <c r="B49" s="8"/>
      <c r="C49" s="16" t="str">
        <f t="shared" si="8"/>
        <v/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 t="str">
        <f t="shared" si="4"/>
        <v/>
      </c>
      <c r="W49" s="16" t="str">
        <f t="shared" si="5"/>
        <v/>
      </c>
      <c r="X49" s="16" t="str">
        <f t="shared" si="6"/>
        <v/>
      </c>
      <c r="Y49" s="27" t="str">
        <f t="shared" si="7"/>
        <v/>
      </c>
    </row>
    <row r="50" ht="14.25" customHeight="1">
      <c r="A50" s="7" t="str">
        <f t="shared" si="3"/>
        <v/>
      </c>
      <c r="B50" s="8"/>
      <c r="C50" s="16" t="str">
        <f t="shared" si="8"/>
        <v/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 t="str">
        <f t="shared" si="4"/>
        <v/>
      </c>
      <c r="W50" s="16" t="str">
        <f t="shared" si="5"/>
        <v/>
      </c>
      <c r="X50" s="16" t="str">
        <f t="shared" si="6"/>
        <v/>
      </c>
      <c r="Y50" s="27" t="str">
        <f t="shared" si="7"/>
        <v/>
      </c>
    </row>
    <row r="51" ht="14.25" customHeight="1">
      <c r="A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3"/>
    </row>
    <row r="52" ht="14.25" customHeight="1">
      <c r="A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3"/>
    </row>
    <row r="53" ht="14.25" customHeight="1">
      <c r="A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3"/>
    </row>
    <row r="54" ht="14.25" customHeight="1">
      <c r="A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3"/>
    </row>
    <row r="55" ht="14.25" customHeight="1">
      <c r="A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3"/>
    </row>
    <row r="56" ht="14.25" customHeight="1">
      <c r="A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3"/>
    </row>
    <row r="57" ht="14.25" customHeight="1">
      <c r="A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3"/>
    </row>
    <row r="58" ht="14.25" customHeight="1">
      <c r="A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3"/>
    </row>
    <row r="59" ht="14.25" customHeight="1">
      <c r="A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3"/>
    </row>
    <row r="60" ht="14.25" customHeight="1">
      <c r="A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3"/>
    </row>
    <row r="61" ht="14.25" customHeight="1">
      <c r="A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3"/>
    </row>
    <row r="62" ht="14.25" customHeight="1">
      <c r="A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3"/>
    </row>
    <row r="63" ht="14.25" customHeight="1">
      <c r="A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3"/>
    </row>
    <row r="64" ht="14.25" customHeight="1">
      <c r="A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3"/>
    </row>
    <row r="65" ht="14.25" customHeight="1">
      <c r="A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3"/>
    </row>
    <row r="66" ht="14.25" customHeight="1">
      <c r="A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3"/>
    </row>
    <row r="67" ht="14.25" customHeight="1">
      <c r="A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3"/>
    </row>
    <row r="68" ht="14.25" customHeight="1">
      <c r="A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3"/>
    </row>
    <row r="69" ht="14.25" customHeight="1">
      <c r="A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3"/>
    </row>
    <row r="70" ht="14.25" customHeight="1">
      <c r="A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3"/>
    </row>
    <row r="71" ht="14.25" customHeight="1">
      <c r="A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3"/>
    </row>
    <row r="72" ht="14.25" customHeight="1">
      <c r="A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3"/>
    </row>
    <row r="73" ht="14.25" customHeight="1">
      <c r="A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3"/>
    </row>
    <row r="74" ht="14.25" customHeight="1">
      <c r="A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3"/>
    </row>
    <row r="75" ht="14.25" customHeight="1">
      <c r="A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3"/>
    </row>
    <row r="76" ht="14.25" customHeight="1">
      <c r="A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3"/>
    </row>
    <row r="77" ht="14.25" customHeight="1">
      <c r="A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3"/>
    </row>
    <row r="78" ht="14.25" customHeight="1">
      <c r="A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3"/>
    </row>
    <row r="79" ht="14.25" customHeight="1">
      <c r="A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3"/>
    </row>
    <row r="80" ht="14.25" customHeight="1">
      <c r="A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3"/>
    </row>
    <row r="81" ht="14.25" customHeight="1">
      <c r="A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3"/>
    </row>
    <row r="82" ht="14.25" customHeight="1">
      <c r="A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3"/>
    </row>
    <row r="83" ht="14.25" customHeight="1">
      <c r="A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3"/>
    </row>
    <row r="84" ht="14.25" customHeight="1">
      <c r="A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3"/>
    </row>
    <row r="85" ht="14.25" customHeight="1">
      <c r="A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3"/>
    </row>
    <row r="86" ht="14.25" customHeight="1">
      <c r="A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3"/>
    </row>
    <row r="87" ht="14.25" customHeight="1">
      <c r="A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3"/>
    </row>
    <row r="88" ht="14.25" customHeight="1">
      <c r="A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3"/>
    </row>
    <row r="89" ht="14.25" customHeight="1">
      <c r="A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3"/>
    </row>
    <row r="90" ht="14.25" customHeight="1">
      <c r="A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3"/>
    </row>
    <row r="91" ht="14.25" customHeight="1">
      <c r="A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3"/>
    </row>
    <row r="92" ht="14.25" customHeight="1">
      <c r="A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3"/>
    </row>
    <row r="93" ht="14.25" customHeight="1">
      <c r="A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3"/>
    </row>
    <row r="94" ht="14.25" customHeight="1">
      <c r="A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3"/>
    </row>
    <row r="95" ht="14.25" customHeight="1">
      <c r="A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3"/>
    </row>
    <row r="96" ht="14.25" customHeight="1">
      <c r="A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3"/>
    </row>
    <row r="97" ht="14.25" customHeight="1">
      <c r="A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3"/>
    </row>
    <row r="98" ht="14.25" customHeight="1">
      <c r="A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3"/>
    </row>
    <row r="99" ht="14.25" customHeight="1">
      <c r="A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3"/>
    </row>
    <row r="100" ht="14.25" customHeight="1">
      <c r="A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3"/>
    </row>
    <row r="101" ht="14.25" customHeight="1">
      <c r="A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3"/>
    </row>
    <row r="102" ht="14.25" customHeight="1">
      <c r="A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3"/>
    </row>
    <row r="103" ht="14.25" customHeight="1">
      <c r="A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3"/>
    </row>
    <row r="104" ht="14.25" customHeight="1">
      <c r="A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3"/>
    </row>
    <row r="105" ht="14.25" customHeight="1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3"/>
    </row>
    <row r="106" ht="14.25" customHeight="1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3"/>
    </row>
    <row r="107" ht="14.25" customHeight="1">
      <c r="A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3"/>
    </row>
    <row r="108" ht="14.25" customHeight="1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3"/>
    </row>
    <row r="109" ht="14.25" customHeight="1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3"/>
    </row>
    <row r="110" ht="14.25" customHeight="1">
      <c r="A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3"/>
    </row>
    <row r="111" ht="14.25" customHeight="1">
      <c r="A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3"/>
    </row>
    <row r="112" ht="14.25" customHeight="1">
      <c r="A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3"/>
    </row>
    <row r="113" ht="14.25" customHeight="1">
      <c r="A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3"/>
    </row>
    <row r="114" ht="14.25" customHeight="1">
      <c r="A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3"/>
    </row>
    <row r="115" ht="14.25" customHeight="1">
      <c r="A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3"/>
    </row>
    <row r="116" ht="14.25" customHeight="1">
      <c r="A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3"/>
    </row>
    <row r="117" ht="14.25" customHeight="1">
      <c r="A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3"/>
    </row>
    <row r="118" ht="14.25" customHeight="1">
      <c r="A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3"/>
    </row>
    <row r="119" ht="14.25" customHeight="1">
      <c r="A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3"/>
    </row>
    <row r="120" ht="14.25" customHeight="1">
      <c r="A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3"/>
    </row>
    <row r="121" ht="14.25" customHeight="1">
      <c r="A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3"/>
    </row>
    <row r="122" ht="14.25" customHeight="1">
      <c r="A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3"/>
    </row>
    <row r="123" ht="14.25" customHeight="1">
      <c r="A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3"/>
    </row>
    <row r="124" ht="14.25" customHeight="1">
      <c r="A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3"/>
    </row>
    <row r="125" ht="14.25" customHeight="1">
      <c r="A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3"/>
    </row>
    <row r="126" ht="14.25" customHeight="1">
      <c r="A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3"/>
    </row>
    <row r="127" ht="14.25" customHeight="1">
      <c r="A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3"/>
    </row>
    <row r="128" ht="14.25" customHeight="1">
      <c r="A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3"/>
    </row>
    <row r="129" ht="14.25" customHeight="1">
      <c r="A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3"/>
    </row>
    <row r="130" ht="14.25" customHeight="1">
      <c r="A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3"/>
    </row>
    <row r="131" ht="14.25" customHeight="1">
      <c r="A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3"/>
    </row>
    <row r="132" ht="14.25" customHeight="1">
      <c r="A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3"/>
    </row>
    <row r="133" ht="14.25" customHeight="1">
      <c r="A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3"/>
    </row>
    <row r="134" ht="14.25" customHeight="1">
      <c r="A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3"/>
    </row>
    <row r="135" ht="14.25" customHeight="1">
      <c r="A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3"/>
    </row>
    <row r="136" ht="14.25" customHeight="1">
      <c r="A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3"/>
    </row>
    <row r="137" ht="14.25" customHeight="1">
      <c r="A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3"/>
    </row>
    <row r="138" ht="14.25" customHeight="1">
      <c r="A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3"/>
    </row>
    <row r="139" ht="14.25" customHeight="1">
      <c r="A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3"/>
    </row>
    <row r="140" ht="14.25" customHeight="1">
      <c r="A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3"/>
    </row>
    <row r="141" ht="14.25" customHeight="1">
      <c r="A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3"/>
    </row>
    <row r="142" ht="14.25" customHeight="1">
      <c r="A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3"/>
    </row>
    <row r="143" ht="14.25" customHeight="1">
      <c r="A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3"/>
    </row>
    <row r="144" ht="14.25" customHeight="1">
      <c r="A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3"/>
    </row>
    <row r="145" ht="14.25" customHeight="1">
      <c r="A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3"/>
    </row>
    <row r="146" ht="14.25" customHeight="1">
      <c r="A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3"/>
    </row>
    <row r="147" ht="14.25" customHeight="1">
      <c r="A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3"/>
    </row>
    <row r="148" ht="14.25" customHeight="1">
      <c r="A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3"/>
    </row>
    <row r="149" ht="14.25" customHeight="1">
      <c r="A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3"/>
    </row>
    <row r="150" ht="14.25" customHeight="1">
      <c r="A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3"/>
    </row>
    <row r="151" ht="14.25" customHeight="1">
      <c r="A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3"/>
    </row>
    <row r="152" ht="14.25" customHeight="1">
      <c r="A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3"/>
    </row>
    <row r="153" ht="14.25" customHeight="1">
      <c r="A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3"/>
    </row>
    <row r="154" ht="14.25" customHeight="1">
      <c r="A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3"/>
    </row>
    <row r="155" ht="14.25" customHeight="1">
      <c r="A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3"/>
    </row>
    <row r="156" ht="14.25" customHeight="1">
      <c r="A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3"/>
    </row>
    <row r="157" ht="14.25" customHeight="1">
      <c r="A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3"/>
    </row>
    <row r="158" ht="14.25" customHeight="1">
      <c r="A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3"/>
    </row>
    <row r="159" ht="14.25" customHeight="1">
      <c r="A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3"/>
    </row>
    <row r="160" ht="14.25" customHeight="1">
      <c r="A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3"/>
    </row>
    <row r="161" ht="14.25" customHeight="1">
      <c r="A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3"/>
    </row>
    <row r="162" ht="14.25" customHeight="1">
      <c r="A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3"/>
    </row>
    <row r="163" ht="14.25" customHeight="1">
      <c r="A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3"/>
    </row>
    <row r="164" ht="14.25" customHeight="1">
      <c r="A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3"/>
    </row>
    <row r="165" ht="14.25" customHeight="1">
      <c r="A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3"/>
    </row>
    <row r="166" ht="14.25" customHeight="1">
      <c r="A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3"/>
    </row>
    <row r="167" ht="14.25" customHeight="1">
      <c r="A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3"/>
    </row>
    <row r="168" ht="14.25" customHeight="1">
      <c r="A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3"/>
    </row>
    <row r="169" ht="14.25" customHeight="1">
      <c r="A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3"/>
    </row>
    <row r="170" ht="14.25" customHeight="1">
      <c r="A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3"/>
    </row>
    <row r="171" ht="14.25" customHeight="1">
      <c r="A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3"/>
    </row>
    <row r="172" ht="14.25" customHeight="1">
      <c r="A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3"/>
    </row>
    <row r="173" ht="14.25" customHeight="1">
      <c r="A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3"/>
    </row>
    <row r="174" ht="14.25" customHeight="1">
      <c r="A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3"/>
    </row>
    <row r="175" ht="14.25" customHeight="1">
      <c r="A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3"/>
    </row>
    <row r="176" ht="14.25" customHeight="1">
      <c r="A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3"/>
    </row>
    <row r="177" ht="14.25" customHeight="1">
      <c r="A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3"/>
    </row>
    <row r="178" ht="14.25" customHeight="1">
      <c r="A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3"/>
    </row>
    <row r="179" ht="14.25" customHeight="1">
      <c r="A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3"/>
    </row>
    <row r="180" ht="14.25" customHeight="1">
      <c r="A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3"/>
    </row>
    <row r="181" ht="14.25" customHeight="1">
      <c r="A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3"/>
    </row>
    <row r="182" ht="14.25" customHeight="1">
      <c r="A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3"/>
    </row>
    <row r="183" ht="14.25" customHeight="1">
      <c r="A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3"/>
    </row>
    <row r="184" ht="14.25" customHeight="1">
      <c r="A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3"/>
    </row>
    <row r="185" ht="14.25" customHeight="1">
      <c r="A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3"/>
    </row>
    <row r="186" ht="14.25" customHeight="1">
      <c r="A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3"/>
    </row>
    <row r="187" ht="14.25" customHeight="1">
      <c r="A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3"/>
    </row>
    <row r="188" ht="14.25" customHeight="1">
      <c r="A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3"/>
    </row>
    <row r="189" ht="14.25" customHeight="1">
      <c r="A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3"/>
    </row>
    <row r="190" ht="14.25" customHeight="1">
      <c r="A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3"/>
    </row>
    <row r="191" ht="14.25" customHeight="1">
      <c r="A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3"/>
    </row>
    <row r="192" ht="14.25" customHeight="1">
      <c r="A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3"/>
    </row>
    <row r="193" ht="14.25" customHeight="1">
      <c r="A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3"/>
    </row>
    <row r="194" ht="14.25" customHeight="1">
      <c r="A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3"/>
    </row>
    <row r="195" ht="14.25" customHeight="1">
      <c r="A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3"/>
    </row>
    <row r="196" ht="14.25" customHeight="1">
      <c r="A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3"/>
    </row>
    <row r="197" ht="14.25" customHeight="1">
      <c r="A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3"/>
    </row>
    <row r="198" ht="14.25" customHeight="1">
      <c r="A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3"/>
    </row>
    <row r="199" ht="14.25" customHeight="1">
      <c r="A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3"/>
    </row>
    <row r="200" ht="14.25" customHeight="1">
      <c r="A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3"/>
    </row>
    <row r="201" ht="14.25" customHeight="1">
      <c r="A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3"/>
    </row>
    <row r="202" ht="14.25" customHeight="1">
      <c r="A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3"/>
    </row>
    <row r="203" ht="14.25" customHeight="1">
      <c r="A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3"/>
    </row>
    <row r="204" ht="14.25" customHeight="1">
      <c r="A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3"/>
    </row>
    <row r="205" ht="14.25" customHeight="1">
      <c r="A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3"/>
    </row>
    <row r="206" ht="14.25" customHeight="1">
      <c r="A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3"/>
    </row>
    <row r="207" ht="14.25" customHeight="1">
      <c r="A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3"/>
    </row>
    <row r="208" ht="14.25" customHeight="1">
      <c r="A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3"/>
    </row>
    <row r="209" ht="14.25" customHeight="1">
      <c r="A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3"/>
    </row>
    <row r="210" ht="14.25" customHeight="1">
      <c r="A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3"/>
    </row>
    <row r="211" ht="14.25" customHeight="1">
      <c r="A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3"/>
    </row>
    <row r="212" ht="14.25" customHeight="1">
      <c r="A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3"/>
    </row>
    <row r="213" ht="14.25" customHeight="1">
      <c r="A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3"/>
    </row>
    <row r="214" ht="14.25" customHeight="1">
      <c r="A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3"/>
    </row>
    <row r="215" ht="14.25" customHeight="1">
      <c r="A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3"/>
    </row>
    <row r="216" ht="14.25" customHeight="1">
      <c r="A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3"/>
    </row>
    <row r="217" ht="14.25" customHeight="1">
      <c r="A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3"/>
    </row>
    <row r="218" ht="14.25" customHeight="1">
      <c r="A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3"/>
    </row>
    <row r="219" ht="14.25" customHeight="1">
      <c r="A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3"/>
    </row>
    <row r="220" ht="14.25" customHeight="1">
      <c r="A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3"/>
    </row>
    <row r="221" ht="14.25" customHeight="1">
      <c r="A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3"/>
    </row>
    <row r="222" ht="14.25" customHeight="1">
      <c r="A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3"/>
    </row>
    <row r="223" ht="14.25" customHeight="1">
      <c r="A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3"/>
    </row>
    <row r="224" ht="14.25" customHeight="1">
      <c r="A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3"/>
    </row>
    <row r="225" ht="14.25" customHeight="1">
      <c r="A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3"/>
    </row>
    <row r="226" ht="14.25" customHeight="1">
      <c r="A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3"/>
    </row>
    <row r="227" ht="14.25" customHeight="1">
      <c r="A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3"/>
    </row>
    <row r="228" ht="14.25" customHeight="1">
      <c r="A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3"/>
    </row>
    <row r="229" ht="14.25" customHeight="1">
      <c r="A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3"/>
    </row>
    <row r="230" ht="14.25" customHeight="1">
      <c r="A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3"/>
    </row>
    <row r="231" ht="14.25" customHeight="1">
      <c r="A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3"/>
    </row>
    <row r="232" ht="14.25" customHeight="1">
      <c r="A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3"/>
    </row>
    <row r="233" ht="14.25" customHeight="1">
      <c r="A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3"/>
    </row>
    <row r="234" ht="14.25" customHeight="1">
      <c r="A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3"/>
    </row>
    <row r="235" ht="14.25" customHeight="1">
      <c r="A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3"/>
    </row>
    <row r="236" ht="14.25" customHeight="1">
      <c r="A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3"/>
    </row>
    <row r="237" ht="14.25" customHeight="1">
      <c r="A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3"/>
    </row>
    <row r="238" ht="14.25" customHeight="1">
      <c r="A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3"/>
    </row>
    <row r="239" ht="14.25" customHeight="1">
      <c r="A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3"/>
    </row>
    <row r="240" ht="14.25" customHeight="1">
      <c r="A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3"/>
    </row>
    <row r="241" ht="14.25" customHeight="1">
      <c r="A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3"/>
    </row>
    <row r="242" ht="14.25" customHeight="1">
      <c r="A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3"/>
    </row>
    <row r="243" ht="14.25" customHeight="1">
      <c r="A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3"/>
    </row>
    <row r="244" ht="14.25" customHeight="1">
      <c r="A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3"/>
    </row>
    <row r="245" ht="14.25" customHeight="1">
      <c r="A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3"/>
    </row>
    <row r="246" ht="14.25" customHeight="1">
      <c r="A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3"/>
    </row>
    <row r="247" ht="14.25" customHeight="1">
      <c r="A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3"/>
    </row>
    <row r="248" ht="14.25" customHeight="1">
      <c r="A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3"/>
    </row>
    <row r="249" ht="14.25" customHeight="1">
      <c r="A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3"/>
    </row>
    <row r="250" ht="14.25" customHeight="1">
      <c r="A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3"/>
    </row>
    <row r="251" ht="14.25" customHeight="1">
      <c r="A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3"/>
    </row>
    <row r="252" ht="14.25" customHeight="1">
      <c r="A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3"/>
    </row>
    <row r="253" ht="14.25" customHeight="1">
      <c r="A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3"/>
    </row>
    <row r="254" ht="14.25" customHeight="1">
      <c r="A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3"/>
    </row>
    <row r="255" ht="14.25" customHeight="1">
      <c r="A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3"/>
    </row>
    <row r="256" ht="14.25" customHeight="1">
      <c r="A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3"/>
    </row>
    <row r="257" ht="14.25" customHeight="1">
      <c r="A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3"/>
    </row>
    <row r="258" ht="14.25" customHeight="1">
      <c r="A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3"/>
    </row>
    <row r="259" ht="14.25" customHeight="1">
      <c r="A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3"/>
    </row>
    <row r="260" ht="14.25" customHeight="1">
      <c r="A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3"/>
    </row>
    <row r="261" ht="14.25" customHeight="1">
      <c r="A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3"/>
    </row>
    <row r="262" ht="14.25" customHeight="1">
      <c r="A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3"/>
    </row>
    <row r="263" ht="14.25" customHeight="1">
      <c r="A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3"/>
    </row>
    <row r="264" ht="14.25" customHeight="1">
      <c r="A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3"/>
    </row>
    <row r="265" ht="14.25" customHeight="1">
      <c r="A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3"/>
    </row>
    <row r="266" ht="14.25" customHeight="1">
      <c r="A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3"/>
    </row>
    <row r="267" ht="14.25" customHeight="1">
      <c r="A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3"/>
    </row>
    <row r="268" ht="14.25" customHeight="1">
      <c r="A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3"/>
    </row>
    <row r="269" ht="14.25" customHeight="1">
      <c r="A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3"/>
    </row>
    <row r="270" ht="14.25" customHeight="1">
      <c r="A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3"/>
    </row>
    <row r="271" ht="14.25" customHeight="1">
      <c r="A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3"/>
    </row>
    <row r="272" ht="14.25" customHeight="1">
      <c r="A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3"/>
    </row>
    <row r="273" ht="14.25" customHeight="1">
      <c r="A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3"/>
    </row>
    <row r="274" ht="14.25" customHeight="1">
      <c r="A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3"/>
    </row>
    <row r="275" ht="14.25" customHeight="1">
      <c r="A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3"/>
    </row>
    <row r="276" ht="14.25" customHeight="1">
      <c r="A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3"/>
    </row>
    <row r="277" ht="14.25" customHeight="1">
      <c r="A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3"/>
    </row>
    <row r="278" ht="14.25" customHeight="1">
      <c r="A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3"/>
    </row>
    <row r="279" ht="14.25" customHeight="1">
      <c r="A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3"/>
    </row>
    <row r="280" ht="14.25" customHeight="1">
      <c r="A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3"/>
    </row>
    <row r="281" ht="14.25" customHeight="1">
      <c r="A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3"/>
    </row>
    <row r="282" ht="14.25" customHeight="1">
      <c r="A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3"/>
    </row>
    <row r="283" ht="14.25" customHeight="1">
      <c r="A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3"/>
    </row>
    <row r="284" ht="14.25" customHeight="1">
      <c r="A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3"/>
    </row>
    <row r="285" ht="14.25" customHeight="1">
      <c r="A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3"/>
    </row>
    <row r="286" ht="14.25" customHeight="1">
      <c r="A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3"/>
    </row>
    <row r="287" ht="14.25" customHeight="1">
      <c r="A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3"/>
    </row>
    <row r="288" ht="14.25" customHeight="1">
      <c r="A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3"/>
    </row>
    <row r="289" ht="14.25" customHeight="1">
      <c r="A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3"/>
    </row>
    <row r="290" ht="14.25" customHeight="1">
      <c r="A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3"/>
    </row>
    <row r="291" ht="14.25" customHeight="1">
      <c r="A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3"/>
    </row>
    <row r="292" ht="14.25" customHeight="1">
      <c r="A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3"/>
    </row>
    <row r="293" ht="14.25" customHeight="1">
      <c r="A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3"/>
    </row>
    <row r="294" ht="14.25" customHeight="1">
      <c r="A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3"/>
    </row>
    <row r="295" ht="14.25" customHeight="1">
      <c r="A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3"/>
    </row>
    <row r="296" ht="14.25" customHeight="1">
      <c r="A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3"/>
    </row>
    <row r="297" ht="14.25" customHeight="1">
      <c r="A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3"/>
    </row>
    <row r="298" ht="14.25" customHeight="1">
      <c r="A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3"/>
    </row>
    <row r="299" ht="14.25" customHeight="1">
      <c r="A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3"/>
    </row>
    <row r="300" ht="14.25" customHeight="1">
      <c r="A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3"/>
    </row>
    <row r="301" ht="14.25" customHeight="1">
      <c r="A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3"/>
    </row>
    <row r="302" ht="14.25" customHeight="1">
      <c r="A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3"/>
    </row>
    <row r="303" ht="14.25" customHeight="1">
      <c r="A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3"/>
    </row>
    <row r="304" ht="14.25" customHeight="1">
      <c r="A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3"/>
    </row>
    <row r="305" ht="14.25" customHeight="1">
      <c r="A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3"/>
    </row>
    <row r="306" ht="14.25" customHeight="1">
      <c r="A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3"/>
    </row>
    <row r="307" ht="14.25" customHeight="1">
      <c r="A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3"/>
    </row>
    <row r="308" ht="14.25" customHeight="1">
      <c r="A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3"/>
    </row>
    <row r="309" ht="14.25" customHeight="1">
      <c r="A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3"/>
    </row>
    <row r="310" ht="14.25" customHeight="1">
      <c r="A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3"/>
    </row>
    <row r="311" ht="14.25" customHeight="1">
      <c r="A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3"/>
    </row>
    <row r="312" ht="14.25" customHeight="1">
      <c r="A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3"/>
    </row>
    <row r="313" ht="14.25" customHeight="1">
      <c r="A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3"/>
    </row>
    <row r="314" ht="14.25" customHeight="1">
      <c r="A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3"/>
    </row>
    <row r="315" ht="14.25" customHeight="1">
      <c r="A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3"/>
    </row>
    <row r="316" ht="14.25" customHeight="1">
      <c r="A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3"/>
    </row>
    <row r="317" ht="14.25" customHeight="1">
      <c r="A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3"/>
    </row>
    <row r="318" ht="14.25" customHeight="1">
      <c r="A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3"/>
    </row>
    <row r="319" ht="14.25" customHeight="1">
      <c r="A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3"/>
    </row>
    <row r="320" ht="14.25" customHeight="1">
      <c r="A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3"/>
    </row>
    <row r="321" ht="14.25" customHeight="1">
      <c r="A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3"/>
    </row>
    <row r="322" ht="14.25" customHeight="1">
      <c r="A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3"/>
    </row>
    <row r="323" ht="14.25" customHeight="1">
      <c r="A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3"/>
    </row>
    <row r="324" ht="14.25" customHeight="1">
      <c r="A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3"/>
    </row>
    <row r="325" ht="14.25" customHeight="1">
      <c r="A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3"/>
    </row>
    <row r="326" ht="14.25" customHeight="1">
      <c r="A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3"/>
    </row>
    <row r="327" ht="14.25" customHeight="1">
      <c r="A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3"/>
    </row>
    <row r="328" ht="14.25" customHeight="1">
      <c r="A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3"/>
    </row>
    <row r="329" ht="14.25" customHeight="1">
      <c r="A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3"/>
    </row>
    <row r="330" ht="14.25" customHeight="1">
      <c r="A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3"/>
    </row>
    <row r="331" ht="14.25" customHeight="1">
      <c r="A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3"/>
    </row>
    <row r="332" ht="14.25" customHeight="1">
      <c r="A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3"/>
    </row>
    <row r="333" ht="14.25" customHeight="1">
      <c r="A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3"/>
    </row>
    <row r="334" ht="14.25" customHeight="1">
      <c r="A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3"/>
    </row>
    <row r="335" ht="14.25" customHeight="1">
      <c r="A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3"/>
    </row>
    <row r="336" ht="14.25" customHeight="1">
      <c r="A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3"/>
    </row>
    <row r="337" ht="14.25" customHeight="1">
      <c r="A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3"/>
    </row>
    <row r="338" ht="14.25" customHeight="1">
      <c r="A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3"/>
    </row>
    <row r="339" ht="14.25" customHeight="1">
      <c r="A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3"/>
    </row>
    <row r="340" ht="14.25" customHeight="1">
      <c r="A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3"/>
    </row>
    <row r="341" ht="14.25" customHeight="1">
      <c r="A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3"/>
    </row>
    <row r="342" ht="14.25" customHeight="1">
      <c r="A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3"/>
    </row>
    <row r="343" ht="14.25" customHeight="1">
      <c r="A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3"/>
    </row>
    <row r="344" ht="14.25" customHeight="1">
      <c r="A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3"/>
    </row>
    <row r="345" ht="14.25" customHeight="1">
      <c r="A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3"/>
    </row>
    <row r="346" ht="14.25" customHeight="1">
      <c r="A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3"/>
    </row>
    <row r="347" ht="14.25" customHeight="1">
      <c r="A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3"/>
    </row>
    <row r="348" ht="14.25" customHeight="1">
      <c r="A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3"/>
    </row>
    <row r="349" ht="14.25" customHeight="1">
      <c r="A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3"/>
    </row>
    <row r="350" ht="14.25" customHeight="1">
      <c r="A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3"/>
    </row>
    <row r="351" ht="14.25" customHeight="1">
      <c r="A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3"/>
    </row>
    <row r="352" ht="14.25" customHeight="1">
      <c r="A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3"/>
    </row>
    <row r="353" ht="14.25" customHeight="1">
      <c r="A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3"/>
    </row>
    <row r="354" ht="14.25" customHeight="1">
      <c r="A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3"/>
    </row>
    <row r="355" ht="14.25" customHeight="1">
      <c r="A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3"/>
    </row>
    <row r="356" ht="14.25" customHeight="1">
      <c r="A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3"/>
    </row>
    <row r="357" ht="14.25" customHeight="1">
      <c r="A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3"/>
    </row>
    <row r="358" ht="14.25" customHeight="1">
      <c r="A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3"/>
    </row>
    <row r="359" ht="14.25" customHeight="1">
      <c r="A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3"/>
    </row>
    <row r="360" ht="14.25" customHeight="1">
      <c r="A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3"/>
    </row>
    <row r="361" ht="14.25" customHeight="1">
      <c r="A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3"/>
    </row>
    <row r="362" ht="14.25" customHeight="1">
      <c r="A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3"/>
    </row>
    <row r="363" ht="14.25" customHeight="1">
      <c r="A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3"/>
    </row>
    <row r="364" ht="14.25" customHeight="1">
      <c r="A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3"/>
    </row>
    <row r="365" ht="14.25" customHeight="1">
      <c r="A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3"/>
    </row>
    <row r="366" ht="14.25" customHeight="1">
      <c r="A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3"/>
    </row>
    <row r="367" ht="14.25" customHeight="1">
      <c r="A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3"/>
    </row>
    <row r="368" ht="14.25" customHeight="1">
      <c r="A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3"/>
    </row>
    <row r="369" ht="14.25" customHeight="1">
      <c r="A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3"/>
    </row>
    <row r="370" ht="14.25" customHeight="1">
      <c r="A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3"/>
    </row>
    <row r="371" ht="14.25" customHeight="1">
      <c r="A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3"/>
    </row>
    <row r="372" ht="14.25" customHeight="1">
      <c r="A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3"/>
    </row>
    <row r="373" ht="14.25" customHeight="1">
      <c r="A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3"/>
    </row>
    <row r="374" ht="14.25" customHeight="1">
      <c r="A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3"/>
    </row>
    <row r="375" ht="14.25" customHeight="1">
      <c r="A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3"/>
    </row>
    <row r="376" ht="14.25" customHeight="1">
      <c r="A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3"/>
    </row>
    <row r="377" ht="14.25" customHeight="1">
      <c r="A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3"/>
    </row>
    <row r="378" ht="14.25" customHeight="1">
      <c r="A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3"/>
    </row>
    <row r="379" ht="14.25" customHeight="1">
      <c r="A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3"/>
    </row>
    <row r="380" ht="14.25" customHeight="1">
      <c r="A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3"/>
    </row>
    <row r="381" ht="14.25" customHeight="1">
      <c r="A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3"/>
    </row>
    <row r="382" ht="14.25" customHeight="1">
      <c r="A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3"/>
    </row>
    <row r="383" ht="14.25" customHeight="1">
      <c r="A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3"/>
    </row>
    <row r="384" ht="14.25" customHeight="1">
      <c r="A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3"/>
    </row>
    <row r="385" ht="14.25" customHeight="1">
      <c r="A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3"/>
    </row>
    <row r="386" ht="14.25" customHeight="1">
      <c r="A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3"/>
    </row>
    <row r="387" ht="14.25" customHeight="1">
      <c r="A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3"/>
    </row>
    <row r="388" ht="14.25" customHeight="1">
      <c r="A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3"/>
    </row>
    <row r="389" ht="14.25" customHeight="1">
      <c r="A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3"/>
    </row>
    <row r="390" ht="14.25" customHeight="1">
      <c r="A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3"/>
    </row>
    <row r="391" ht="14.25" customHeight="1">
      <c r="A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3"/>
    </row>
    <row r="392" ht="14.25" customHeight="1">
      <c r="A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3"/>
    </row>
    <row r="393" ht="14.25" customHeight="1">
      <c r="A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3"/>
    </row>
    <row r="394" ht="14.25" customHeight="1">
      <c r="A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3"/>
    </row>
    <row r="395" ht="14.25" customHeight="1">
      <c r="A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3"/>
    </row>
    <row r="396" ht="14.25" customHeight="1">
      <c r="A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3"/>
    </row>
    <row r="397" ht="14.25" customHeight="1">
      <c r="A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3"/>
    </row>
    <row r="398" ht="14.25" customHeight="1">
      <c r="A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3"/>
    </row>
    <row r="399" ht="14.25" customHeight="1">
      <c r="A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3"/>
    </row>
    <row r="400" ht="14.25" customHeight="1">
      <c r="A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3"/>
    </row>
    <row r="401" ht="14.25" customHeight="1">
      <c r="A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3"/>
    </row>
    <row r="402" ht="14.25" customHeight="1">
      <c r="A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3"/>
    </row>
    <row r="403" ht="14.25" customHeight="1">
      <c r="A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3"/>
    </row>
    <row r="404" ht="14.25" customHeight="1">
      <c r="A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3"/>
    </row>
    <row r="405" ht="14.25" customHeight="1">
      <c r="A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3"/>
    </row>
    <row r="406" ht="14.25" customHeight="1">
      <c r="A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3"/>
    </row>
    <row r="407" ht="14.25" customHeight="1">
      <c r="A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3"/>
    </row>
    <row r="408" ht="14.25" customHeight="1">
      <c r="A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3"/>
    </row>
    <row r="409" ht="14.25" customHeight="1">
      <c r="A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3"/>
    </row>
    <row r="410" ht="14.25" customHeight="1">
      <c r="A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3"/>
    </row>
    <row r="411" ht="14.25" customHeight="1">
      <c r="A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3"/>
    </row>
    <row r="412" ht="14.25" customHeight="1">
      <c r="A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3"/>
    </row>
    <row r="413" ht="14.25" customHeight="1">
      <c r="A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3"/>
    </row>
    <row r="414" ht="14.25" customHeight="1">
      <c r="A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3"/>
    </row>
    <row r="415" ht="14.25" customHeight="1">
      <c r="A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3"/>
    </row>
    <row r="416" ht="14.25" customHeight="1">
      <c r="A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3"/>
    </row>
    <row r="417" ht="14.25" customHeight="1">
      <c r="A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3"/>
    </row>
    <row r="418" ht="14.25" customHeight="1">
      <c r="A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3"/>
    </row>
    <row r="419" ht="14.25" customHeight="1">
      <c r="A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3"/>
    </row>
    <row r="420" ht="14.25" customHeight="1">
      <c r="A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3"/>
    </row>
    <row r="421" ht="14.25" customHeight="1">
      <c r="A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3"/>
    </row>
    <row r="422" ht="14.25" customHeight="1">
      <c r="A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3"/>
    </row>
    <row r="423" ht="14.25" customHeight="1">
      <c r="A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3"/>
    </row>
    <row r="424" ht="14.25" customHeight="1">
      <c r="A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3"/>
    </row>
    <row r="425" ht="14.25" customHeight="1">
      <c r="A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3"/>
    </row>
    <row r="426" ht="14.25" customHeight="1">
      <c r="A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3"/>
    </row>
    <row r="427" ht="14.25" customHeight="1">
      <c r="A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3"/>
    </row>
    <row r="428" ht="14.25" customHeight="1">
      <c r="A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3"/>
    </row>
    <row r="429" ht="14.25" customHeight="1">
      <c r="A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3"/>
    </row>
    <row r="430" ht="14.25" customHeight="1">
      <c r="A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3"/>
    </row>
    <row r="431" ht="14.25" customHeight="1">
      <c r="A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3"/>
    </row>
    <row r="432" ht="14.25" customHeight="1">
      <c r="A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3"/>
    </row>
    <row r="433" ht="14.25" customHeight="1">
      <c r="A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3"/>
    </row>
    <row r="434" ht="14.25" customHeight="1">
      <c r="A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3"/>
    </row>
    <row r="435" ht="14.25" customHeight="1">
      <c r="A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3"/>
    </row>
    <row r="436" ht="14.25" customHeight="1">
      <c r="A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3"/>
    </row>
    <row r="437" ht="14.25" customHeight="1">
      <c r="A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3"/>
    </row>
    <row r="438" ht="14.25" customHeight="1">
      <c r="A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3"/>
    </row>
    <row r="439" ht="14.25" customHeight="1">
      <c r="A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3"/>
    </row>
    <row r="440" ht="14.25" customHeight="1">
      <c r="A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3"/>
    </row>
    <row r="441" ht="14.25" customHeight="1">
      <c r="A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3"/>
    </row>
    <row r="442" ht="14.25" customHeight="1">
      <c r="A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3"/>
    </row>
    <row r="443" ht="14.25" customHeight="1">
      <c r="A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3"/>
    </row>
    <row r="444" ht="14.25" customHeight="1">
      <c r="A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3"/>
    </row>
    <row r="445" ht="14.25" customHeight="1">
      <c r="A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3"/>
    </row>
    <row r="446" ht="14.25" customHeight="1">
      <c r="A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3"/>
    </row>
    <row r="447" ht="14.25" customHeight="1">
      <c r="A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3"/>
    </row>
    <row r="448" ht="14.25" customHeight="1">
      <c r="A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3"/>
    </row>
    <row r="449" ht="14.25" customHeight="1">
      <c r="A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3"/>
    </row>
    <row r="450" ht="14.25" customHeight="1">
      <c r="A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3"/>
    </row>
    <row r="451" ht="14.25" customHeight="1">
      <c r="A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3"/>
    </row>
    <row r="452" ht="14.25" customHeight="1">
      <c r="A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3"/>
    </row>
    <row r="453" ht="14.25" customHeight="1">
      <c r="A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3"/>
    </row>
    <row r="454" ht="14.25" customHeight="1">
      <c r="A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3"/>
    </row>
    <row r="455" ht="14.25" customHeight="1">
      <c r="A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3"/>
    </row>
    <row r="456" ht="14.25" customHeight="1">
      <c r="A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3"/>
    </row>
    <row r="457" ht="14.25" customHeight="1">
      <c r="A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3"/>
    </row>
    <row r="458" ht="14.25" customHeight="1">
      <c r="A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3"/>
    </row>
    <row r="459" ht="14.25" customHeight="1">
      <c r="A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3"/>
    </row>
    <row r="460" ht="14.25" customHeight="1">
      <c r="A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3"/>
    </row>
    <row r="461" ht="14.25" customHeight="1">
      <c r="A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3"/>
    </row>
    <row r="462" ht="14.25" customHeight="1">
      <c r="A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3"/>
    </row>
    <row r="463" ht="14.25" customHeight="1">
      <c r="A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3"/>
    </row>
    <row r="464" ht="14.25" customHeight="1">
      <c r="A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3"/>
    </row>
    <row r="465" ht="14.25" customHeight="1">
      <c r="A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3"/>
    </row>
    <row r="466" ht="14.25" customHeight="1">
      <c r="A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3"/>
    </row>
    <row r="467" ht="14.25" customHeight="1">
      <c r="A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3"/>
    </row>
    <row r="468" ht="14.25" customHeight="1">
      <c r="A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3"/>
    </row>
    <row r="469" ht="14.25" customHeight="1">
      <c r="A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3"/>
    </row>
    <row r="470" ht="14.25" customHeight="1">
      <c r="A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3"/>
    </row>
    <row r="471" ht="14.25" customHeight="1">
      <c r="A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3"/>
    </row>
    <row r="472" ht="14.25" customHeight="1">
      <c r="A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3"/>
    </row>
    <row r="473" ht="14.25" customHeight="1">
      <c r="A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3"/>
    </row>
    <row r="474" ht="14.25" customHeight="1">
      <c r="A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3"/>
    </row>
    <row r="475" ht="14.25" customHeight="1">
      <c r="A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3"/>
    </row>
    <row r="476" ht="14.25" customHeight="1">
      <c r="A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3"/>
    </row>
    <row r="477" ht="14.25" customHeight="1">
      <c r="A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3"/>
    </row>
    <row r="478" ht="14.25" customHeight="1">
      <c r="A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3"/>
    </row>
    <row r="479" ht="14.25" customHeight="1">
      <c r="A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3"/>
    </row>
    <row r="480" ht="14.25" customHeight="1">
      <c r="A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3"/>
    </row>
    <row r="481" ht="14.25" customHeight="1">
      <c r="A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3"/>
    </row>
    <row r="482" ht="14.25" customHeight="1">
      <c r="A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3"/>
    </row>
    <row r="483" ht="14.25" customHeight="1">
      <c r="A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3"/>
    </row>
    <row r="484" ht="14.25" customHeight="1">
      <c r="A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3"/>
    </row>
    <row r="485" ht="14.25" customHeight="1">
      <c r="A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3"/>
    </row>
    <row r="486" ht="14.25" customHeight="1">
      <c r="A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3"/>
    </row>
    <row r="487" ht="14.25" customHeight="1">
      <c r="A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3"/>
    </row>
    <row r="488" ht="14.25" customHeight="1">
      <c r="A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3"/>
    </row>
    <row r="489" ht="14.25" customHeight="1">
      <c r="A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3"/>
    </row>
    <row r="490" ht="14.25" customHeight="1">
      <c r="A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3"/>
    </row>
    <row r="491" ht="14.25" customHeight="1">
      <c r="A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3"/>
    </row>
    <row r="492" ht="14.25" customHeight="1">
      <c r="A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3"/>
    </row>
    <row r="493" ht="14.25" customHeight="1">
      <c r="A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3"/>
    </row>
    <row r="494" ht="14.25" customHeight="1">
      <c r="A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3"/>
    </row>
    <row r="495" ht="14.25" customHeight="1">
      <c r="A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3"/>
    </row>
    <row r="496" ht="14.25" customHeight="1">
      <c r="A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3"/>
    </row>
    <row r="497" ht="14.25" customHeight="1">
      <c r="A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3"/>
    </row>
    <row r="498" ht="14.25" customHeight="1">
      <c r="A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3"/>
    </row>
    <row r="499" ht="14.25" customHeight="1">
      <c r="A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3"/>
    </row>
    <row r="500" ht="14.25" customHeight="1">
      <c r="A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3"/>
    </row>
    <row r="501" ht="14.25" customHeight="1">
      <c r="A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3"/>
    </row>
    <row r="502" ht="14.25" customHeight="1">
      <c r="A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3"/>
    </row>
    <row r="503" ht="14.25" customHeight="1">
      <c r="A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3"/>
    </row>
    <row r="504" ht="14.25" customHeight="1">
      <c r="A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3"/>
    </row>
    <row r="505" ht="14.25" customHeight="1">
      <c r="A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3"/>
    </row>
    <row r="506" ht="14.25" customHeight="1">
      <c r="A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3"/>
    </row>
    <row r="507" ht="14.25" customHeight="1">
      <c r="A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3"/>
    </row>
    <row r="508" ht="14.25" customHeight="1">
      <c r="A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3"/>
    </row>
    <row r="509" ht="14.25" customHeight="1">
      <c r="A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3"/>
    </row>
    <row r="510" ht="14.25" customHeight="1">
      <c r="A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3"/>
    </row>
    <row r="511" ht="14.25" customHeight="1">
      <c r="A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3"/>
    </row>
    <row r="512" ht="14.25" customHeight="1">
      <c r="A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3"/>
    </row>
    <row r="513" ht="14.25" customHeight="1">
      <c r="A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3"/>
    </row>
    <row r="514" ht="14.25" customHeight="1">
      <c r="A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3"/>
    </row>
    <row r="515" ht="14.25" customHeight="1">
      <c r="A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3"/>
    </row>
    <row r="516" ht="14.25" customHeight="1">
      <c r="A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3"/>
    </row>
    <row r="517" ht="14.25" customHeight="1">
      <c r="A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3"/>
    </row>
    <row r="518" ht="14.25" customHeight="1">
      <c r="A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3"/>
    </row>
    <row r="519" ht="14.25" customHeight="1">
      <c r="A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3"/>
    </row>
    <row r="520" ht="14.25" customHeight="1">
      <c r="A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3"/>
    </row>
    <row r="521" ht="14.25" customHeight="1">
      <c r="A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3"/>
    </row>
    <row r="522" ht="14.25" customHeight="1">
      <c r="A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3"/>
    </row>
    <row r="523" ht="14.25" customHeight="1">
      <c r="A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3"/>
    </row>
    <row r="524" ht="14.25" customHeight="1">
      <c r="A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3"/>
    </row>
    <row r="525" ht="14.25" customHeight="1">
      <c r="A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3"/>
    </row>
    <row r="526" ht="14.25" customHeight="1">
      <c r="A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3"/>
    </row>
    <row r="527" ht="14.25" customHeight="1">
      <c r="A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3"/>
    </row>
    <row r="528" ht="14.25" customHeight="1">
      <c r="A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3"/>
    </row>
    <row r="529" ht="14.25" customHeight="1">
      <c r="A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3"/>
    </row>
    <row r="530" ht="14.25" customHeight="1">
      <c r="A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3"/>
    </row>
    <row r="531" ht="14.25" customHeight="1">
      <c r="A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3"/>
    </row>
    <row r="532" ht="14.25" customHeight="1">
      <c r="A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3"/>
    </row>
    <row r="533" ht="14.25" customHeight="1">
      <c r="A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3"/>
    </row>
    <row r="534" ht="14.25" customHeight="1">
      <c r="A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3"/>
    </row>
    <row r="535" ht="14.25" customHeight="1">
      <c r="A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3"/>
    </row>
    <row r="536" ht="14.25" customHeight="1">
      <c r="A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3"/>
    </row>
    <row r="537" ht="14.25" customHeight="1">
      <c r="A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3"/>
    </row>
    <row r="538" ht="14.25" customHeight="1">
      <c r="A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3"/>
    </row>
    <row r="539" ht="14.25" customHeight="1">
      <c r="A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3"/>
    </row>
    <row r="540" ht="14.25" customHeight="1">
      <c r="A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3"/>
    </row>
    <row r="541" ht="14.25" customHeight="1">
      <c r="A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3"/>
    </row>
    <row r="542" ht="14.25" customHeight="1">
      <c r="A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3"/>
    </row>
    <row r="543" ht="14.25" customHeight="1">
      <c r="A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3"/>
    </row>
    <row r="544" ht="14.25" customHeight="1">
      <c r="A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3"/>
    </row>
    <row r="545" ht="14.25" customHeight="1">
      <c r="A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3"/>
    </row>
    <row r="546" ht="14.25" customHeight="1">
      <c r="A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3"/>
    </row>
    <row r="547" ht="14.25" customHeight="1">
      <c r="A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3"/>
    </row>
    <row r="548" ht="14.25" customHeight="1">
      <c r="A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3"/>
    </row>
    <row r="549" ht="14.25" customHeight="1">
      <c r="A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3"/>
    </row>
    <row r="550" ht="14.25" customHeight="1">
      <c r="A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3"/>
    </row>
    <row r="551" ht="14.25" customHeight="1">
      <c r="A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3"/>
    </row>
    <row r="552" ht="14.25" customHeight="1">
      <c r="A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3"/>
    </row>
    <row r="553" ht="14.25" customHeight="1">
      <c r="A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3"/>
    </row>
    <row r="554" ht="14.25" customHeight="1">
      <c r="A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3"/>
    </row>
    <row r="555" ht="14.25" customHeight="1">
      <c r="A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3"/>
    </row>
    <row r="556" ht="14.25" customHeight="1">
      <c r="A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3"/>
    </row>
    <row r="557" ht="14.25" customHeight="1">
      <c r="A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3"/>
    </row>
    <row r="558" ht="14.25" customHeight="1">
      <c r="A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3"/>
    </row>
    <row r="559" ht="14.25" customHeight="1">
      <c r="A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3"/>
    </row>
    <row r="560" ht="14.25" customHeight="1">
      <c r="A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3"/>
    </row>
    <row r="561" ht="14.25" customHeight="1">
      <c r="A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3"/>
    </row>
    <row r="562" ht="14.25" customHeight="1">
      <c r="A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3"/>
    </row>
    <row r="563" ht="14.25" customHeight="1">
      <c r="A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3"/>
    </row>
    <row r="564" ht="14.25" customHeight="1">
      <c r="A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3"/>
    </row>
    <row r="565" ht="14.25" customHeight="1">
      <c r="A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3"/>
    </row>
    <row r="566" ht="14.25" customHeight="1">
      <c r="A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3"/>
    </row>
    <row r="567" ht="14.25" customHeight="1">
      <c r="A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3"/>
    </row>
    <row r="568" ht="14.25" customHeight="1">
      <c r="A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3"/>
    </row>
    <row r="569" ht="14.25" customHeight="1">
      <c r="A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3"/>
    </row>
    <row r="570" ht="14.25" customHeight="1">
      <c r="A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3"/>
    </row>
    <row r="571" ht="14.25" customHeight="1">
      <c r="A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3"/>
    </row>
    <row r="572" ht="14.25" customHeight="1">
      <c r="A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3"/>
    </row>
    <row r="573" ht="14.25" customHeight="1">
      <c r="A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3"/>
    </row>
    <row r="574" ht="14.25" customHeight="1">
      <c r="A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3"/>
    </row>
    <row r="575" ht="14.25" customHeight="1">
      <c r="A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3"/>
    </row>
    <row r="576" ht="14.25" customHeight="1">
      <c r="A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3"/>
    </row>
    <row r="577" ht="14.25" customHeight="1">
      <c r="A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3"/>
    </row>
    <row r="578" ht="14.25" customHeight="1">
      <c r="A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3"/>
    </row>
    <row r="579" ht="14.25" customHeight="1">
      <c r="A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3"/>
    </row>
    <row r="580" ht="14.25" customHeight="1">
      <c r="A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3"/>
    </row>
    <row r="581" ht="14.25" customHeight="1">
      <c r="A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3"/>
    </row>
    <row r="582" ht="14.25" customHeight="1">
      <c r="A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3"/>
    </row>
    <row r="583" ht="14.25" customHeight="1">
      <c r="A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3"/>
    </row>
    <row r="584" ht="14.25" customHeight="1">
      <c r="A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3"/>
    </row>
    <row r="585" ht="14.25" customHeight="1">
      <c r="A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3"/>
    </row>
    <row r="586" ht="14.25" customHeight="1">
      <c r="A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3"/>
    </row>
    <row r="587" ht="14.25" customHeight="1">
      <c r="A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3"/>
    </row>
    <row r="588" ht="14.25" customHeight="1">
      <c r="A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3"/>
    </row>
    <row r="589" ht="14.25" customHeight="1">
      <c r="A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3"/>
    </row>
    <row r="590" ht="14.25" customHeight="1">
      <c r="A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3"/>
    </row>
    <row r="591" ht="14.25" customHeight="1">
      <c r="A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3"/>
    </row>
    <row r="592" ht="14.25" customHeight="1">
      <c r="A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3"/>
    </row>
    <row r="593" ht="14.25" customHeight="1">
      <c r="A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3"/>
    </row>
    <row r="594" ht="14.25" customHeight="1">
      <c r="A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3"/>
    </row>
    <row r="595" ht="14.25" customHeight="1">
      <c r="A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3"/>
    </row>
    <row r="596" ht="14.25" customHeight="1">
      <c r="A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3"/>
    </row>
    <row r="597" ht="14.25" customHeight="1">
      <c r="A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3"/>
    </row>
    <row r="598" ht="14.25" customHeight="1">
      <c r="A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3"/>
    </row>
    <row r="599" ht="14.25" customHeight="1">
      <c r="A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3"/>
    </row>
    <row r="600" ht="14.25" customHeight="1">
      <c r="A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3"/>
    </row>
    <row r="601" ht="14.25" customHeight="1">
      <c r="A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3"/>
    </row>
    <row r="602" ht="14.25" customHeight="1">
      <c r="A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3"/>
    </row>
    <row r="603" ht="14.25" customHeight="1">
      <c r="A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3"/>
    </row>
    <row r="604" ht="14.25" customHeight="1">
      <c r="A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3"/>
    </row>
    <row r="605" ht="14.25" customHeight="1">
      <c r="A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3"/>
    </row>
    <row r="606" ht="14.25" customHeight="1">
      <c r="A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3"/>
    </row>
    <row r="607" ht="14.25" customHeight="1">
      <c r="A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3"/>
    </row>
    <row r="608" ht="14.25" customHeight="1">
      <c r="A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3"/>
    </row>
    <row r="609" ht="14.25" customHeight="1">
      <c r="A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3"/>
    </row>
    <row r="610" ht="14.25" customHeight="1">
      <c r="A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3"/>
    </row>
    <row r="611" ht="14.25" customHeight="1">
      <c r="A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3"/>
    </row>
    <row r="612" ht="14.25" customHeight="1">
      <c r="A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3"/>
    </row>
    <row r="613" ht="14.25" customHeight="1">
      <c r="A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3"/>
    </row>
    <row r="614" ht="14.25" customHeight="1">
      <c r="A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3"/>
    </row>
    <row r="615" ht="14.25" customHeight="1">
      <c r="A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3"/>
    </row>
    <row r="616" ht="14.25" customHeight="1">
      <c r="A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3"/>
    </row>
    <row r="617" ht="14.25" customHeight="1">
      <c r="A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3"/>
    </row>
    <row r="618" ht="14.25" customHeight="1">
      <c r="A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3"/>
    </row>
    <row r="619" ht="14.25" customHeight="1">
      <c r="A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3"/>
    </row>
    <row r="620" ht="14.25" customHeight="1">
      <c r="A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3"/>
    </row>
    <row r="621" ht="14.25" customHeight="1">
      <c r="A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3"/>
    </row>
    <row r="622" ht="14.25" customHeight="1">
      <c r="A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3"/>
    </row>
    <row r="623" ht="14.25" customHeight="1">
      <c r="A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3"/>
    </row>
    <row r="624" ht="14.25" customHeight="1">
      <c r="A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3"/>
    </row>
    <row r="625" ht="14.25" customHeight="1">
      <c r="A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3"/>
    </row>
    <row r="626" ht="14.25" customHeight="1">
      <c r="A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3"/>
    </row>
    <row r="627" ht="14.25" customHeight="1">
      <c r="A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3"/>
    </row>
    <row r="628" ht="14.25" customHeight="1">
      <c r="A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3"/>
    </row>
    <row r="629" ht="14.25" customHeight="1">
      <c r="A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3"/>
    </row>
    <row r="630" ht="14.25" customHeight="1">
      <c r="A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3"/>
    </row>
    <row r="631" ht="14.25" customHeight="1">
      <c r="A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3"/>
    </row>
    <row r="632" ht="14.25" customHeight="1">
      <c r="A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3"/>
    </row>
    <row r="633" ht="14.25" customHeight="1">
      <c r="A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3"/>
    </row>
    <row r="634" ht="14.25" customHeight="1">
      <c r="A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3"/>
    </row>
    <row r="635" ht="14.25" customHeight="1">
      <c r="A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3"/>
    </row>
    <row r="636" ht="14.25" customHeight="1">
      <c r="A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3"/>
    </row>
    <row r="637" ht="14.25" customHeight="1">
      <c r="A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3"/>
    </row>
    <row r="638" ht="14.25" customHeight="1">
      <c r="A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3"/>
    </row>
    <row r="639" ht="14.25" customHeight="1">
      <c r="A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3"/>
    </row>
    <row r="640" ht="14.25" customHeight="1">
      <c r="A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3"/>
    </row>
    <row r="641" ht="14.25" customHeight="1">
      <c r="A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3"/>
    </row>
    <row r="642" ht="14.25" customHeight="1">
      <c r="A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3"/>
    </row>
    <row r="643" ht="14.25" customHeight="1">
      <c r="A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3"/>
    </row>
    <row r="644" ht="14.25" customHeight="1">
      <c r="A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3"/>
    </row>
    <row r="645" ht="14.25" customHeight="1">
      <c r="A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3"/>
    </row>
    <row r="646" ht="14.25" customHeight="1">
      <c r="A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3"/>
    </row>
    <row r="647" ht="14.25" customHeight="1">
      <c r="A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3"/>
    </row>
    <row r="648" ht="14.25" customHeight="1">
      <c r="A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3"/>
    </row>
    <row r="649" ht="14.25" customHeight="1">
      <c r="A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3"/>
    </row>
    <row r="650" ht="14.25" customHeight="1">
      <c r="A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3"/>
    </row>
    <row r="651" ht="14.25" customHeight="1">
      <c r="A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3"/>
    </row>
    <row r="652" ht="14.25" customHeight="1">
      <c r="A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3"/>
    </row>
    <row r="653" ht="14.25" customHeight="1">
      <c r="A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3"/>
    </row>
    <row r="654" ht="14.25" customHeight="1">
      <c r="A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3"/>
    </row>
    <row r="655" ht="14.25" customHeight="1">
      <c r="A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3"/>
    </row>
    <row r="656" ht="14.25" customHeight="1">
      <c r="A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3"/>
    </row>
    <row r="657" ht="14.25" customHeight="1">
      <c r="A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3"/>
    </row>
    <row r="658" ht="14.25" customHeight="1">
      <c r="A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3"/>
    </row>
    <row r="659" ht="14.25" customHeight="1">
      <c r="A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3"/>
    </row>
    <row r="660" ht="14.25" customHeight="1">
      <c r="A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3"/>
    </row>
    <row r="661" ht="14.25" customHeight="1">
      <c r="A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3"/>
    </row>
    <row r="662" ht="14.25" customHeight="1">
      <c r="A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3"/>
    </row>
    <row r="663" ht="14.25" customHeight="1">
      <c r="A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3"/>
    </row>
    <row r="664" ht="14.25" customHeight="1">
      <c r="A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3"/>
    </row>
    <row r="665" ht="14.25" customHeight="1">
      <c r="A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3"/>
    </row>
    <row r="666" ht="14.25" customHeight="1">
      <c r="A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3"/>
    </row>
    <row r="667" ht="14.25" customHeight="1">
      <c r="A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3"/>
    </row>
    <row r="668" ht="14.25" customHeight="1">
      <c r="A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3"/>
    </row>
    <row r="669" ht="14.25" customHeight="1">
      <c r="A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3"/>
    </row>
    <row r="670" ht="14.25" customHeight="1">
      <c r="A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3"/>
    </row>
    <row r="671" ht="14.25" customHeight="1">
      <c r="A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3"/>
    </row>
    <row r="672" ht="14.25" customHeight="1">
      <c r="A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3"/>
    </row>
    <row r="673" ht="14.25" customHeight="1">
      <c r="A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3"/>
    </row>
    <row r="674" ht="14.25" customHeight="1">
      <c r="A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3"/>
    </row>
    <row r="675" ht="14.25" customHeight="1">
      <c r="A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3"/>
    </row>
    <row r="676" ht="14.25" customHeight="1">
      <c r="A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3"/>
    </row>
    <row r="677" ht="14.25" customHeight="1">
      <c r="A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3"/>
    </row>
    <row r="678" ht="14.25" customHeight="1">
      <c r="A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3"/>
    </row>
    <row r="679" ht="14.25" customHeight="1">
      <c r="A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3"/>
    </row>
    <row r="680" ht="14.25" customHeight="1">
      <c r="A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3"/>
    </row>
    <row r="681" ht="14.25" customHeight="1">
      <c r="A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3"/>
    </row>
    <row r="682" ht="14.25" customHeight="1">
      <c r="A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3"/>
    </row>
    <row r="683" ht="14.25" customHeight="1">
      <c r="A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3"/>
    </row>
    <row r="684" ht="14.25" customHeight="1">
      <c r="A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3"/>
    </row>
    <row r="685" ht="14.25" customHeight="1">
      <c r="A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3"/>
    </row>
    <row r="686" ht="14.25" customHeight="1">
      <c r="A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3"/>
    </row>
    <row r="687" ht="14.25" customHeight="1">
      <c r="A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3"/>
    </row>
    <row r="688" ht="14.25" customHeight="1">
      <c r="A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3"/>
    </row>
    <row r="689" ht="14.25" customHeight="1">
      <c r="A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3"/>
    </row>
    <row r="690" ht="14.25" customHeight="1">
      <c r="A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3"/>
    </row>
    <row r="691" ht="14.25" customHeight="1">
      <c r="A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3"/>
    </row>
    <row r="692" ht="14.25" customHeight="1">
      <c r="A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3"/>
    </row>
    <row r="693" ht="14.25" customHeight="1">
      <c r="A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3"/>
    </row>
    <row r="694" ht="14.25" customHeight="1">
      <c r="A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3"/>
    </row>
    <row r="695" ht="14.25" customHeight="1">
      <c r="A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3"/>
    </row>
    <row r="696" ht="14.25" customHeight="1">
      <c r="A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3"/>
    </row>
    <row r="697" ht="14.25" customHeight="1">
      <c r="A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3"/>
    </row>
    <row r="698" ht="14.25" customHeight="1">
      <c r="A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3"/>
    </row>
    <row r="699" ht="14.25" customHeight="1">
      <c r="A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3"/>
    </row>
    <row r="700" ht="14.25" customHeight="1">
      <c r="A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3"/>
    </row>
    <row r="701" ht="14.25" customHeight="1">
      <c r="A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3"/>
    </row>
    <row r="702" ht="14.25" customHeight="1">
      <c r="A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3"/>
    </row>
    <row r="703" ht="14.25" customHeight="1">
      <c r="A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3"/>
    </row>
    <row r="704" ht="14.25" customHeight="1">
      <c r="A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3"/>
    </row>
    <row r="705" ht="14.25" customHeight="1">
      <c r="A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3"/>
    </row>
    <row r="706" ht="14.25" customHeight="1">
      <c r="A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3"/>
    </row>
    <row r="707" ht="14.25" customHeight="1">
      <c r="A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3"/>
    </row>
    <row r="708" ht="14.25" customHeight="1">
      <c r="A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3"/>
    </row>
    <row r="709" ht="14.25" customHeight="1">
      <c r="A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3"/>
    </row>
    <row r="710" ht="14.25" customHeight="1">
      <c r="A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3"/>
    </row>
    <row r="711" ht="14.25" customHeight="1">
      <c r="A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3"/>
    </row>
    <row r="712" ht="14.25" customHeight="1">
      <c r="A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3"/>
    </row>
    <row r="713" ht="14.25" customHeight="1">
      <c r="A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3"/>
    </row>
    <row r="714" ht="14.25" customHeight="1">
      <c r="A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3"/>
    </row>
    <row r="715" ht="14.25" customHeight="1">
      <c r="A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3"/>
    </row>
    <row r="716" ht="14.25" customHeight="1">
      <c r="A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3"/>
    </row>
    <row r="717" ht="14.25" customHeight="1">
      <c r="A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3"/>
    </row>
    <row r="718" ht="14.25" customHeight="1">
      <c r="A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3"/>
    </row>
    <row r="719" ht="14.25" customHeight="1">
      <c r="A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3"/>
    </row>
    <row r="720" ht="14.25" customHeight="1">
      <c r="A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3"/>
    </row>
    <row r="721" ht="14.25" customHeight="1">
      <c r="A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3"/>
    </row>
    <row r="722" ht="14.25" customHeight="1">
      <c r="A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3"/>
    </row>
    <row r="723" ht="14.25" customHeight="1">
      <c r="A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3"/>
    </row>
    <row r="724" ht="14.25" customHeight="1">
      <c r="A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3"/>
    </row>
    <row r="725" ht="14.25" customHeight="1">
      <c r="A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3"/>
    </row>
    <row r="726" ht="14.25" customHeight="1">
      <c r="A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3"/>
    </row>
    <row r="727" ht="14.25" customHeight="1">
      <c r="A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3"/>
    </row>
    <row r="728" ht="14.25" customHeight="1">
      <c r="A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3"/>
    </row>
    <row r="729" ht="14.25" customHeight="1">
      <c r="A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3"/>
    </row>
    <row r="730" ht="14.25" customHeight="1">
      <c r="A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3"/>
    </row>
    <row r="731" ht="14.25" customHeight="1">
      <c r="A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3"/>
    </row>
    <row r="732" ht="14.25" customHeight="1">
      <c r="A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3"/>
    </row>
    <row r="733" ht="14.25" customHeight="1">
      <c r="A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3"/>
    </row>
    <row r="734" ht="14.25" customHeight="1">
      <c r="A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3"/>
    </row>
    <row r="735" ht="14.25" customHeight="1">
      <c r="A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3"/>
    </row>
    <row r="736" ht="14.25" customHeight="1">
      <c r="A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3"/>
    </row>
    <row r="737" ht="14.25" customHeight="1">
      <c r="A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3"/>
    </row>
    <row r="738" ht="14.25" customHeight="1">
      <c r="A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3"/>
    </row>
    <row r="739" ht="14.25" customHeight="1">
      <c r="A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3"/>
    </row>
    <row r="740" ht="14.25" customHeight="1">
      <c r="A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3"/>
    </row>
    <row r="741" ht="14.25" customHeight="1">
      <c r="A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3"/>
    </row>
    <row r="742" ht="14.25" customHeight="1">
      <c r="A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3"/>
    </row>
    <row r="743" ht="14.25" customHeight="1">
      <c r="A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3"/>
    </row>
    <row r="744" ht="14.25" customHeight="1">
      <c r="A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3"/>
    </row>
    <row r="745" ht="14.25" customHeight="1">
      <c r="A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3"/>
    </row>
    <row r="746" ht="14.25" customHeight="1">
      <c r="A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3"/>
    </row>
    <row r="747" ht="14.25" customHeight="1">
      <c r="A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3"/>
    </row>
    <row r="748" ht="14.25" customHeight="1">
      <c r="A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3"/>
    </row>
    <row r="749" ht="14.25" customHeight="1">
      <c r="A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3"/>
    </row>
    <row r="750" ht="14.25" customHeight="1">
      <c r="A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3"/>
    </row>
    <row r="751" ht="14.25" customHeight="1">
      <c r="A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3"/>
    </row>
    <row r="752" ht="14.25" customHeight="1">
      <c r="A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3"/>
    </row>
    <row r="753" ht="14.25" customHeight="1">
      <c r="A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3"/>
    </row>
    <row r="754" ht="14.25" customHeight="1">
      <c r="A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3"/>
    </row>
    <row r="755" ht="14.25" customHeight="1">
      <c r="A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3"/>
    </row>
    <row r="756" ht="14.25" customHeight="1">
      <c r="A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3"/>
    </row>
    <row r="757" ht="14.25" customHeight="1">
      <c r="A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3"/>
    </row>
    <row r="758" ht="14.25" customHeight="1">
      <c r="A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3"/>
    </row>
    <row r="759" ht="14.25" customHeight="1">
      <c r="A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3"/>
    </row>
    <row r="760" ht="14.25" customHeight="1">
      <c r="A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3"/>
    </row>
    <row r="761" ht="14.25" customHeight="1">
      <c r="A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3"/>
    </row>
    <row r="762" ht="14.25" customHeight="1">
      <c r="A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3"/>
    </row>
    <row r="763" ht="14.25" customHeight="1">
      <c r="A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3"/>
    </row>
    <row r="764" ht="14.25" customHeight="1">
      <c r="A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3"/>
    </row>
    <row r="765" ht="14.25" customHeight="1">
      <c r="A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3"/>
    </row>
    <row r="766" ht="14.25" customHeight="1">
      <c r="A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3"/>
    </row>
    <row r="767" ht="14.25" customHeight="1">
      <c r="A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3"/>
    </row>
    <row r="768" ht="14.25" customHeight="1">
      <c r="A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3"/>
    </row>
    <row r="769" ht="14.25" customHeight="1">
      <c r="A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3"/>
    </row>
    <row r="770" ht="14.25" customHeight="1">
      <c r="A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3"/>
    </row>
    <row r="771" ht="14.25" customHeight="1">
      <c r="A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3"/>
    </row>
    <row r="772" ht="14.25" customHeight="1">
      <c r="A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3"/>
    </row>
    <row r="773" ht="14.25" customHeight="1">
      <c r="A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3"/>
    </row>
    <row r="774" ht="14.25" customHeight="1">
      <c r="A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3"/>
    </row>
    <row r="775" ht="14.25" customHeight="1">
      <c r="A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3"/>
    </row>
    <row r="776" ht="14.25" customHeight="1">
      <c r="A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3"/>
    </row>
    <row r="777" ht="14.25" customHeight="1">
      <c r="A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3"/>
    </row>
    <row r="778" ht="14.25" customHeight="1">
      <c r="A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3"/>
    </row>
    <row r="779" ht="14.25" customHeight="1">
      <c r="A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3"/>
    </row>
    <row r="780" ht="14.25" customHeight="1">
      <c r="A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3"/>
    </row>
    <row r="781" ht="14.25" customHeight="1">
      <c r="A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3"/>
    </row>
    <row r="782" ht="14.25" customHeight="1">
      <c r="A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3"/>
    </row>
    <row r="783" ht="14.25" customHeight="1">
      <c r="A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3"/>
    </row>
    <row r="784" ht="14.25" customHeight="1">
      <c r="A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3"/>
    </row>
    <row r="785" ht="14.25" customHeight="1">
      <c r="A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3"/>
    </row>
    <row r="786" ht="14.25" customHeight="1">
      <c r="A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3"/>
    </row>
    <row r="787" ht="14.25" customHeight="1">
      <c r="A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3"/>
    </row>
    <row r="788" ht="14.25" customHeight="1">
      <c r="A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3"/>
    </row>
    <row r="789" ht="14.25" customHeight="1">
      <c r="A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3"/>
    </row>
    <row r="790" ht="14.25" customHeight="1">
      <c r="A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3"/>
    </row>
    <row r="791" ht="14.25" customHeight="1">
      <c r="A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3"/>
    </row>
    <row r="792" ht="14.25" customHeight="1">
      <c r="A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3"/>
    </row>
    <row r="793" ht="14.25" customHeight="1">
      <c r="A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3"/>
    </row>
    <row r="794" ht="14.25" customHeight="1">
      <c r="A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3"/>
    </row>
    <row r="795" ht="14.25" customHeight="1">
      <c r="A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3"/>
    </row>
    <row r="796" ht="14.25" customHeight="1">
      <c r="A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3"/>
    </row>
    <row r="797" ht="14.25" customHeight="1">
      <c r="A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3"/>
    </row>
    <row r="798" ht="14.25" customHeight="1">
      <c r="A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3"/>
    </row>
    <row r="799" ht="14.25" customHeight="1">
      <c r="A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3"/>
    </row>
    <row r="800" ht="14.25" customHeight="1">
      <c r="A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3"/>
    </row>
    <row r="801" ht="14.25" customHeight="1">
      <c r="A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3"/>
    </row>
    <row r="802" ht="14.25" customHeight="1">
      <c r="A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3"/>
    </row>
    <row r="803" ht="14.25" customHeight="1">
      <c r="A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3"/>
    </row>
    <row r="804" ht="14.25" customHeight="1">
      <c r="A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3"/>
    </row>
    <row r="805" ht="14.25" customHeight="1">
      <c r="A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3"/>
    </row>
    <row r="806" ht="14.25" customHeight="1">
      <c r="A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3"/>
    </row>
    <row r="807" ht="14.25" customHeight="1">
      <c r="A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3"/>
    </row>
    <row r="808" ht="14.25" customHeight="1">
      <c r="A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3"/>
    </row>
    <row r="809" ht="14.25" customHeight="1">
      <c r="A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3"/>
    </row>
    <row r="810" ht="14.25" customHeight="1">
      <c r="A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3"/>
    </row>
    <row r="811" ht="14.25" customHeight="1">
      <c r="A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3"/>
    </row>
    <row r="812" ht="14.25" customHeight="1">
      <c r="A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3"/>
    </row>
    <row r="813" ht="14.25" customHeight="1">
      <c r="A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3"/>
    </row>
    <row r="814" ht="14.25" customHeight="1">
      <c r="A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3"/>
    </row>
    <row r="815" ht="14.25" customHeight="1">
      <c r="A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3"/>
    </row>
    <row r="816" ht="14.25" customHeight="1">
      <c r="A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3"/>
    </row>
    <row r="817" ht="14.25" customHeight="1">
      <c r="A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3"/>
    </row>
    <row r="818" ht="14.25" customHeight="1">
      <c r="A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3"/>
    </row>
    <row r="819" ht="14.25" customHeight="1">
      <c r="A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3"/>
    </row>
    <row r="820" ht="14.25" customHeight="1">
      <c r="A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3"/>
    </row>
    <row r="821" ht="14.25" customHeight="1">
      <c r="A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3"/>
    </row>
    <row r="822" ht="14.25" customHeight="1">
      <c r="A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3"/>
    </row>
    <row r="823" ht="14.25" customHeight="1">
      <c r="A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3"/>
    </row>
    <row r="824" ht="14.25" customHeight="1">
      <c r="A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3"/>
    </row>
    <row r="825" ht="14.25" customHeight="1">
      <c r="A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3"/>
    </row>
    <row r="826" ht="14.25" customHeight="1">
      <c r="A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3"/>
    </row>
    <row r="827" ht="14.25" customHeight="1">
      <c r="A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3"/>
    </row>
    <row r="828" ht="14.25" customHeight="1">
      <c r="A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3"/>
    </row>
    <row r="829" ht="14.25" customHeight="1">
      <c r="A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3"/>
    </row>
    <row r="830" ht="14.25" customHeight="1">
      <c r="A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3"/>
    </row>
    <row r="831" ht="14.25" customHeight="1">
      <c r="A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3"/>
    </row>
    <row r="832" ht="14.25" customHeight="1">
      <c r="A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3"/>
    </row>
    <row r="833" ht="14.25" customHeight="1">
      <c r="A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3"/>
    </row>
    <row r="834" ht="14.25" customHeight="1">
      <c r="A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3"/>
    </row>
    <row r="835" ht="14.25" customHeight="1">
      <c r="A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3"/>
    </row>
    <row r="836" ht="14.25" customHeight="1">
      <c r="A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3"/>
    </row>
    <row r="837" ht="14.25" customHeight="1">
      <c r="A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3"/>
    </row>
    <row r="838" ht="14.25" customHeight="1">
      <c r="A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3"/>
    </row>
    <row r="839" ht="14.25" customHeight="1">
      <c r="A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3"/>
    </row>
    <row r="840" ht="14.25" customHeight="1">
      <c r="A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3"/>
    </row>
    <row r="841" ht="14.25" customHeight="1">
      <c r="A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3"/>
    </row>
    <row r="842" ht="14.25" customHeight="1">
      <c r="A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3"/>
    </row>
    <row r="843" ht="14.25" customHeight="1">
      <c r="A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3"/>
    </row>
    <row r="844" ht="14.25" customHeight="1">
      <c r="A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3"/>
    </row>
    <row r="845" ht="14.25" customHeight="1">
      <c r="A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3"/>
    </row>
    <row r="846" ht="14.25" customHeight="1">
      <c r="A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3"/>
    </row>
    <row r="847" ht="14.25" customHeight="1">
      <c r="A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3"/>
    </row>
    <row r="848" ht="14.25" customHeight="1">
      <c r="A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3"/>
    </row>
    <row r="849" ht="14.25" customHeight="1">
      <c r="A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3"/>
    </row>
    <row r="850" ht="14.25" customHeight="1">
      <c r="A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3"/>
    </row>
    <row r="851" ht="14.25" customHeight="1">
      <c r="A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3"/>
    </row>
    <row r="852" ht="14.25" customHeight="1">
      <c r="A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3"/>
    </row>
    <row r="853" ht="14.25" customHeight="1">
      <c r="A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3"/>
    </row>
    <row r="854" ht="14.25" customHeight="1">
      <c r="A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3"/>
    </row>
    <row r="855" ht="14.25" customHeight="1">
      <c r="A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3"/>
    </row>
    <row r="856" ht="14.25" customHeight="1">
      <c r="A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3"/>
    </row>
    <row r="857" ht="14.25" customHeight="1">
      <c r="A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3"/>
    </row>
    <row r="858" ht="14.25" customHeight="1">
      <c r="A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3"/>
    </row>
    <row r="859" ht="14.25" customHeight="1">
      <c r="A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3"/>
    </row>
    <row r="860" ht="14.25" customHeight="1">
      <c r="A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3"/>
    </row>
    <row r="861" ht="14.25" customHeight="1">
      <c r="A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3"/>
    </row>
    <row r="862" ht="14.25" customHeight="1">
      <c r="A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3"/>
    </row>
    <row r="863" ht="14.25" customHeight="1">
      <c r="A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3"/>
    </row>
    <row r="864" ht="14.25" customHeight="1">
      <c r="A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3"/>
    </row>
    <row r="865" ht="14.25" customHeight="1">
      <c r="A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3"/>
    </row>
    <row r="866" ht="14.25" customHeight="1">
      <c r="A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3"/>
    </row>
    <row r="867" ht="14.25" customHeight="1">
      <c r="A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3"/>
    </row>
    <row r="868" ht="14.25" customHeight="1">
      <c r="A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3"/>
    </row>
    <row r="869" ht="14.25" customHeight="1">
      <c r="A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3"/>
    </row>
    <row r="870" ht="14.25" customHeight="1">
      <c r="A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3"/>
    </row>
    <row r="871" ht="14.25" customHeight="1">
      <c r="A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3"/>
    </row>
    <row r="872" ht="14.25" customHeight="1">
      <c r="A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3"/>
    </row>
    <row r="873" ht="14.25" customHeight="1">
      <c r="A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3"/>
    </row>
    <row r="874" ht="14.25" customHeight="1">
      <c r="A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3"/>
    </row>
    <row r="875" ht="14.25" customHeight="1">
      <c r="A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3"/>
    </row>
    <row r="876" ht="14.25" customHeight="1">
      <c r="A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3"/>
    </row>
    <row r="877" ht="14.25" customHeight="1">
      <c r="A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3"/>
    </row>
    <row r="878" ht="14.25" customHeight="1">
      <c r="A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3"/>
    </row>
    <row r="879" ht="14.25" customHeight="1">
      <c r="A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3"/>
    </row>
    <row r="880" ht="14.25" customHeight="1">
      <c r="A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3"/>
    </row>
    <row r="881" ht="14.25" customHeight="1">
      <c r="A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3"/>
    </row>
    <row r="882" ht="14.25" customHeight="1">
      <c r="A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3"/>
    </row>
    <row r="883" ht="14.25" customHeight="1">
      <c r="A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3"/>
    </row>
    <row r="884" ht="14.25" customHeight="1">
      <c r="A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3"/>
    </row>
    <row r="885" ht="14.25" customHeight="1">
      <c r="A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3"/>
    </row>
    <row r="886" ht="14.25" customHeight="1">
      <c r="A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3"/>
    </row>
    <row r="887" ht="14.25" customHeight="1">
      <c r="A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3"/>
    </row>
    <row r="888" ht="14.25" customHeight="1">
      <c r="A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3"/>
    </row>
    <row r="889" ht="14.25" customHeight="1">
      <c r="A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3"/>
    </row>
    <row r="890" ht="14.25" customHeight="1">
      <c r="A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3"/>
    </row>
    <row r="891" ht="14.25" customHeight="1">
      <c r="A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3"/>
    </row>
    <row r="892" ht="14.25" customHeight="1">
      <c r="A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3"/>
    </row>
    <row r="893" ht="14.25" customHeight="1">
      <c r="A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3"/>
    </row>
    <row r="894" ht="14.25" customHeight="1">
      <c r="A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3"/>
    </row>
    <row r="895" ht="14.25" customHeight="1">
      <c r="A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3"/>
    </row>
    <row r="896" ht="14.25" customHeight="1">
      <c r="A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3"/>
    </row>
    <row r="897" ht="14.25" customHeight="1">
      <c r="A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3"/>
    </row>
    <row r="898" ht="14.25" customHeight="1">
      <c r="A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3"/>
    </row>
    <row r="899" ht="14.25" customHeight="1">
      <c r="A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3"/>
    </row>
    <row r="900" ht="14.25" customHeight="1">
      <c r="A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3"/>
    </row>
    <row r="901" ht="14.25" customHeight="1">
      <c r="A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3"/>
    </row>
    <row r="902" ht="14.25" customHeight="1">
      <c r="A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3"/>
    </row>
    <row r="903" ht="14.25" customHeight="1">
      <c r="A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3"/>
    </row>
    <row r="904" ht="14.25" customHeight="1">
      <c r="A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3"/>
    </row>
    <row r="905" ht="14.25" customHeight="1">
      <c r="A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3"/>
    </row>
    <row r="906" ht="14.25" customHeight="1">
      <c r="A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3"/>
    </row>
    <row r="907" ht="14.25" customHeight="1">
      <c r="A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3"/>
    </row>
    <row r="908" ht="14.25" customHeight="1">
      <c r="A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3"/>
    </row>
    <row r="909" ht="14.25" customHeight="1">
      <c r="A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3"/>
    </row>
    <row r="910" ht="14.25" customHeight="1">
      <c r="A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3"/>
    </row>
    <row r="911" ht="14.25" customHeight="1">
      <c r="A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3"/>
    </row>
    <row r="912" ht="14.25" customHeight="1">
      <c r="A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3"/>
    </row>
    <row r="913" ht="14.25" customHeight="1">
      <c r="A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3"/>
    </row>
    <row r="914" ht="14.25" customHeight="1">
      <c r="A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3"/>
    </row>
    <row r="915" ht="14.25" customHeight="1">
      <c r="A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3"/>
    </row>
    <row r="916" ht="14.25" customHeight="1">
      <c r="A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3"/>
    </row>
    <row r="917" ht="14.25" customHeight="1">
      <c r="A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3"/>
    </row>
    <row r="918" ht="14.25" customHeight="1">
      <c r="A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3"/>
    </row>
    <row r="919" ht="14.25" customHeight="1">
      <c r="A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3"/>
    </row>
    <row r="920" ht="14.25" customHeight="1">
      <c r="A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3"/>
    </row>
    <row r="921" ht="14.25" customHeight="1">
      <c r="A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3"/>
    </row>
    <row r="922" ht="14.25" customHeight="1">
      <c r="A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3"/>
    </row>
    <row r="923" ht="14.25" customHeight="1">
      <c r="A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3"/>
    </row>
    <row r="924" ht="14.25" customHeight="1">
      <c r="A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3"/>
    </row>
    <row r="925" ht="14.25" customHeight="1">
      <c r="A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3"/>
    </row>
    <row r="926" ht="14.25" customHeight="1">
      <c r="A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3"/>
    </row>
    <row r="927" ht="14.25" customHeight="1">
      <c r="A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3"/>
    </row>
    <row r="928" ht="14.25" customHeight="1">
      <c r="A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3"/>
    </row>
    <row r="929" ht="14.25" customHeight="1">
      <c r="A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3"/>
    </row>
    <row r="930" ht="14.25" customHeight="1">
      <c r="A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3"/>
    </row>
    <row r="931" ht="14.25" customHeight="1">
      <c r="A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3"/>
    </row>
    <row r="932" ht="14.25" customHeight="1">
      <c r="A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3"/>
    </row>
    <row r="933" ht="14.25" customHeight="1">
      <c r="A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3"/>
    </row>
    <row r="934" ht="14.25" customHeight="1">
      <c r="A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3"/>
    </row>
    <row r="935" ht="14.25" customHeight="1">
      <c r="A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3"/>
    </row>
    <row r="936" ht="14.25" customHeight="1">
      <c r="A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3"/>
    </row>
    <row r="937" ht="14.25" customHeight="1">
      <c r="A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3"/>
    </row>
    <row r="938" ht="14.25" customHeight="1">
      <c r="A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3"/>
    </row>
    <row r="939" ht="14.25" customHeight="1">
      <c r="A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3"/>
    </row>
    <row r="940" ht="14.25" customHeight="1">
      <c r="A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3"/>
    </row>
    <row r="941" ht="14.25" customHeight="1">
      <c r="A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3"/>
    </row>
    <row r="942" ht="14.25" customHeight="1">
      <c r="A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3"/>
    </row>
    <row r="943" ht="14.25" customHeight="1">
      <c r="A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3"/>
    </row>
    <row r="944" ht="14.25" customHeight="1">
      <c r="A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3"/>
    </row>
    <row r="945" ht="14.25" customHeight="1">
      <c r="A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3"/>
    </row>
    <row r="946" ht="14.25" customHeight="1">
      <c r="A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3"/>
    </row>
    <row r="947" ht="14.25" customHeight="1">
      <c r="A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3"/>
    </row>
    <row r="948" ht="14.25" customHeight="1">
      <c r="A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3"/>
    </row>
    <row r="949" ht="14.25" customHeight="1">
      <c r="A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3"/>
    </row>
    <row r="950" ht="14.25" customHeight="1">
      <c r="A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3"/>
    </row>
    <row r="951" ht="14.25" customHeight="1">
      <c r="A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3"/>
    </row>
    <row r="952" ht="14.25" customHeight="1">
      <c r="A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3"/>
    </row>
    <row r="953" ht="14.25" customHeight="1">
      <c r="A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3"/>
    </row>
    <row r="954" ht="14.25" customHeight="1">
      <c r="A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3"/>
    </row>
    <row r="955" ht="14.25" customHeight="1">
      <c r="A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3"/>
    </row>
    <row r="956" ht="14.25" customHeight="1">
      <c r="A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3"/>
    </row>
    <row r="957" ht="14.25" customHeight="1">
      <c r="A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3"/>
    </row>
    <row r="958" ht="14.25" customHeight="1">
      <c r="A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3"/>
    </row>
    <row r="959" ht="14.25" customHeight="1">
      <c r="A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3"/>
    </row>
    <row r="960" ht="14.25" customHeight="1">
      <c r="A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3"/>
    </row>
    <row r="961" ht="14.25" customHeight="1">
      <c r="A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3"/>
    </row>
    <row r="962" ht="14.25" customHeight="1">
      <c r="A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3"/>
    </row>
    <row r="963" ht="14.25" customHeight="1">
      <c r="A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3"/>
    </row>
    <row r="964" ht="14.25" customHeight="1">
      <c r="A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3"/>
    </row>
    <row r="965" ht="14.25" customHeight="1">
      <c r="A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3"/>
    </row>
    <row r="966" ht="14.25" customHeight="1">
      <c r="A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3"/>
    </row>
    <row r="967" ht="14.25" customHeight="1">
      <c r="A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3"/>
    </row>
    <row r="968" ht="14.25" customHeight="1">
      <c r="A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3"/>
    </row>
    <row r="969" ht="14.25" customHeight="1">
      <c r="A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3"/>
    </row>
    <row r="970" ht="14.25" customHeight="1">
      <c r="A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3"/>
    </row>
    <row r="971" ht="14.25" customHeight="1">
      <c r="A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3"/>
    </row>
    <row r="972" ht="14.25" customHeight="1">
      <c r="A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3"/>
    </row>
    <row r="973" ht="14.25" customHeight="1">
      <c r="A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3"/>
    </row>
    <row r="974" ht="14.25" customHeight="1">
      <c r="A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3"/>
    </row>
    <row r="975" ht="14.25" customHeight="1">
      <c r="A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3"/>
    </row>
    <row r="976" ht="14.25" customHeight="1">
      <c r="A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3"/>
    </row>
    <row r="977" ht="14.25" customHeight="1">
      <c r="A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3"/>
    </row>
    <row r="978" ht="14.25" customHeight="1">
      <c r="A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3"/>
    </row>
    <row r="979" ht="14.25" customHeight="1">
      <c r="A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3"/>
    </row>
    <row r="980" ht="14.25" customHeight="1">
      <c r="A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3"/>
    </row>
    <row r="981" ht="14.25" customHeight="1">
      <c r="A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3"/>
    </row>
    <row r="982" ht="14.25" customHeight="1">
      <c r="A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3"/>
    </row>
    <row r="983" ht="14.25" customHeight="1">
      <c r="A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3"/>
    </row>
    <row r="984" ht="14.25" customHeight="1">
      <c r="A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3"/>
    </row>
    <row r="985" ht="14.25" customHeight="1">
      <c r="A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3"/>
    </row>
    <row r="986" ht="14.25" customHeight="1">
      <c r="A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3"/>
    </row>
    <row r="987" ht="14.25" customHeight="1">
      <c r="A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3"/>
    </row>
    <row r="988" ht="14.25" customHeight="1">
      <c r="A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3"/>
    </row>
    <row r="989" ht="14.25" customHeight="1">
      <c r="A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3"/>
    </row>
    <row r="990" ht="14.25" customHeight="1">
      <c r="A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3"/>
    </row>
    <row r="991" ht="14.25" customHeight="1">
      <c r="A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3"/>
    </row>
    <row r="992" ht="14.25" customHeight="1">
      <c r="A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3"/>
    </row>
    <row r="993" ht="14.25" customHeight="1">
      <c r="A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3"/>
    </row>
    <row r="994" ht="14.25" customHeight="1">
      <c r="A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3"/>
    </row>
    <row r="995" ht="14.25" customHeight="1">
      <c r="A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3"/>
    </row>
    <row r="996" ht="14.25" customHeight="1">
      <c r="A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3"/>
    </row>
    <row r="997" ht="14.25" customHeight="1">
      <c r="A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3"/>
    </row>
    <row r="998" ht="14.25" customHeight="1">
      <c r="A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3"/>
    </row>
    <row r="999" ht="14.25" customHeight="1">
      <c r="A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3"/>
    </row>
    <row r="1000" ht="14.25" customHeight="1">
      <c r="A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3"/>
    </row>
  </sheetData>
  <autoFilter ref="$A$10:$Y$43">
    <sortState ref="A10:Y43">
      <sortCondition ref="A10:A43"/>
    </sortState>
  </autoFilter>
  <mergeCells count="2">
    <mergeCell ref="A1:Y2"/>
    <mergeCell ref="D10:U10"/>
  </mergeCells>
  <conditionalFormatting sqref="D5:U5">
    <cfRule type="expression" dxfId="0" priority="1">
      <formula>D5=D4</formula>
    </cfRule>
  </conditionalFormatting>
  <conditionalFormatting sqref="D5:U5">
    <cfRule type="expression" dxfId="1" priority="2">
      <formula>D5&gt;D4</formula>
    </cfRule>
  </conditionalFormatting>
  <conditionalFormatting sqref="D5:U5">
    <cfRule type="expression" dxfId="2" priority="3">
      <formula>D5&lt;D4</formula>
    </cfRule>
  </conditionalFormatting>
  <conditionalFormatting sqref="D11:U50">
    <cfRule type="expression" dxfId="0" priority="4">
      <formula>D11=0</formula>
    </cfRule>
  </conditionalFormatting>
  <conditionalFormatting sqref="D11:U50">
    <cfRule type="expression" dxfId="0" priority="5">
      <formula>D11=D$4</formula>
    </cfRule>
  </conditionalFormatting>
  <conditionalFormatting sqref="D11:U50">
    <cfRule type="expression" dxfId="1" priority="6">
      <formula>D11&gt;D$4</formula>
    </cfRule>
  </conditionalFormatting>
  <conditionalFormatting sqref="D11:U50">
    <cfRule type="expression" dxfId="2" priority="7">
      <formula>D11=(D$4-1)</formula>
    </cfRule>
  </conditionalFormatting>
  <conditionalFormatting sqref="D11:U50">
    <cfRule type="expression" dxfId="3" priority="8">
      <formula>D11=(D$4-2)</formula>
    </cfRule>
  </conditionalFormatting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26.57"/>
    <col customWidth="1" min="3" max="3" width="9.14"/>
    <col customWidth="1" min="4" max="24" width="5.14"/>
    <col customWidth="1" min="25" max="25" width="8.14"/>
    <col customWidth="1" min="26" max="26" width="8.71"/>
  </cols>
  <sheetData>
    <row r="1" ht="14.25" customHeight="1">
      <c r="A1" s="1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ht="14.25" customHeight="1">
      <c r="A3" s="14"/>
      <c r="C3" s="29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3"/>
    </row>
    <row r="4" ht="14.25" customHeight="1">
      <c r="A4" s="14"/>
      <c r="B4" s="8" t="s">
        <v>26</v>
      </c>
      <c r="C4" s="16">
        <f>COUNTIF(C8:C47,"&gt;0")</f>
        <v>14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3"/>
    </row>
    <row r="5" ht="14.25" customHeight="1">
      <c r="A5" s="14"/>
      <c r="B5" s="8" t="s">
        <v>27</v>
      </c>
      <c r="C5" s="19">
        <f>IF(C4&gt;0,SUM(50/C4),"-")</f>
        <v>3.571428571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3"/>
    </row>
    <row r="6" ht="14.25" customHeight="1">
      <c r="A6" s="14"/>
      <c r="C6" s="2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</row>
    <row r="7" ht="14.25" customHeight="1">
      <c r="A7" s="7" t="s">
        <v>1</v>
      </c>
      <c r="B7" s="20" t="s">
        <v>2</v>
      </c>
      <c r="C7" s="30" t="s">
        <v>31</v>
      </c>
      <c r="D7" s="31">
        <v>5.0</v>
      </c>
      <c r="E7" s="22"/>
      <c r="F7" s="23"/>
      <c r="G7" s="32">
        <v>7.0</v>
      </c>
      <c r="H7" s="22"/>
      <c r="I7" s="23"/>
      <c r="J7" s="31">
        <v>10.0</v>
      </c>
      <c r="K7" s="22"/>
      <c r="L7" s="23"/>
      <c r="M7" s="32">
        <v>12.0</v>
      </c>
      <c r="N7" s="22"/>
      <c r="O7" s="23"/>
      <c r="P7" s="31">
        <v>14.0</v>
      </c>
      <c r="Q7" s="22"/>
      <c r="R7" s="23"/>
      <c r="S7" s="32">
        <v>16.0</v>
      </c>
      <c r="T7" s="22"/>
      <c r="U7" s="23"/>
      <c r="V7" s="31">
        <v>18.0</v>
      </c>
      <c r="W7" s="22"/>
      <c r="X7" s="23"/>
      <c r="Y7" s="33" t="s">
        <v>31</v>
      </c>
    </row>
    <row r="8" ht="14.25" customHeight="1">
      <c r="A8" s="7">
        <f t="shared" ref="A8:A47" si="1">IF(ISNUMBER(C8),_xlfn.RANK.EQ(C8,$C$8:$C$47,0),"")</f>
        <v>8</v>
      </c>
      <c r="B8" s="8" t="s">
        <v>8</v>
      </c>
      <c r="C8" s="34">
        <v>233.0</v>
      </c>
      <c r="D8" s="35"/>
      <c r="E8" s="35"/>
      <c r="F8" s="35"/>
      <c r="G8" s="36"/>
      <c r="H8" s="36"/>
      <c r="I8" s="36"/>
      <c r="J8" s="35"/>
      <c r="K8" s="35"/>
      <c r="L8" s="35"/>
      <c r="M8" s="36"/>
      <c r="N8" s="36"/>
      <c r="O8" s="36"/>
      <c r="P8" s="35"/>
      <c r="Q8" s="35"/>
      <c r="R8" s="35"/>
      <c r="S8" s="36"/>
      <c r="T8" s="36"/>
      <c r="U8" s="36"/>
      <c r="V8" s="35"/>
      <c r="W8" s="35"/>
      <c r="X8" s="35"/>
      <c r="Y8" s="27">
        <f t="shared" ref="Y8:Y47" si="2">IF(ISNUMBER(C8),SUM($C$5*($C$4+1-A8)),"")</f>
        <v>25</v>
      </c>
    </row>
    <row r="9" ht="14.25" customHeight="1">
      <c r="A9" s="7">
        <f t="shared" si="1"/>
        <v>10</v>
      </c>
      <c r="B9" s="8" t="s">
        <v>9</v>
      </c>
      <c r="C9" s="34">
        <v>33.0</v>
      </c>
      <c r="D9" s="35"/>
      <c r="E9" s="35"/>
      <c r="F9" s="35"/>
      <c r="G9" s="36"/>
      <c r="H9" s="36"/>
      <c r="I9" s="36"/>
      <c r="J9" s="35"/>
      <c r="K9" s="35"/>
      <c r="L9" s="35"/>
      <c r="M9" s="36"/>
      <c r="N9" s="36"/>
      <c r="O9" s="36"/>
      <c r="P9" s="35"/>
      <c r="Q9" s="35"/>
      <c r="R9" s="35"/>
      <c r="S9" s="36"/>
      <c r="T9" s="36"/>
      <c r="U9" s="36"/>
      <c r="V9" s="35"/>
      <c r="W9" s="35"/>
      <c r="X9" s="35"/>
      <c r="Y9" s="27">
        <f t="shared" si="2"/>
        <v>17.85714286</v>
      </c>
    </row>
    <row r="10" ht="14.25" customHeight="1">
      <c r="A10" s="7">
        <f t="shared" si="1"/>
        <v>3</v>
      </c>
      <c r="B10" s="8" t="s">
        <v>10</v>
      </c>
      <c r="C10" s="34">
        <v>13333.0</v>
      </c>
      <c r="D10" s="35"/>
      <c r="E10" s="35"/>
      <c r="F10" s="35"/>
      <c r="G10" s="36"/>
      <c r="H10" s="36"/>
      <c r="I10" s="36"/>
      <c r="J10" s="35"/>
      <c r="K10" s="35"/>
      <c r="L10" s="35"/>
      <c r="M10" s="36"/>
      <c r="N10" s="36"/>
      <c r="O10" s="36"/>
      <c r="P10" s="35"/>
      <c r="Q10" s="35"/>
      <c r="R10" s="35"/>
      <c r="S10" s="36"/>
      <c r="T10" s="36"/>
      <c r="U10" s="36"/>
      <c r="V10" s="35"/>
      <c r="W10" s="35"/>
      <c r="X10" s="35"/>
      <c r="Y10" s="27">
        <f t="shared" si="2"/>
        <v>42.85714286</v>
      </c>
    </row>
    <row r="11" ht="14.25" customHeight="1">
      <c r="A11" s="7">
        <f t="shared" si="1"/>
        <v>12</v>
      </c>
      <c r="B11" s="8" t="s">
        <v>11</v>
      </c>
      <c r="C11" s="34">
        <v>23.0</v>
      </c>
      <c r="D11" s="35"/>
      <c r="E11" s="35"/>
      <c r="F11" s="35"/>
      <c r="G11" s="36"/>
      <c r="H11" s="36"/>
      <c r="I11" s="36"/>
      <c r="J11" s="35"/>
      <c r="K11" s="35"/>
      <c r="L11" s="35"/>
      <c r="M11" s="36"/>
      <c r="N11" s="36"/>
      <c r="O11" s="36"/>
      <c r="P11" s="35"/>
      <c r="Q11" s="35"/>
      <c r="R11" s="35"/>
      <c r="S11" s="36"/>
      <c r="T11" s="36"/>
      <c r="U11" s="36"/>
      <c r="V11" s="35"/>
      <c r="W11" s="35"/>
      <c r="X11" s="35"/>
      <c r="Y11" s="27">
        <f t="shared" si="2"/>
        <v>10.71428571</v>
      </c>
    </row>
    <row r="12" ht="14.25" customHeight="1">
      <c r="A12" s="7">
        <f t="shared" si="1"/>
        <v>6</v>
      </c>
      <c r="B12" s="8" t="s">
        <v>12</v>
      </c>
      <c r="C12" s="34">
        <v>3123.0</v>
      </c>
      <c r="D12" s="35"/>
      <c r="E12" s="35"/>
      <c r="F12" s="35"/>
      <c r="G12" s="36"/>
      <c r="H12" s="36"/>
      <c r="I12" s="36"/>
      <c r="J12" s="35"/>
      <c r="K12" s="35"/>
      <c r="L12" s="35"/>
      <c r="M12" s="36"/>
      <c r="N12" s="36"/>
      <c r="O12" s="36"/>
      <c r="P12" s="35"/>
      <c r="Q12" s="35"/>
      <c r="R12" s="35"/>
      <c r="S12" s="36"/>
      <c r="T12" s="36"/>
      <c r="U12" s="36"/>
      <c r="V12" s="35"/>
      <c r="W12" s="35"/>
      <c r="X12" s="35"/>
      <c r="Y12" s="27">
        <f t="shared" si="2"/>
        <v>32.14285714</v>
      </c>
    </row>
    <row r="13" ht="14.25" customHeight="1">
      <c r="A13" s="7">
        <f t="shared" si="1"/>
        <v>13</v>
      </c>
      <c r="B13" s="8" t="s">
        <v>13</v>
      </c>
      <c r="C13" s="34">
        <v>3.0</v>
      </c>
      <c r="D13" s="35"/>
      <c r="E13" s="35"/>
      <c r="F13" s="35"/>
      <c r="G13" s="36"/>
      <c r="H13" s="36"/>
      <c r="I13" s="36"/>
      <c r="J13" s="35"/>
      <c r="K13" s="35"/>
      <c r="L13" s="35"/>
      <c r="M13" s="36"/>
      <c r="N13" s="36"/>
      <c r="O13" s="36"/>
      <c r="P13" s="35"/>
      <c r="Q13" s="35"/>
      <c r="R13" s="35"/>
      <c r="S13" s="36"/>
      <c r="T13" s="36"/>
      <c r="U13" s="36"/>
      <c r="V13" s="35"/>
      <c r="W13" s="35"/>
      <c r="X13" s="35"/>
      <c r="Y13" s="27">
        <f t="shared" si="2"/>
        <v>7.142857143</v>
      </c>
    </row>
    <row r="14" ht="14.25" customHeight="1">
      <c r="A14" s="7">
        <f t="shared" si="1"/>
        <v>4</v>
      </c>
      <c r="B14" s="8" t="s">
        <v>14</v>
      </c>
      <c r="C14" s="34">
        <v>3333.0</v>
      </c>
      <c r="D14" s="35"/>
      <c r="E14" s="35"/>
      <c r="F14" s="35"/>
      <c r="G14" s="36"/>
      <c r="H14" s="36"/>
      <c r="I14" s="36"/>
      <c r="J14" s="35"/>
      <c r="K14" s="35"/>
      <c r="L14" s="35"/>
      <c r="M14" s="36"/>
      <c r="N14" s="36"/>
      <c r="O14" s="36"/>
      <c r="P14" s="35"/>
      <c r="Q14" s="35"/>
      <c r="R14" s="35"/>
      <c r="S14" s="36"/>
      <c r="T14" s="36"/>
      <c r="U14" s="36"/>
      <c r="V14" s="35"/>
      <c r="W14" s="35"/>
      <c r="X14" s="35"/>
      <c r="Y14" s="27">
        <f t="shared" si="2"/>
        <v>39.28571429</v>
      </c>
    </row>
    <row r="15" ht="14.25" customHeight="1">
      <c r="A15" s="7">
        <f t="shared" si="1"/>
        <v>4</v>
      </c>
      <c r="B15" s="8" t="s">
        <v>15</v>
      </c>
      <c r="C15" s="34">
        <v>3333.0</v>
      </c>
      <c r="D15" s="35"/>
      <c r="E15" s="35"/>
      <c r="F15" s="35"/>
      <c r="G15" s="36"/>
      <c r="H15" s="36"/>
      <c r="I15" s="36"/>
      <c r="J15" s="35"/>
      <c r="K15" s="35"/>
      <c r="L15" s="35"/>
      <c r="M15" s="36"/>
      <c r="N15" s="36"/>
      <c r="O15" s="36"/>
      <c r="P15" s="35"/>
      <c r="Q15" s="35"/>
      <c r="R15" s="35"/>
      <c r="S15" s="36"/>
      <c r="T15" s="36"/>
      <c r="U15" s="36"/>
      <c r="V15" s="35"/>
      <c r="W15" s="35"/>
      <c r="X15" s="35"/>
      <c r="Y15" s="27">
        <f t="shared" si="2"/>
        <v>39.28571429</v>
      </c>
    </row>
    <row r="16" ht="14.25" customHeight="1">
      <c r="A16" s="7">
        <f t="shared" si="1"/>
        <v>9</v>
      </c>
      <c r="B16" s="8" t="s">
        <v>16</v>
      </c>
      <c r="C16" s="34">
        <v>223.0</v>
      </c>
      <c r="D16" s="35"/>
      <c r="E16" s="35"/>
      <c r="F16" s="35"/>
      <c r="G16" s="36"/>
      <c r="H16" s="36"/>
      <c r="I16" s="36"/>
      <c r="J16" s="35"/>
      <c r="K16" s="35"/>
      <c r="L16" s="35"/>
      <c r="M16" s="36"/>
      <c r="N16" s="36"/>
      <c r="O16" s="36"/>
      <c r="P16" s="35"/>
      <c r="Q16" s="35"/>
      <c r="R16" s="35"/>
      <c r="S16" s="36"/>
      <c r="T16" s="36"/>
      <c r="U16" s="36"/>
      <c r="V16" s="35"/>
      <c r="W16" s="35"/>
      <c r="X16" s="35"/>
      <c r="Y16" s="27">
        <f t="shared" si="2"/>
        <v>21.42857143</v>
      </c>
    </row>
    <row r="17" ht="14.25" customHeight="1">
      <c r="A17" s="7">
        <f t="shared" si="1"/>
        <v>1</v>
      </c>
      <c r="B17" s="8" t="s">
        <v>17</v>
      </c>
      <c r="C17" s="34">
        <v>211333.0</v>
      </c>
      <c r="D17" s="35"/>
      <c r="E17" s="35"/>
      <c r="F17" s="35"/>
      <c r="G17" s="36"/>
      <c r="H17" s="36"/>
      <c r="I17" s="36"/>
      <c r="J17" s="35"/>
      <c r="K17" s="35"/>
      <c r="L17" s="35"/>
      <c r="M17" s="36"/>
      <c r="N17" s="36"/>
      <c r="O17" s="36"/>
      <c r="P17" s="35"/>
      <c r="Q17" s="35"/>
      <c r="R17" s="35"/>
      <c r="S17" s="36"/>
      <c r="T17" s="36"/>
      <c r="U17" s="36"/>
      <c r="V17" s="35"/>
      <c r="W17" s="35"/>
      <c r="X17" s="35"/>
      <c r="Y17" s="27">
        <f t="shared" si="2"/>
        <v>50</v>
      </c>
    </row>
    <row r="18" ht="14.25" customHeight="1">
      <c r="A18" s="7">
        <f t="shared" si="1"/>
        <v>2</v>
      </c>
      <c r="B18" s="8" t="s">
        <v>18</v>
      </c>
      <c r="C18" s="34">
        <v>21321.0</v>
      </c>
      <c r="D18" s="35"/>
      <c r="E18" s="35"/>
      <c r="F18" s="35"/>
      <c r="G18" s="36"/>
      <c r="H18" s="36"/>
      <c r="I18" s="36"/>
      <c r="J18" s="35"/>
      <c r="K18" s="35"/>
      <c r="L18" s="35"/>
      <c r="M18" s="36"/>
      <c r="N18" s="36"/>
      <c r="O18" s="36"/>
      <c r="P18" s="35"/>
      <c r="Q18" s="35"/>
      <c r="R18" s="35"/>
      <c r="S18" s="36"/>
      <c r="T18" s="36"/>
      <c r="U18" s="36"/>
      <c r="V18" s="35"/>
      <c r="W18" s="35"/>
      <c r="X18" s="35"/>
      <c r="Y18" s="27">
        <f t="shared" si="2"/>
        <v>46.42857143</v>
      </c>
    </row>
    <row r="19" ht="14.25" customHeight="1">
      <c r="A19" s="7">
        <f t="shared" si="1"/>
        <v>13</v>
      </c>
      <c r="B19" s="8" t="s">
        <v>19</v>
      </c>
      <c r="C19" s="34">
        <v>3.0</v>
      </c>
      <c r="D19" s="35"/>
      <c r="E19" s="35"/>
      <c r="F19" s="35"/>
      <c r="G19" s="36"/>
      <c r="H19" s="36"/>
      <c r="I19" s="36"/>
      <c r="J19" s="35"/>
      <c r="K19" s="35"/>
      <c r="L19" s="35"/>
      <c r="M19" s="36"/>
      <c r="N19" s="36"/>
      <c r="O19" s="36"/>
      <c r="P19" s="35"/>
      <c r="Q19" s="35"/>
      <c r="R19" s="35"/>
      <c r="S19" s="36"/>
      <c r="T19" s="36"/>
      <c r="U19" s="36"/>
      <c r="V19" s="35"/>
      <c r="W19" s="35"/>
      <c r="X19" s="35"/>
      <c r="Y19" s="27">
        <f t="shared" si="2"/>
        <v>7.142857143</v>
      </c>
    </row>
    <row r="20" ht="14.25" customHeight="1">
      <c r="A20" s="7">
        <f t="shared" si="1"/>
        <v>7</v>
      </c>
      <c r="B20" s="8" t="s">
        <v>20</v>
      </c>
      <c r="C20" s="34">
        <v>323.0</v>
      </c>
      <c r="D20" s="35"/>
      <c r="E20" s="35"/>
      <c r="F20" s="35"/>
      <c r="G20" s="36"/>
      <c r="H20" s="36"/>
      <c r="I20" s="36"/>
      <c r="J20" s="35"/>
      <c r="K20" s="35"/>
      <c r="L20" s="35"/>
      <c r="M20" s="36"/>
      <c r="N20" s="36"/>
      <c r="O20" s="36"/>
      <c r="P20" s="35"/>
      <c r="Q20" s="35"/>
      <c r="R20" s="35"/>
      <c r="S20" s="36"/>
      <c r="T20" s="36"/>
      <c r="U20" s="36"/>
      <c r="V20" s="35"/>
      <c r="W20" s="35"/>
      <c r="X20" s="35"/>
      <c r="Y20" s="27">
        <f t="shared" si="2"/>
        <v>28.57142857</v>
      </c>
    </row>
    <row r="21" ht="14.25" customHeight="1">
      <c r="A21" s="7">
        <f t="shared" si="1"/>
        <v>11</v>
      </c>
      <c r="B21" s="8" t="s">
        <v>21</v>
      </c>
      <c r="C21" s="34">
        <v>32.0</v>
      </c>
      <c r="D21" s="35"/>
      <c r="E21" s="35"/>
      <c r="F21" s="35"/>
      <c r="G21" s="36"/>
      <c r="H21" s="36"/>
      <c r="I21" s="36"/>
      <c r="J21" s="35"/>
      <c r="K21" s="35"/>
      <c r="L21" s="35"/>
      <c r="M21" s="36"/>
      <c r="N21" s="36"/>
      <c r="O21" s="36"/>
      <c r="P21" s="35"/>
      <c r="Q21" s="35"/>
      <c r="R21" s="35"/>
      <c r="S21" s="36"/>
      <c r="T21" s="36"/>
      <c r="U21" s="36"/>
      <c r="V21" s="35"/>
      <c r="W21" s="35"/>
      <c r="X21" s="35"/>
      <c r="Y21" s="27">
        <f t="shared" si="2"/>
        <v>14.28571429</v>
      </c>
    </row>
    <row r="22" ht="14.25" customHeight="1">
      <c r="A22" s="7" t="str">
        <f t="shared" si="1"/>
        <v/>
      </c>
      <c r="B22" s="8"/>
      <c r="C22" s="34"/>
      <c r="D22" s="35"/>
      <c r="E22" s="35"/>
      <c r="F22" s="35"/>
      <c r="G22" s="36"/>
      <c r="H22" s="36"/>
      <c r="I22" s="36"/>
      <c r="J22" s="35"/>
      <c r="K22" s="35"/>
      <c r="L22" s="35"/>
      <c r="M22" s="36"/>
      <c r="N22" s="36"/>
      <c r="O22" s="36"/>
      <c r="P22" s="35"/>
      <c r="Q22" s="35"/>
      <c r="R22" s="35"/>
      <c r="S22" s="36"/>
      <c r="T22" s="36"/>
      <c r="U22" s="36"/>
      <c r="V22" s="35"/>
      <c r="W22" s="35"/>
      <c r="X22" s="35"/>
      <c r="Y22" s="27" t="str">
        <f t="shared" si="2"/>
        <v/>
      </c>
    </row>
    <row r="23" ht="14.25" customHeight="1">
      <c r="A23" s="7" t="str">
        <f t="shared" si="1"/>
        <v/>
      </c>
      <c r="B23" s="8"/>
      <c r="C23" s="34"/>
      <c r="D23" s="35"/>
      <c r="E23" s="35"/>
      <c r="F23" s="35"/>
      <c r="G23" s="36"/>
      <c r="H23" s="36"/>
      <c r="I23" s="36"/>
      <c r="J23" s="35"/>
      <c r="K23" s="35"/>
      <c r="L23" s="35"/>
      <c r="M23" s="36"/>
      <c r="N23" s="36"/>
      <c r="O23" s="36"/>
      <c r="P23" s="35"/>
      <c r="Q23" s="35"/>
      <c r="R23" s="35"/>
      <c r="S23" s="36"/>
      <c r="T23" s="36"/>
      <c r="U23" s="36"/>
      <c r="V23" s="35"/>
      <c r="W23" s="35"/>
      <c r="X23" s="35"/>
      <c r="Y23" s="27" t="str">
        <f t="shared" si="2"/>
        <v/>
      </c>
    </row>
    <row r="24" ht="14.25" customHeight="1">
      <c r="A24" s="7" t="str">
        <f t="shared" si="1"/>
        <v/>
      </c>
      <c r="B24" s="8"/>
      <c r="C24" s="34"/>
      <c r="D24" s="35"/>
      <c r="E24" s="35"/>
      <c r="F24" s="35"/>
      <c r="G24" s="36"/>
      <c r="H24" s="36"/>
      <c r="I24" s="36"/>
      <c r="J24" s="35"/>
      <c r="K24" s="35"/>
      <c r="L24" s="35"/>
      <c r="M24" s="36"/>
      <c r="N24" s="36"/>
      <c r="O24" s="36"/>
      <c r="P24" s="35"/>
      <c r="Q24" s="35"/>
      <c r="R24" s="35"/>
      <c r="S24" s="36"/>
      <c r="T24" s="36"/>
      <c r="U24" s="36"/>
      <c r="V24" s="35"/>
      <c r="W24" s="35"/>
      <c r="X24" s="35"/>
      <c r="Y24" s="27" t="str">
        <f t="shared" si="2"/>
        <v/>
      </c>
    </row>
    <row r="25" ht="14.25" customHeight="1">
      <c r="A25" s="7" t="str">
        <f t="shared" si="1"/>
        <v/>
      </c>
      <c r="B25" s="8"/>
      <c r="C25" s="34"/>
      <c r="D25" s="35"/>
      <c r="E25" s="35"/>
      <c r="F25" s="35"/>
      <c r="G25" s="36"/>
      <c r="H25" s="36"/>
      <c r="I25" s="36"/>
      <c r="J25" s="35"/>
      <c r="K25" s="35"/>
      <c r="L25" s="35"/>
      <c r="M25" s="36"/>
      <c r="N25" s="36"/>
      <c r="O25" s="36"/>
      <c r="P25" s="35"/>
      <c r="Q25" s="35"/>
      <c r="R25" s="35"/>
      <c r="S25" s="36"/>
      <c r="T25" s="36"/>
      <c r="U25" s="36"/>
      <c r="V25" s="35"/>
      <c r="W25" s="35"/>
      <c r="X25" s="35"/>
      <c r="Y25" s="27" t="str">
        <f t="shared" si="2"/>
        <v/>
      </c>
    </row>
    <row r="26" ht="14.25" customHeight="1">
      <c r="A26" s="7" t="str">
        <f t="shared" si="1"/>
        <v/>
      </c>
      <c r="B26" s="8"/>
      <c r="C26" s="34"/>
      <c r="D26" s="35"/>
      <c r="E26" s="35"/>
      <c r="F26" s="35"/>
      <c r="G26" s="36"/>
      <c r="H26" s="36"/>
      <c r="I26" s="36"/>
      <c r="J26" s="35"/>
      <c r="K26" s="35"/>
      <c r="L26" s="35"/>
      <c r="M26" s="36"/>
      <c r="N26" s="36"/>
      <c r="O26" s="36"/>
      <c r="P26" s="35"/>
      <c r="Q26" s="35"/>
      <c r="R26" s="35"/>
      <c r="S26" s="36"/>
      <c r="T26" s="36"/>
      <c r="U26" s="36"/>
      <c r="V26" s="35"/>
      <c r="W26" s="35"/>
      <c r="X26" s="35"/>
      <c r="Y26" s="27" t="str">
        <f t="shared" si="2"/>
        <v/>
      </c>
    </row>
    <row r="27" ht="14.25" customHeight="1">
      <c r="A27" s="7" t="str">
        <f t="shared" si="1"/>
        <v/>
      </c>
      <c r="B27" s="8"/>
      <c r="C27" s="34"/>
      <c r="D27" s="35"/>
      <c r="E27" s="35"/>
      <c r="F27" s="35"/>
      <c r="G27" s="36"/>
      <c r="H27" s="36"/>
      <c r="I27" s="36"/>
      <c r="J27" s="35"/>
      <c r="K27" s="35"/>
      <c r="L27" s="35"/>
      <c r="M27" s="36"/>
      <c r="N27" s="36"/>
      <c r="O27" s="36"/>
      <c r="P27" s="35"/>
      <c r="Q27" s="35"/>
      <c r="R27" s="35"/>
      <c r="S27" s="36"/>
      <c r="T27" s="36"/>
      <c r="U27" s="36"/>
      <c r="V27" s="35"/>
      <c r="W27" s="35"/>
      <c r="X27" s="35"/>
      <c r="Y27" s="27" t="str">
        <f t="shared" si="2"/>
        <v/>
      </c>
    </row>
    <row r="28" ht="14.25" customHeight="1">
      <c r="A28" s="7" t="str">
        <f t="shared" si="1"/>
        <v/>
      </c>
      <c r="B28" s="8"/>
      <c r="C28" s="34"/>
      <c r="D28" s="35"/>
      <c r="E28" s="35"/>
      <c r="F28" s="35"/>
      <c r="G28" s="36"/>
      <c r="H28" s="36"/>
      <c r="I28" s="36"/>
      <c r="J28" s="35"/>
      <c r="K28" s="35"/>
      <c r="L28" s="35"/>
      <c r="M28" s="36"/>
      <c r="N28" s="36"/>
      <c r="O28" s="36"/>
      <c r="P28" s="35"/>
      <c r="Q28" s="35"/>
      <c r="R28" s="35"/>
      <c r="S28" s="36"/>
      <c r="T28" s="36"/>
      <c r="U28" s="36"/>
      <c r="V28" s="35"/>
      <c r="W28" s="35"/>
      <c r="X28" s="35"/>
      <c r="Y28" s="27" t="str">
        <f t="shared" si="2"/>
        <v/>
      </c>
    </row>
    <row r="29" ht="14.25" customHeight="1">
      <c r="A29" s="7" t="str">
        <f t="shared" si="1"/>
        <v/>
      </c>
      <c r="B29" s="8"/>
      <c r="C29" s="34"/>
      <c r="D29" s="35"/>
      <c r="E29" s="35"/>
      <c r="F29" s="35"/>
      <c r="G29" s="36"/>
      <c r="H29" s="36"/>
      <c r="I29" s="36"/>
      <c r="J29" s="35"/>
      <c r="K29" s="35"/>
      <c r="L29" s="35"/>
      <c r="M29" s="36"/>
      <c r="N29" s="36"/>
      <c r="O29" s="36"/>
      <c r="P29" s="35"/>
      <c r="Q29" s="35"/>
      <c r="R29" s="35"/>
      <c r="S29" s="36"/>
      <c r="T29" s="36"/>
      <c r="U29" s="36"/>
      <c r="V29" s="35"/>
      <c r="W29" s="35"/>
      <c r="X29" s="35"/>
      <c r="Y29" s="27" t="str">
        <f t="shared" si="2"/>
        <v/>
      </c>
    </row>
    <row r="30" ht="14.25" customHeight="1">
      <c r="A30" s="7" t="str">
        <f t="shared" si="1"/>
        <v/>
      </c>
      <c r="B30" s="8"/>
      <c r="C30" s="34" t="str">
        <f t="shared" ref="C30:C47" si="3">IF(SUM(D30:F30)&gt;0,SUM(IF(D30=1,3) + IF(E30=1,2) + IF(F30=1,1) + IF(G30=1,30)  + IF(H30=1,20) + IF(I30=1,10) + IF(J30=1,300)  + IF(K30=1,200) + IF(L30=1,100) + IF(M30=1,3000)  + IF(N30=1,2000) + IF(O30=1,1000) + IF(P30=1,30000)  + IF(Q30=1,20000) + IF(R30=1,10000) + IF(S30=1,300000)  + IF(T30=1,200000) + IF(U30=1,100000) + IF(V30=1,3000000)  + IF(W30=1,2000000) + IF(X30=1,1000000)),"")</f>
        <v/>
      </c>
      <c r="D30" s="35"/>
      <c r="E30" s="35"/>
      <c r="F30" s="35"/>
      <c r="G30" s="36"/>
      <c r="H30" s="36"/>
      <c r="I30" s="36"/>
      <c r="J30" s="35"/>
      <c r="K30" s="35"/>
      <c r="L30" s="35"/>
      <c r="M30" s="36"/>
      <c r="N30" s="36"/>
      <c r="O30" s="36"/>
      <c r="P30" s="35"/>
      <c r="Q30" s="35"/>
      <c r="R30" s="35"/>
      <c r="S30" s="36"/>
      <c r="T30" s="36"/>
      <c r="U30" s="36"/>
      <c r="V30" s="35"/>
      <c r="W30" s="35"/>
      <c r="X30" s="35"/>
      <c r="Y30" s="27" t="str">
        <f t="shared" si="2"/>
        <v/>
      </c>
    </row>
    <row r="31" ht="14.25" customHeight="1">
      <c r="A31" s="7" t="str">
        <f t="shared" si="1"/>
        <v/>
      </c>
      <c r="B31" s="8"/>
      <c r="C31" s="34" t="str">
        <f t="shared" si="3"/>
        <v/>
      </c>
      <c r="D31" s="35"/>
      <c r="E31" s="35"/>
      <c r="F31" s="35"/>
      <c r="G31" s="36"/>
      <c r="H31" s="36"/>
      <c r="I31" s="36"/>
      <c r="J31" s="35"/>
      <c r="K31" s="35"/>
      <c r="L31" s="35"/>
      <c r="M31" s="36"/>
      <c r="N31" s="36"/>
      <c r="O31" s="36"/>
      <c r="P31" s="35"/>
      <c r="Q31" s="35"/>
      <c r="R31" s="35"/>
      <c r="S31" s="36"/>
      <c r="T31" s="36"/>
      <c r="U31" s="36"/>
      <c r="V31" s="35"/>
      <c r="W31" s="35"/>
      <c r="X31" s="35"/>
      <c r="Y31" s="27" t="str">
        <f t="shared" si="2"/>
        <v/>
      </c>
    </row>
    <row r="32" ht="14.25" customHeight="1">
      <c r="A32" s="7" t="str">
        <f t="shared" si="1"/>
        <v/>
      </c>
      <c r="B32" s="8"/>
      <c r="C32" s="34" t="str">
        <f t="shared" si="3"/>
        <v/>
      </c>
      <c r="D32" s="35"/>
      <c r="E32" s="35"/>
      <c r="F32" s="35"/>
      <c r="G32" s="36"/>
      <c r="H32" s="36"/>
      <c r="I32" s="36"/>
      <c r="J32" s="35"/>
      <c r="K32" s="35"/>
      <c r="L32" s="35"/>
      <c r="M32" s="36"/>
      <c r="N32" s="36"/>
      <c r="O32" s="36"/>
      <c r="P32" s="35"/>
      <c r="Q32" s="35"/>
      <c r="R32" s="35"/>
      <c r="S32" s="36"/>
      <c r="T32" s="36"/>
      <c r="U32" s="36"/>
      <c r="V32" s="35"/>
      <c r="W32" s="35"/>
      <c r="X32" s="35"/>
      <c r="Y32" s="27" t="str">
        <f t="shared" si="2"/>
        <v/>
      </c>
    </row>
    <row r="33" ht="14.25" customHeight="1">
      <c r="A33" s="7" t="str">
        <f t="shared" si="1"/>
        <v/>
      </c>
      <c r="B33" s="8"/>
      <c r="C33" s="34" t="str">
        <f t="shared" si="3"/>
        <v/>
      </c>
      <c r="D33" s="35"/>
      <c r="E33" s="35"/>
      <c r="F33" s="35"/>
      <c r="G33" s="36"/>
      <c r="H33" s="36"/>
      <c r="I33" s="36"/>
      <c r="J33" s="35"/>
      <c r="K33" s="35"/>
      <c r="L33" s="35"/>
      <c r="M33" s="36"/>
      <c r="N33" s="36"/>
      <c r="O33" s="36"/>
      <c r="P33" s="35"/>
      <c r="Q33" s="35"/>
      <c r="R33" s="35"/>
      <c r="S33" s="36"/>
      <c r="T33" s="36"/>
      <c r="U33" s="36"/>
      <c r="V33" s="35"/>
      <c r="W33" s="35"/>
      <c r="X33" s="35"/>
      <c r="Y33" s="27" t="str">
        <f t="shared" si="2"/>
        <v/>
      </c>
    </row>
    <row r="34" ht="14.25" customHeight="1">
      <c r="A34" s="7" t="str">
        <f t="shared" si="1"/>
        <v/>
      </c>
      <c r="B34" s="8"/>
      <c r="C34" s="34" t="str">
        <f t="shared" si="3"/>
        <v/>
      </c>
      <c r="D34" s="35"/>
      <c r="E34" s="35"/>
      <c r="F34" s="35"/>
      <c r="G34" s="36"/>
      <c r="H34" s="36"/>
      <c r="I34" s="36"/>
      <c r="J34" s="35"/>
      <c r="K34" s="35"/>
      <c r="L34" s="35"/>
      <c r="M34" s="36"/>
      <c r="N34" s="36"/>
      <c r="O34" s="36"/>
      <c r="P34" s="35"/>
      <c r="Q34" s="35"/>
      <c r="R34" s="35"/>
      <c r="S34" s="36"/>
      <c r="T34" s="36"/>
      <c r="U34" s="36"/>
      <c r="V34" s="35"/>
      <c r="W34" s="35"/>
      <c r="X34" s="35"/>
      <c r="Y34" s="27" t="str">
        <f t="shared" si="2"/>
        <v/>
      </c>
    </row>
    <row r="35" ht="14.25" customHeight="1">
      <c r="A35" s="7" t="str">
        <f t="shared" si="1"/>
        <v/>
      </c>
      <c r="B35" s="8"/>
      <c r="C35" s="34" t="str">
        <f t="shared" si="3"/>
        <v/>
      </c>
      <c r="D35" s="35"/>
      <c r="E35" s="35"/>
      <c r="F35" s="35"/>
      <c r="G35" s="36"/>
      <c r="H35" s="36"/>
      <c r="I35" s="36"/>
      <c r="J35" s="35"/>
      <c r="K35" s="35"/>
      <c r="L35" s="35"/>
      <c r="M35" s="36"/>
      <c r="N35" s="36"/>
      <c r="O35" s="36"/>
      <c r="P35" s="35"/>
      <c r="Q35" s="35"/>
      <c r="R35" s="35"/>
      <c r="S35" s="36"/>
      <c r="T35" s="36"/>
      <c r="U35" s="36"/>
      <c r="V35" s="35"/>
      <c r="W35" s="35"/>
      <c r="X35" s="35"/>
      <c r="Y35" s="27" t="str">
        <f t="shared" si="2"/>
        <v/>
      </c>
    </row>
    <row r="36" ht="14.25" customHeight="1">
      <c r="A36" s="7" t="str">
        <f t="shared" si="1"/>
        <v/>
      </c>
      <c r="B36" s="8"/>
      <c r="C36" s="34" t="str">
        <f t="shared" si="3"/>
        <v/>
      </c>
      <c r="D36" s="35"/>
      <c r="E36" s="35"/>
      <c r="F36" s="35"/>
      <c r="G36" s="36"/>
      <c r="H36" s="36"/>
      <c r="I36" s="36"/>
      <c r="J36" s="35"/>
      <c r="K36" s="35"/>
      <c r="L36" s="35"/>
      <c r="M36" s="36"/>
      <c r="N36" s="36"/>
      <c r="O36" s="36"/>
      <c r="P36" s="35"/>
      <c r="Q36" s="35"/>
      <c r="R36" s="35"/>
      <c r="S36" s="36"/>
      <c r="T36" s="36"/>
      <c r="U36" s="36"/>
      <c r="V36" s="35"/>
      <c r="W36" s="35"/>
      <c r="X36" s="35"/>
      <c r="Y36" s="27" t="str">
        <f t="shared" si="2"/>
        <v/>
      </c>
    </row>
    <row r="37" ht="14.25" customHeight="1">
      <c r="A37" s="7" t="str">
        <f t="shared" si="1"/>
        <v/>
      </c>
      <c r="B37" s="8"/>
      <c r="C37" s="34" t="str">
        <f t="shared" si="3"/>
        <v/>
      </c>
      <c r="D37" s="35"/>
      <c r="E37" s="35"/>
      <c r="F37" s="35"/>
      <c r="G37" s="36"/>
      <c r="H37" s="36"/>
      <c r="I37" s="36"/>
      <c r="J37" s="35"/>
      <c r="K37" s="35"/>
      <c r="L37" s="35"/>
      <c r="M37" s="36"/>
      <c r="N37" s="36"/>
      <c r="O37" s="36"/>
      <c r="P37" s="35"/>
      <c r="Q37" s="35"/>
      <c r="R37" s="35"/>
      <c r="S37" s="36"/>
      <c r="T37" s="36"/>
      <c r="U37" s="36"/>
      <c r="V37" s="35"/>
      <c r="W37" s="35"/>
      <c r="X37" s="35"/>
      <c r="Y37" s="27" t="str">
        <f t="shared" si="2"/>
        <v/>
      </c>
    </row>
    <row r="38" ht="14.25" customHeight="1">
      <c r="A38" s="7" t="str">
        <f t="shared" si="1"/>
        <v/>
      </c>
      <c r="B38" s="8"/>
      <c r="C38" s="34" t="str">
        <f t="shared" si="3"/>
        <v/>
      </c>
      <c r="D38" s="35"/>
      <c r="E38" s="35"/>
      <c r="F38" s="35"/>
      <c r="G38" s="36"/>
      <c r="H38" s="36"/>
      <c r="I38" s="36"/>
      <c r="J38" s="35"/>
      <c r="K38" s="35"/>
      <c r="L38" s="35"/>
      <c r="M38" s="36"/>
      <c r="N38" s="36"/>
      <c r="O38" s="36"/>
      <c r="P38" s="35"/>
      <c r="Q38" s="35"/>
      <c r="R38" s="35"/>
      <c r="S38" s="36"/>
      <c r="T38" s="36"/>
      <c r="U38" s="36"/>
      <c r="V38" s="35"/>
      <c r="W38" s="35"/>
      <c r="X38" s="35"/>
      <c r="Y38" s="27" t="str">
        <f t="shared" si="2"/>
        <v/>
      </c>
    </row>
    <row r="39" ht="14.25" customHeight="1">
      <c r="A39" s="7" t="str">
        <f t="shared" si="1"/>
        <v/>
      </c>
      <c r="B39" s="8"/>
      <c r="C39" s="34" t="str">
        <f t="shared" si="3"/>
        <v/>
      </c>
      <c r="D39" s="35"/>
      <c r="E39" s="35"/>
      <c r="F39" s="35"/>
      <c r="G39" s="36"/>
      <c r="H39" s="36"/>
      <c r="I39" s="36"/>
      <c r="J39" s="35"/>
      <c r="K39" s="35"/>
      <c r="L39" s="35"/>
      <c r="M39" s="36"/>
      <c r="N39" s="36"/>
      <c r="O39" s="36"/>
      <c r="P39" s="35"/>
      <c r="Q39" s="35"/>
      <c r="R39" s="35"/>
      <c r="S39" s="36"/>
      <c r="T39" s="36"/>
      <c r="U39" s="36"/>
      <c r="V39" s="35"/>
      <c r="W39" s="35"/>
      <c r="X39" s="35"/>
      <c r="Y39" s="27" t="str">
        <f t="shared" si="2"/>
        <v/>
      </c>
    </row>
    <row r="40" ht="14.25" customHeight="1">
      <c r="A40" s="7" t="str">
        <f t="shared" si="1"/>
        <v/>
      </c>
      <c r="B40" s="8"/>
      <c r="C40" s="34" t="str">
        <f t="shared" si="3"/>
        <v/>
      </c>
      <c r="D40" s="35"/>
      <c r="E40" s="35"/>
      <c r="F40" s="35"/>
      <c r="G40" s="36"/>
      <c r="H40" s="36"/>
      <c r="I40" s="36"/>
      <c r="J40" s="35"/>
      <c r="K40" s="35"/>
      <c r="L40" s="35"/>
      <c r="M40" s="36"/>
      <c r="N40" s="36"/>
      <c r="O40" s="36"/>
      <c r="P40" s="35"/>
      <c r="Q40" s="35"/>
      <c r="R40" s="35"/>
      <c r="S40" s="36"/>
      <c r="T40" s="36"/>
      <c r="U40" s="36"/>
      <c r="V40" s="35"/>
      <c r="W40" s="35"/>
      <c r="X40" s="35"/>
      <c r="Y40" s="27" t="str">
        <f t="shared" si="2"/>
        <v/>
      </c>
    </row>
    <row r="41" ht="14.25" customHeight="1">
      <c r="A41" s="7" t="str">
        <f t="shared" si="1"/>
        <v/>
      </c>
      <c r="B41" s="8"/>
      <c r="C41" s="34" t="str">
        <f t="shared" si="3"/>
        <v/>
      </c>
      <c r="D41" s="35"/>
      <c r="E41" s="35"/>
      <c r="F41" s="35"/>
      <c r="G41" s="36"/>
      <c r="H41" s="36"/>
      <c r="I41" s="36"/>
      <c r="J41" s="35"/>
      <c r="K41" s="35"/>
      <c r="L41" s="35"/>
      <c r="M41" s="36"/>
      <c r="N41" s="36"/>
      <c r="O41" s="36"/>
      <c r="P41" s="35"/>
      <c r="Q41" s="35"/>
      <c r="R41" s="35"/>
      <c r="S41" s="36"/>
      <c r="T41" s="36"/>
      <c r="U41" s="36"/>
      <c r="V41" s="35"/>
      <c r="W41" s="35"/>
      <c r="X41" s="35"/>
      <c r="Y41" s="27" t="str">
        <f t="shared" si="2"/>
        <v/>
      </c>
    </row>
    <row r="42" ht="14.25" customHeight="1">
      <c r="A42" s="7" t="str">
        <f t="shared" si="1"/>
        <v/>
      </c>
      <c r="B42" s="8"/>
      <c r="C42" s="34" t="str">
        <f t="shared" si="3"/>
        <v/>
      </c>
      <c r="D42" s="35"/>
      <c r="E42" s="35"/>
      <c r="F42" s="35"/>
      <c r="G42" s="36"/>
      <c r="H42" s="36"/>
      <c r="I42" s="36"/>
      <c r="J42" s="35"/>
      <c r="K42" s="35"/>
      <c r="L42" s="35"/>
      <c r="M42" s="36"/>
      <c r="N42" s="36"/>
      <c r="O42" s="36"/>
      <c r="P42" s="35"/>
      <c r="Q42" s="35"/>
      <c r="R42" s="35"/>
      <c r="S42" s="36"/>
      <c r="T42" s="36"/>
      <c r="U42" s="36"/>
      <c r="V42" s="35"/>
      <c r="W42" s="35"/>
      <c r="X42" s="35"/>
      <c r="Y42" s="27" t="str">
        <f t="shared" si="2"/>
        <v/>
      </c>
    </row>
    <row r="43" ht="14.25" customHeight="1">
      <c r="A43" s="7" t="str">
        <f t="shared" si="1"/>
        <v/>
      </c>
      <c r="B43" s="8"/>
      <c r="C43" s="34" t="str">
        <f t="shared" si="3"/>
        <v/>
      </c>
      <c r="D43" s="35"/>
      <c r="E43" s="35"/>
      <c r="F43" s="35"/>
      <c r="G43" s="36"/>
      <c r="H43" s="36"/>
      <c r="I43" s="36"/>
      <c r="J43" s="35"/>
      <c r="K43" s="35"/>
      <c r="L43" s="35"/>
      <c r="M43" s="36"/>
      <c r="N43" s="36"/>
      <c r="O43" s="36"/>
      <c r="P43" s="35"/>
      <c r="Q43" s="35"/>
      <c r="R43" s="35"/>
      <c r="S43" s="36"/>
      <c r="T43" s="36"/>
      <c r="U43" s="36"/>
      <c r="V43" s="35"/>
      <c r="W43" s="35"/>
      <c r="X43" s="35"/>
      <c r="Y43" s="27" t="str">
        <f t="shared" si="2"/>
        <v/>
      </c>
    </row>
    <row r="44" ht="14.25" customHeight="1">
      <c r="A44" s="7" t="str">
        <f t="shared" si="1"/>
        <v/>
      </c>
      <c r="B44" s="8"/>
      <c r="C44" s="34" t="str">
        <f t="shared" si="3"/>
        <v/>
      </c>
      <c r="D44" s="35"/>
      <c r="E44" s="35"/>
      <c r="F44" s="35"/>
      <c r="G44" s="36"/>
      <c r="H44" s="36"/>
      <c r="I44" s="36"/>
      <c r="J44" s="35"/>
      <c r="K44" s="35"/>
      <c r="L44" s="35"/>
      <c r="M44" s="36"/>
      <c r="N44" s="36"/>
      <c r="O44" s="36"/>
      <c r="P44" s="35"/>
      <c r="Q44" s="35"/>
      <c r="R44" s="35"/>
      <c r="S44" s="36"/>
      <c r="T44" s="36"/>
      <c r="U44" s="36"/>
      <c r="V44" s="35"/>
      <c r="W44" s="35"/>
      <c r="X44" s="35"/>
      <c r="Y44" s="27" t="str">
        <f t="shared" si="2"/>
        <v/>
      </c>
    </row>
    <row r="45" ht="14.25" customHeight="1">
      <c r="A45" s="7" t="str">
        <f t="shared" si="1"/>
        <v/>
      </c>
      <c r="B45" s="8"/>
      <c r="C45" s="34" t="str">
        <f t="shared" si="3"/>
        <v/>
      </c>
      <c r="D45" s="35"/>
      <c r="E45" s="35"/>
      <c r="F45" s="35"/>
      <c r="G45" s="36"/>
      <c r="H45" s="36"/>
      <c r="I45" s="36"/>
      <c r="J45" s="35"/>
      <c r="K45" s="35"/>
      <c r="L45" s="35"/>
      <c r="M45" s="36"/>
      <c r="N45" s="36"/>
      <c r="O45" s="36"/>
      <c r="P45" s="35"/>
      <c r="Q45" s="35"/>
      <c r="R45" s="35"/>
      <c r="S45" s="36"/>
      <c r="T45" s="36"/>
      <c r="U45" s="36"/>
      <c r="V45" s="35"/>
      <c r="W45" s="35"/>
      <c r="X45" s="35"/>
      <c r="Y45" s="27" t="str">
        <f t="shared" si="2"/>
        <v/>
      </c>
    </row>
    <row r="46" ht="14.25" customHeight="1">
      <c r="A46" s="7" t="str">
        <f t="shared" si="1"/>
        <v/>
      </c>
      <c r="B46" s="8"/>
      <c r="C46" s="34" t="str">
        <f t="shared" si="3"/>
        <v/>
      </c>
      <c r="D46" s="35"/>
      <c r="E46" s="35"/>
      <c r="F46" s="35"/>
      <c r="G46" s="36"/>
      <c r="H46" s="36"/>
      <c r="I46" s="36"/>
      <c r="J46" s="35"/>
      <c r="K46" s="35"/>
      <c r="L46" s="35"/>
      <c r="M46" s="36"/>
      <c r="N46" s="36"/>
      <c r="O46" s="36"/>
      <c r="P46" s="35"/>
      <c r="Q46" s="35"/>
      <c r="R46" s="35"/>
      <c r="S46" s="36"/>
      <c r="T46" s="36"/>
      <c r="U46" s="36"/>
      <c r="V46" s="35"/>
      <c r="W46" s="35"/>
      <c r="X46" s="35"/>
      <c r="Y46" s="27" t="str">
        <f t="shared" si="2"/>
        <v/>
      </c>
    </row>
    <row r="47" ht="14.25" customHeight="1">
      <c r="A47" s="7" t="str">
        <f t="shared" si="1"/>
        <v/>
      </c>
      <c r="B47" s="8"/>
      <c r="C47" s="34" t="str">
        <f t="shared" si="3"/>
        <v/>
      </c>
      <c r="D47" s="35"/>
      <c r="E47" s="35"/>
      <c r="F47" s="35"/>
      <c r="G47" s="36"/>
      <c r="H47" s="36"/>
      <c r="I47" s="36"/>
      <c r="J47" s="35"/>
      <c r="K47" s="35"/>
      <c r="L47" s="35"/>
      <c r="M47" s="36"/>
      <c r="N47" s="36"/>
      <c r="O47" s="36"/>
      <c r="P47" s="35"/>
      <c r="Q47" s="35"/>
      <c r="R47" s="35"/>
      <c r="S47" s="36"/>
      <c r="T47" s="36"/>
      <c r="U47" s="36"/>
      <c r="V47" s="35"/>
      <c r="W47" s="35"/>
      <c r="X47" s="35"/>
      <c r="Y47" s="27" t="str">
        <f t="shared" si="2"/>
        <v/>
      </c>
    </row>
    <row r="48" ht="14.25" customHeight="1">
      <c r="A48" s="14"/>
      <c r="C48" s="29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3"/>
    </row>
    <row r="49" ht="14.25" customHeight="1">
      <c r="A49" s="14"/>
      <c r="C49" s="29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3"/>
    </row>
    <row r="50" ht="14.25" customHeight="1">
      <c r="A50" s="14"/>
      <c r="C50" s="29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3"/>
    </row>
    <row r="51" ht="14.25" customHeight="1">
      <c r="A51" s="14"/>
      <c r="C51" s="29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3"/>
    </row>
    <row r="52" ht="14.25" customHeight="1">
      <c r="A52" s="14"/>
      <c r="C52" s="29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3"/>
    </row>
    <row r="53" ht="14.25" customHeight="1">
      <c r="A53" s="14"/>
      <c r="C53" s="29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3"/>
    </row>
    <row r="54" ht="14.25" customHeight="1">
      <c r="A54" s="14"/>
      <c r="C54" s="29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3"/>
    </row>
    <row r="55" ht="14.25" customHeight="1">
      <c r="A55" s="14"/>
      <c r="C55" s="29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3"/>
    </row>
    <row r="56" ht="14.25" customHeight="1">
      <c r="A56" s="14"/>
      <c r="C56" s="29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3"/>
    </row>
    <row r="57" ht="14.25" customHeight="1">
      <c r="A57" s="14"/>
      <c r="C57" s="29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3"/>
    </row>
    <row r="58" ht="14.25" customHeight="1">
      <c r="A58" s="14"/>
      <c r="C58" s="29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3"/>
    </row>
    <row r="59" ht="14.25" customHeight="1">
      <c r="A59" s="14"/>
      <c r="C59" s="29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3"/>
    </row>
    <row r="60" ht="14.25" customHeight="1">
      <c r="A60" s="14"/>
      <c r="C60" s="29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3"/>
    </row>
    <row r="61" ht="14.25" customHeight="1">
      <c r="A61" s="14"/>
      <c r="C61" s="29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3"/>
    </row>
    <row r="62" ht="14.25" customHeight="1">
      <c r="A62" s="14"/>
      <c r="C62" s="29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3"/>
    </row>
    <row r="63" ht="14.25" customHeight="1">
      <c r="A63" s="14"/>
      <c r="C63" s="29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3"/>
    </row>
    <row r="64" ht="14.25" customHeight="1">
      <c r="A64" s="14"/>
      <c r="C64" s="29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3"/>
    </row>
    <row r="65" ht="14.25" customHeight="1">
      <c r="A65" s="14"/>
      <c r="C65" s="29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3"/>
    </row>
    <row r="66" ht="14.25" customHeight="1">
      <c r="A66" s="14"/>
      <c r="C66" s="29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3"/>
    </row>
    <row r="67" ht="14.25" customHeight="1">
      <c r="A67" s="14"/>
      <c r="C67" s="29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3"/>
    </row>
    <row r="68" ht="14.25" customHeight="1">
      <c r="A68" s="14"/>
      <c r="C68" s="29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3"/>
    </row>
    <row r="69" ht="14.25" customHeight="1">
      <c r="A69" s="14"/>
      <c r="C69" s="29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3"/>
    </row>
    <row r="70" ht="14.25" customHeight="1">
      <c r="A70" s="14"/>
      <c r="C70" s="29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3"/>
    </row>
    <row r="71" ht="14.25" customHeight="1">
      <c r="A71" s="14"/>
      <c r="C71" s="29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3"/>
    </row>
    <row r="72" ht="14.25" customHeight="1">
      <c r="A72" s="14"/>
      <c r="C72" s="29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3"/>
    </row>
    <row r="73" ht="14.25" customHeight="1">
      <c r="A73" s="14"/>
      <c r="C73" s="29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3"/>
    </row>
    <row r="74" ht="14.25" customHeight="1">
      <c r="A74" s="14"/>
      <c r="C74" s="29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3"/>
    </row>
    <row r="75" ht="14.25" customHeight="1">
      <c r="A75" s="14"/>
      <c r="C75" s="29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3"/>
    </row>
    <row r="76" ht="14.25" customHeight="1">
      <c r="A76" s="14"/>
      <c r="C76" s="29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3"/>
    </row>
    <row r="77" ht="14.25" customHeight="1">
      <c r="A77" s="14"/>
      <c r="C77" s="29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3"/>
    </row>
    <row r="78" ht="14.25" customHeight="1">
      <c r="A78" s="14"/>
      <c r="C78" s="29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3"/>
    </row>
    <row r="79" ht="14.25" customHeight="1">
      <c r="A79" s="14"/>
      <c r="C79" s="29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3"/>
    </row>
    <row r="80" ht="14.25" customHeight="1">
      <c r="A80" s="14"/>
      <c r="C80" s="29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3"/>
    </row>
    <row r="81" ht="14.25" customHeight="1">
      <c r="A81" s="14"/>
      <c r="C81" s="29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3"/>
    </row>
    <row r="82" ht="14.25" customHeight="1">
      <c r="A82" s="14"/>
      <c r="C82" s="29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3"/>
    </row>
    <row r="83" ht="14.25" customHeight="1">
      <c r="A83" s="14"/>
      <c r="C83" s="29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3"/>
    </row>
    <row r="84" ht="14.25" customHeight="1">
      <c r="A84" s="14"/>
      <c r="C84" s="29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3"/>
    </row>
    <row r="85" ht="14.25" customHeight="1">
      <c r="A85" s="14"/>
      <c r="C85" s="29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3"/>
    </row>
    <row r="86" ht="14.25" customHeight="1">
      <c r="A86" s="14"/>
      <c r="C86" s="29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3"/>
    </row>
    <row r="87" ht="14.25" customHeight="1">
      <c r="A87" s="14"/>
      <c r="C87" s="29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3"/>
    </row>
    <row r="88" ht="14.25" customHeight="1">
      <c r="A88" s="14"/>
      <c r="C88" s="29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3"/>
    </row>
    <row r="89" ht="14.25" customHeight="1">
      <c r="A89" s="14"/>
      <c r="C89" s="29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3"/>
    </row>
    <row r="90" ht="14.25" customHeight="1">
      <c r="A90" s="14"/>
      <c r="C90" s="29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3"/>
    </row>
    <row r="91" ht="14.25" customHeight="1">
      <c r="A91" s="14"/>
      <c r="C91" s="29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3"/>
    </row>
    <row r="92" ht="14.25" customHeight="1">
      <c r="A92" s="14"/>
      <c r="C92" s="29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3"/>
    </row>
    <row r="93" ht="14.25" customHeight="1">
      <c r="A93" s="14"/>
      <c r="C93" s="29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3"/>
    </row>
    <row r="94" ht="14.25" customHeight="1">
      <c r="A94" s="14"/>
      <c r="C94" s="29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3"/>
    </row>
    <row r="95" ht="14.25" customHeight="1">
      <c r="A95" s="14"/>
      <c r="C95" s="29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3"/>
    </row>
    <row r="96" ht="14.25" customHeight="1">
      <c r="A96" s="14"/>
      <c r="C96" s="29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3"/>
    </row>
    <row r="97" ht="14.25" customHeight="1">
      <c r="A97" s="14"/>
      <c r="C97" s="29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3"/>
    </row>
    <row r="98" ht="14.25" customHeight="1">
      <c r="A98" s="14"/>
      <c r="C98" s="29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3"/>
    </row>
    <row r="99" ht="14.25" customHeight="1">
      <c r="A99" s="14"/>
      <c r="C99" s="29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3"/>
    </row>
    <row r="100" ht="14.25" customHeight="1">
      <c r="A100" s="14"/>
      <c r="C100" s="29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3"/>
    </row>
    <row r="101" ht="14.25" customHeight="1">
      <c r="A101" s="14"/>
      <c r="C101" s="29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3"/>
    </row>
    <row r="102" ht="14.25" customHeight="1">
      <c r="A102" s="14"/>
      <c r="C102" s="29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3"/>
    </row>
    <row r="103" ht="14.25" customHeight="1">
      <c r="A103" s="14"/>
      <c r="C103" s="29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3"/>
    </row>
    <row r="104" ht="14.25" customHeight="1">
      <c r="A104" s="14"/>
      <c r="C104" s="29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3"/>
    </row>
    <row r="105" ht="14.25" customHeight="1">
      <c r="A105" s="14"/>
      <c r="C105" s="29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3"/>
    </row>
    <row r="106" ht="14.25" customHeight="1">
      <c r="A106" s="14"/>
      <c r="C106" s="29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3"/>
    </row>
    <row r="107" ht="14.25" customHeight="1">
      <c r="A107" s="14"/>
      <c r="C107" s="2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3"/>
    </row>
    <row r="108" ht="14.25" customHeight="1">
      <c r="A108" s="14"/>
      <c r="C108" s="29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3"/>
    </row>
    <row r="109" ht="14.25" customHeight="1">
      <c r="A109" s="14"/>
      <c r="C109" s="29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3"/>
    </row>
    <row r="110" ht="14.25" customHeight="1">
      <c r="A110" s="14"/>
      <c r="C110" s="29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3"/>
    </row>
    <row r="111" ht="14.25" customHeight="1">
      <c r="A111" s="14"/>
      <c r="C111" s="29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3"/>
    </row>
    <row r="112" ht="14.25" customHeight="1">
      <c r="A112" s="14"/>
      <c r="C112" s="29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3"/>
    </row>
    <row r="113" ht="14.25" customHeight="1">
      <c r="A113" s="14"/>
      <c r="C113" s="29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3"/>
    </row>
    <row r="114" ht="14.25" customHeight="1">
      <c r="A114" s="14"/>
      <c r="C114" s="29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3"/>
    </row>
    <row r="115" ht="14.25" customHeight="1">
      <c r="A115" s="14"/>
      <c r="C115" s="29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3"/>
    </row>
    <row r="116" ht="14.25" customHeight="1">
      <c r="A116" s="14"/>
      <c r="C116" s="29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3"/>
    </row>
    <row r="117" ht="14.25" customHeight="1">
      <c r="A117" s="14"/>
      <c r="C117" s="29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3"/>
    </row>
    <row r="118" ht="14.25" customHeight="1">
      <c r="A118" s="14"/>
      <c r="C118" s="29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3"/>
    </row>
    <row r="119" ht="14.25" customHeight="1">
      <c r="A119" s="14"/>
      <c r="C119" s="29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3"/>
    </row>
    <row r="120" ht="14.25" customHeight="1">
      <c r="A120" s="14"/>
      <c r="C120" s="29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3"/>
    </row>
    <row r="121" ht="14.25" customHeight="1">
      <c r="A121" s="14"/>
      <c r="C121" s="29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3"/>
    </row>
    <row r="122" ht="14.25" customHeight="1">
      <c r="A122" s="14"/>
      <c r="C122" s="29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3"/>
    </row>
    <row r="123" ht="14.25" customHeight="1">
      <c r="A123" s="14"/>
      <c r="C123" s="29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3"/>
    </row>
    <row r="124" ht="14.25" customHeight="1">
      <c r="A124" s="14"/>
      <c r="C124" s="29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3"/>
    </row>
    <row r="125" ht="14.25" customHeight="1">
      <c r="A125" s="14"/>
      <c r="C125" s="29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3"/>
    </row>
    <row r="126" ht="14.25" customHeight="1">
      <c r="A126" s="14"/>
      <c r="C126" s="29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3"/>
    </row>
    <row r="127" ht="14.25" customHeight="1">
      <c r="A127" s="14"/>
      <c r="C127" s="29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3"/>
    </row>
    <row r="128" ht="14.25" customHeight="1">
      <c r="A128" s="14"/>
      <c r="C128" s="29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3"/>
    </row>
    <row r="129" ht="14.25" customHeight="1">
      <c r="A129" s="14"/>
      <c r="C129" s="29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3"/>
    </row>
    <row r="130" ht="14.25" customHeight="1">
      <c r="A130" s="14"/>
      <c r="C130" s="29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3"/>
    </row>
    <row r="131" ht="14.25" customHeight="1">
      <c r="A131" s="14"/>
      <c r="C131" s="29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3"/>
    </row>
    <row r="132" ht="14.25" customHeight="1">
      <c r="A132" s="14"/>
      <c r="C132" s="29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3"/>
    </row>
    <row r="133" ht="14.25" customHeight="1">
      <c r="A133" s="14"/>
      <c r="C133" s="29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3"/>
    </row>
    <row r="134" ht="14.25" customHeight="1">
      <c r="A134" s="14"/>
      <c r="C134" s="29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3"/>
    </row>
    <row r="135" ht="14.25" customHeight="1">
      <c r="A135" s="14"/>
      <c r="C135" s="29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3"/>
    </row>
    <row r="136" ht="14.25" customHeight="1">
      <c r="A136" s="14"/>
      <c r="C136" s="29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3"/>
    </row>
    <row r="137" ht="14.25" customHeight="1">
      <c r="A137" s="14"/>
      <c r="C137" s="29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3"/>
    </row>
    <row r="138" ht="14.25" customHeight="1">
      <c r="A138" s="14"/>
      <c r="C138" s="29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3"/>
    </row>
    <row r="139" ht="14.25" customHeight="1">
      <c r="A139" s="14"/>
      <c r="C139" s="29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3"/>
    </row>
    <row r="140" ht="14.25" customHeight="1">
      <c r="A140" s="14"/>
      <c r="C140" s="29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3"/>
    </row>
    <row r="141" ht="14.25" customHeight="1">
      <c r="A141" s="14"/>
      <c r="C141" s="29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3"/>
    </row>
    <row r="142" ht="14.25" customHeight="1">
      <c r="A142" s="14"/>
      <c r="C142" s="29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3"/>
    </row>
    <row r="143" ht="14.25" customHeight="1">
      <c r="A143" s="14"/>
      <c r="C143" s="29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3"/>
    </row>
    <row r="144" ht="14.25" customHeight="1">
      <c r="A144" s="14"/>
      <c r="C144" s="29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3"/>
    </row>
    <row r="145" ht="14.25" customHeight="1">
      <c r="A145" s="14"/>
      <c r="C145" s="29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3"/>
    </row>
    <row r="146" ht="14.25" customHeight="1">
      <c r="A146" s="14"/>
      <c r="C146" s="29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3"/>
    </row>
    <row r="147" ht="14.25" customHeight="1">
      <c r="A147" s="14"/>
      <c r="C147" s="29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3"/>
    </row>
    <row r="148" ht="14.25" customHeight="1">
      <c r="A148" s="14"/>
      <c r="C148" s="29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3"/>
    </row>
    <row r="149" ht="14.25" customHeight="1">
      <c r="A149" s="14"/>
      <c r="C149" s="29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3"/>
    </row>
    <row r="150" ht="14.25" customHeight="1">
      <c r="A150" s="14"/>
      <c r="C150" s="29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3"/>
    </row>
    <row r="151" ht="14.25" customHeight="1">
      <c r="A151" s="14"/>
      <c r="C151" s="29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3"/>
    </row>
    <row r="152" ht="14.25" customHeight="1">
      <c r="A152" s="14"/>
      <c r="C152" s="29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3"/>
    </row>
    <row r="153" ht="14.25" customHeight="1">
      <c r="A153" s="14"/>
      <c r="C153" s="29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3"/>
    </row>
    <row r="154" ht="14.25" customHeight="1">
      <c r="A154" s="14"/>
      <c r="C154" s="29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3"/>
    </row>
    <row r="155" ht="14.25" customHeight="1">
      <c r="A155" s="14"/>
      <c r="C155" s="29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3"/>
    </row>
    <row r="156" ht="14.25" customHeight="1">
      <c r="A156" s="14"/>
      <c r="C156" s="29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3"/>
    </row>
    <row r="157" ht="14.25" customHeight="1">
      <c r="A157" s="14"/>
      <c r="C157" s="29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3"/>
    </row>
    <row r="158" ht="14.25" customHeight="1">
      <c r="A158" s="14"/>
      <c r="C158" s="29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3"/>
    </row>
    <row r="159" ht="14.25" customHeight="1">
      <c r="A159" s="14"/>
      <c r="C159" s="29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3"/>
    </row>
    <row r="160" ht="14.25" customHeight="1">
      <c r="A160" s="14"/>
      <c r="C160" s="29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3"/>
    </row>
    <row r="161" ht="14.25" customHeight="1">
      <c r="A161" s="14"/>
      <c r="C161" s="29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3"/>
    </row>
    <row r="162" ht="14.25" customHeight="1">
      <c r="A162" s="14"/>
      <c r="C162" s="29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3"/>
    </row>
    <row r="163" ht="14.25" customHeight="1">
      <c r="A163" s="14"/>
      <c r="C163" s="29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3"/>
    </row>
    <row r="164" ht="14.25" customHeight="1">
      <c r="A164" s="14"/>
      <c r="C164" s="29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3"/>
    </row>
    <row r="165" ht="14.25" customHeight="1">
      <c r="A165" s="14"/>
      <c r="C165" s="29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3"/>
    </row>
    <row r="166" ht="14.25" customHeight="1">
      <c r="A166" s="14"/>
      <c r="C166" s="29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3"/>
    </row>
    <row r="167" ht="14.25" customHeight="1">
      <c r="A167" s="14"/>
      <c r="C167" s="29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3"/>
    </row>
    <row r="168" ht="14.25" customHeight="1">
      <c r="A168" s="14"/>
      <c r="C168" s="29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3"/>
    </row>
    <row r="169" ht="14.25" customHeight="1">
      <c r="A169" s="14"/>
      <c r="C169" s="29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3"/>
    </row>
    <row r="170" ht="14.25" customHeight="1">
      <c r="A170" s="14"/>
      <c r="C170" s="29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3"/>
    </row>
    <row r="171" ht="14.25" customHeight="1">
      <c r="A171" s="14"/>
      <c r="C171" s="29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3"/>
    </row>
    <row r="172" ht="14.25" customHeight="1">
      <c r="A172" s="14"/>
      <c r="C172" s="29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3"/>
    </row>
    <row r="173" ht="14.25" customHeight="1">
      <c r="A173" s="14"/>
      <c r="C173" s="29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3"/>
    </row>
    <row r="174" ht="14.25" customHeight="1">
      <c r="A174" s="14"/>
      <c r="C174" s="29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3"/>
    </row>
    <row r="175" ht="14.25" customHeight="1">
      <c r="A175" s="14"/>
      <c r="C175" s="29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3"/>
    </row>
    <row r="176" ht="14.25" customHeight="1">
      <c r="A176" s="14"/>
      <c r="C176" s="29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3"/>
    </row>
    <row r="177" ht="14.25" customHeight="1">
      <c r="A177" s="14"/>
      <c r="C177" s="29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3"/>
    </row>
    <row r="178" ht="14.25" customHeight="1">
      <c r="A178" s="14"/>
      <c r="C178" s="29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3"/>
    </row>
    <row r="179" ht="14.25" customHeight="1">
      <c r="A179" s="14"/>
      <c r="C179" s="29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3"/>
    </row>
    <row r="180" ht="14.25" customHeight="1">
      <c r="A180" s="14"/>
      <c r="C180" s="29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3"/>
    </row>
    <row r="181" ht="14.25" customHeight="1">
      <c r="A181" s="14"/>
      <c r="C181" s="29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3"/>
    </row>
    <row r="182" ht="14.25" customHeight="1">
      <c r="A182" s="14"/>
      <c r="C182" s="29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3"/>
    </row>
    <row r="183" ht="14.25" customHeight="1">
      <c r="A183" s="14"/>
      <c r="C183" s="29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3"/>
    </row>
    <row r="184" ht="14.25" customHeight="1">
      <c r="A184" s="14"/>
      <c r="C184" s="29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3"/>
    </row>
    <row r="185" ht="14.25" customHeight="1">
      <c r="A185" s="14"/>
      <c r="C185" s="29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3"/>
    </row>
    <row r="186" ht="14.25" customHeight="1">
      <c r="A186" s="14"/>
      <c r="C186" s="29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3"/>
    </row>
    <row r="187" ht="14.25" customHeight="1">
      <c r="A187" s="14"/>
      <c r="C187" s="29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3"/>
    </row>
    <row r="188" ht="14.25" customHeight="1">
      <c r="A188" s="14"/>
      <c r="C188" s="29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3"/>
    </row>
    <row r="189" ht="14.25" customHeight="1">
      <c r="A189" s="14"/>
      <c r="C189" s="29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3"/>
    </row>
    <row r="190" ht="14.25" customHeight="1">
      <c r="A190" s="14"/>
      <c r="C190" s="29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3"/>
    </row>
    <row r="191" ht="14.25" customHeight="1">
      <c r="A191" s="14"/>
      <c r="C191" s="29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3"/>
    </row>
    <row r="192" ht="14.25" customHeight="1">
      <c r="A192" s="14"/>
      <c r="C192" s="29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3"/>
    </row>
    <row r="193" ht="14.25" customHeight="1">
      <c r="A193" s="14"/>
      <c r="C193" s="29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3"/>
    </row>
    <row r="194" ht="14.25" customHeight="1">
      <c r="A194" s="14"/>
      <c r="C194" s="29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3"/>
    </row>
    <row r="195" ht="14.25" customHeight="1">
      <c r="A195" s="14"/>
      <c r="C195" s="29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3"/>
    </row>
    <row r="196" ht="14.25" customHeight="1">
      <c r="A196" s="14"/>
      <c r="C196" s="29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3"/>
    </row>
    <row r="197" ht="14.25" customHeight="1">
      <c r="A197" s="14"/>
      <c r="C197" s="29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3"/>
    </row>
    <row r="198" ht="14.25" customHeight="1">
      <c r="A198" s="14"/>
      <c r="C198" s="29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3"/>
    </row>
    <row r="199" ht="14.25" customHeight="1">
      <c r="A199" s="14"/>
      <c r="C199" s="29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3"/>
    </row>
    <row r="200" ht="14.25" customHeight="1">
      <c r="A200" s="14"/>
      <c r="C200" s="29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3"/>
    </row>
    <row r="201" ht="14.25" customHeight="1">
      <c r="A201" s="14"/>
      <c r="C201" s="29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3"/>
    </row>
    <row r="202" ht="14.25" customHeight="1">
      <c r="A202" s="14"/>
      <c r="C202" s="29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3"/>
    </row>
    <row r="203" ht="14.25" customHeight="1">
      <c r="A203" s="14"/>
      <c r="C203" s="29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3"/>
    </row>
    <row r="204" ht="14.25" customHeight="1">
      <c r="A204" s="14"/>
      <c r="C204" s="29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3"/>
    </row>
    <row r="205" ht="14.25" customHeight="1">
      <c r="A205" s="14"/>
      <c r="C205" s="29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3"/>
    </row>
    <row r="206" ht="14.25" customHeight="1">
      <c r="A206" s="14"/>
      <c r="C206" s="29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3"/>
    </row>
    <row r="207" ht="14.25" customHeight="1">
      <c r="A207" s="14"/>
      <c r="C207" s="29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3"/>
    </row>
    <row r="208" ht="14.25" customHeight="1">
      <c r="A208" s="14"/>
      <c r="C208" s="29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3"/>
    </row>
    <row r="209" ht="14.25" customHeight="1">
      <c r="A209" s="14"/>
      <c r="C209" s="29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3"/>
    </row>
    <row r="210" ht="14.25" customHeight="1">
      <c r="A210" s="14"/>
      <c r="C210" s="29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3"/>
    </row>
    <row r="211" ht="14.25" customHeight="1">
      <c r="A211" s="14"/>
      <c r="C211" s="29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3"/>
    </row>
    <row r="212" ht="14.25" customHeight="1">
      <c r="A212" s="14"/>
      <c r="C212" s="29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3"/>
    </row>
    <row r="213" ht="14.25" customHeight="1">
      <c r="A213" s="14"/>
      <c r="C213" s="29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3"/>
    </row>
    <row r="214" ht="14.25" customHeight="1">
      <c r="A214" s="14"/>
      <c r="C214" s="29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3"/>
    </row>
    <row r="215" ht="14.25" customHeight="1">
      <c r="A215" s="14"/>
      <c r="C215" s="29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3"/>
    </row>
    <row r="216" ht="14.25" customHeight="1">
      <c r="A216" s="14"/>
      <c r="C216" s="29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3"/>
    </row>
    <row r="217" ht="14.25" customHeight="1">
      <c r="A217" s="14"/>
      <c r="C217" s="29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3"/>
    </row>
    <row r="218" ht="14.25" customHeight="1">
      <c r="A218" s="14"/>
      <c r="C218" s="29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3"/>
    </row>
    <row r="219" ht="14.25" customHeight="1">
      <c r="A219" s="14"/>
      <c r="C219" s="29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3"/>
    </row>
    <row r="220" ht="14.25" customHeight="1">
      <c r="A220" s="14"/>
      <c r="C220" s="29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3"/>
    </row>
    <row r="221" ht="14.25" customHeight="1">
      <c r="A221" s="14"/>
      <c r="C221" s="29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3"/>
    </row>
    <row r="222" ht="14.25" customHeight="1">
      <c r="A222" s="14"/>
      <c r="C222" s="29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3"/>
    </row>
    <row r="223" ht="14.25" customHeight="1">
      <c r="A223" s="14"/>
      <c r="C223" s="29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3"/>
    </row>
    <row r="224" ht="14.25" customHeight="1">
      <c r="A224" s="14"/>
      <c r="C224" s="29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3"/>
    </row>
    <row r="225" ht="14.25" customHeight="1">
      <c r="A225" s="14"/>
      <c r="C225" s="29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3"/>
    </row>
    <row r="226" ht="14.25" customHeight="1">
      <c r="A226" s="14"/>
      <c r="C226" s="29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3"/>
    </row>
    <row r="227" ht="14.25" customHeight="1">
      <c r="A227" s="14"/>
      <c r="C227" s="29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3"/>
    </row>
    <row r="228" ht="14.25" customHeight="1">
      <c r="A228" s="14"/>
      <c r="C228" s="29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3"/>
    </row>
    <row r="229" ht="14.25" customHeight="1">
      <c r="A229" s="14"/>
      <c r="C229" s="29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3"/>
    </row>
    <row r="230" ht="14.25" customHeight="1">
      <c r="A230" s="14"/>
      <c r="C230" s="29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3"/>
    </row>
    <row r="231" ht="14.25" customHeight="1">
      <c r="A231" s="14"/>
      <c r="C231" s="29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3"/>
    </row>
    <row r="232" ht="14.25" customHeight="1">
      <c r="A232" s="14"/>
      <c r="C232" s="29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3"/>
    </row>
    <row r="233" ht="14.25" customHeight="1">
      <c r="A233" s="14"/>
      <c r="C233" s="29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3"/>
    </row>
    <row r="234" ht="14.25" customHeight="1">
      <c r="A234" s="14"/>
      <c r="C234" s="29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3"/>
    </row>
    <row r="235" ht="14.25" customHeight="1">
      <c r="A235" s="14"/>
      <c r="C235" s="29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3"/>
    </row>
    <row r="236" ht="14.25" customHeight="1">
      <c r="A236" s="14"/>
      <c r="C236" s="29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3"/>
    </row>
    <row r="237" ht="14.25" customHeight="1">
      <c r="A237" s="14"/>
      <c r="C237" s="29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3"/>
    </row>
    <row r="238" ht="14.25" customHeight="1">
      <c r="A238" s="14"/>
      <c r="C238" s="29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3"/>
    </row>
    <row r="239" ht="14.25" customHeight="1">
      <c r="A239" s="14"/>
      <c r="C239" s="29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3"/>
    </row>
    <row r="240" ht="14.25" customHeight="1">
      <c r="A240" s="14"/>
      <c r="C240" s="29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3"/>
    </row>
    <row r="241" ht="14.25" customHeight="1">
      <c r="A241" s="14"/>
      <c r="C241" s="29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3"/>
    </row>
    <row r="242" ht="14.25" customHeight="1">
      <c r="A242" s="14"/>
      <c r="C242" s="29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3"/>
    </row>
    <row r="243" ht="14.25" customHeight="1">
      <c r="A243" s="14"/>
      <c r="C243" s="29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3"/>
    </row>
    <row r="244" ht="14.25" customHeight="1">
      <c r="A244" s="14"/>
      <c r="C244" s="29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3"/>
    </row>
    <row r="245" ht="14.25" customHeight="1">
      <c r="A245" s="14"/>
      <c r="C245" s="29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3"/>
    </row>
    <row r="246" ht="14.25" customHeight="1">
      <c r="A246" s="14"/>
      <c r="C246" s="29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3"/>
    </row>
    <row r="247" ht="14.25" customHeight="1">
      <c r="A247" s="14"/>
      <c r="C247" s="29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3"/>
    </row>
    <row r="248" ht="14.25" customHeight="1">
      <c r="A248" s="14"/>
      <c r="C248" s="29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3"/>
    </row>
    <row r="249" ht="14.25" customHeight="1">
      <c r="A249" s="14"/>
      <c r="C249" s="29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3"/>
    </row>
    <row r="250" ht="14.25" customHeight="1">
      <c r="A250" s="14"/>
      <c r="C250" s="29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3"/>
    </row>
    <row r="251" ht="14.25" customHeight="1">
      <c r="A251" s="14"/>
      <c r="C251" s="29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3"/>
    </row>
    <row r="252" ht="14.25" customHeight="1">
      <c r="A252" s="14"/>
      <c r="C252" s="29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3"/>
    </row>
    <row r="253" ht="14.25" customHeight="1">
      <c r="A253" s="14"/>
      <c r="C253" s="29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3"/>
    </row>
    <row r="254" ht="14.25" customHeight="1">
      <c r="A254" s="14"/>
      <c r="C254" s="29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3"/>
    </row>
    <row r="255" ht="14.25" customHeight="1">
      <c r="A255" s="14"/>
      <c r="C255" s="29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3"/>
    </row>
    <row r="256" ht="14.25" customHeight="1">
      <c r="A256" s="14"/>
      <c r="C256" s="29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3"/>
    </row>
    <row r="257" ht="14.25" customHeight="1">
      <c r="A257" s="14"/>
      <c r="C257" s="29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3"/>
    </row>
    <row r="258" ht="14.25" customHeight="1">
      <c r="A258" s="14"/>
      <c r="C258" s="29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3"/>
    </row>
    <row r="259" ht="14.25" customHeight="1">
      <c r="A259" s="14"/>
      <c r="C259" s="29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3"/>
    </row>
    <row r="260" ht="14.25" customHeight="1">
      <c r="A260" s="14"/>
      <c r="C260" s="29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3"/>
    </row>
    <row r="261" ht="14.25" customHeight="1">
      <c r="A261" s="14"/>
      <c r="C261" s="29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3"/>
    </row>
    <row r="262" ht="14.25" customHeight="1">
      <c r="A262" s="14"/>
      <c r="C262" s="29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3"/>
    </row>
    <row r="263" ht="14.25" customHeight="1">
      <c r="A263" s="14"/>
      <c r="C263" s="29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3"/>
    </row>
    <row r="264" ht="14.25" customHeight="1">
      <c r="A264" s="14"/>
      <c r="C264" s="29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3"/>
    </row>
    <row r="265" ht="14.25" customHeight="1">
      <c r="A265" s="14"/>
      <c r="C265" s="29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3"/>
    </row>
    <row r="266" ht="14.25" customHeight="1">
      <c r="A266" s="14"/>
      <c r="C266" s="29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3"/>
    </row>
    <row r="267" ht="14.25" customHeight="1">
      <c r="A267" s="14"/>
      <c r="C267" s="29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3"/>
    </row>
    <row r="268" ht="14.25" customHeight="1">
      <c r="A268" s="14"/>
      <c r="C268" s="29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3"/>
    </row>
    <row r="269" ht="14.25" customHeight="1">
      <c r="A269" s="14"/>
      <c r="C269" s="29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3"/>
    </row>
    <row r="270" ht="14.25" customHeight="1">
      <c r="A270" s="14"/>
      <c r="C270" s="29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3"/>
    </row>
    <row r="271" ht="14.25" customHeight="1">
      <c r="A271" s="14"/>
      <c r="C271" s="29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3"/>
    </row>
    <row r="272" ht="14.25" customHeight="1">
      <c r="A272" s="14"/>
      <c r="C272" s="29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3"/>
    </row>
    <row r="273" ht="14.25" customHeight="1">
      <c r="A273" s="14"/>
      <c r="C273" s="29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3"/>
    </row>
    <row r="274" ht="14.25" customHeight="1">
      <c r="A274" s="14"/>
      <c r="C274" s="29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3"/>
    </row>
    <row r="275" ht="14.25" customHeight="1">
      <c r="A275" s="14"/>
      <c r="C275" s="29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3"/>
    </row>
    <row r="276" ht="14.25" customHeight="1">
      <c r="A276" s="14"/>
      <c r="C276" s="29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3"/>
    </row>
    <row r="277" ht="14.25" customHeight="1">
      <c r="A277" s="14"/>
      <c r="C277" s="29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3"/>
    </row>
    <row r="278" ht="14.25" customHeight="1">
      <c r="A278" s="14"/>
      <c r="C278" s="29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3"/>
    </row>
    <row r="279" ht="14.25" customHeight="1">
      <c r="A279" s="14"/>
      <c r="C279" s="29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3"/>
    </row>
    <row r="280" ht="14.25" customHeight="1">
      <c r="A280" s="14"/>
      <c r="C280" s="29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3"/>
    </row>
    <row r="281" ht="14.25" customHeight="1">
      <c r="A281" s="14"/>
      <c r="C281" s="29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3"/>
    </row>
    <row r="282" ht="14.25" customHeight="1">
      <c r="A282" s="14"/>
      <c r="C282" s="29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3"/>
    </row>
    <row r="283" ht="14.25" customHeight="1">
      <c r="A283" s="14"/>
      <c r="C283" s="29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3"/>
    </row>
    <row r="284" ht="14.25" customHeight="1">
      <c r="A284" s="14"/>
      <c r="C284" s="29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3"/>
    </row>
    <row r="285" ht="14.25" customHeight="1">
      <c r="A285" s="14"/>
      <c r="C285" s="29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3"/>
    </row>
    <row r="286" ht="14.25" customHeight="1">
      <c r="A286" s="14"/>
      <c r="C286" s="29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3"/>
    </row>
    <row r="287" ht="14.25" customHeight="1">
      <c r="A287" s="14"/>
      <c r="C287" s="29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3"/>
    </row>
    <row r="288" ht="14.25" customHeight="1">
      <c r="A288" s="14"/>
      <c r="C288" s="29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3"/>
    </row>
    <row r="289" ht="14.25" customHeight="1">
      <c r="A289" s="14"/>
      <c r="C289" s="29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3"/>
    </row>
    <row r="290" ht="14.25" customHeight="1">
      <c r="A290" s="14"/>
      <c r="C290" s="29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3"/>
    </row>
    <row r="291" ht="14.25" customHeight="1">
      <c r="A291" s="14"/>
      <c r="C291" s="29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3"/>
    </row>
    <row r="292" ht="14.25" customHeight="1">
      <c r="A292" s="14"/>
      <c r="C292" s="29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3"/>
    </row>
    <row r="293" ht="14.25" customHeight="1">
      <c r="A293" s="14"/>
      <c r="C293" s="29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3"/>
    </row>
    <row r="294" ht="14.25" customHeight="1">
      <c r="A294" s="14"/>
      <c r="C294" s="29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3"/>
    </row>
    <row r="295" ht="14.25" customHeight="1">
      <c r="A295" s="14"/>
      <c r="C295" s="29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3"/>
    </row>
    <row r="296" ht="14.25" customHeight="1">
      <c r="A296" s="14"/>
      <c r="C296" s="29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3"/>
    </row>
    <row r="297" ht="14.25" customHeight="1">
      <c r="A297" s="14"/>
      <c r="C297" s="29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3"/>
    </row>
    <row r="298" ht="14.25" customHeight="1">
      <c r="A298" s="14"/>
      <c r="C298" s="29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3"/>
    </row>
    <row r="299" ht="14.25" customHeight="1">
      <c r="A299" s="14"/>
      <c r="C299" s="29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3"/>
    </row>
    <row r="300" ht="14.25" customHeight="1">
      <c r="A300" s="14"/>
      <c r="C300" s="29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3"/>
    </row>
    <row r="301" ht="14.25" customHeight="1">
      <c r="A301" s="14"/>
      <c r="C301" s="29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3"/>
    </row>
    <row r="302" ht="14.25" customHeight="1">
      <c r="A302" s="14"/>
      <c r="C302" s="29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3"/>
    </row>
    <row r="303" ht="14.25" customHeight="1">
      <c r="A303" s="14"/>
      <c r="C303" s="29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3"/>
    </row>
    <row r="304" ht="14.25" customHeight="1">
      <c r="A304" s="14"/>
      <c r="C304" s="29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3"/>
    </row>
    <row r="305" ht="14.25" customHeight="1">
      <c r="A305" s="14"/>
      <c r="C305" s="29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3"/>
    </row>
    <row r="306" ht="14.25" customHeight="1">
      <c r="A306" s="14"/>
      <c r="C306" s="29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3"/>
    </row>
    <row r="307" ht="14.25" customHeight="1">
      <c r="A307" s="14"/>
      <c r="C307" s="29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3"/>
    </row>
    <row r="308" ht="14.25" customHeight="1">
      <c r="A308" s="14"/>
      <c r="C308" s="29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3"/>
    </row>
    <row r="309" ht="14.25" customHeight="1">
      <c r="A309" s="14"/>
      <c r="C309" s="29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3"/>
    </row>
    <row r="310" ht="14.25" customHeight="1">
      <c r="A310" s="14"/>
      <c r="C310" s="29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3"/>
    </row>
    <row r="311" ht="14.25" customHeight="1">
      <c r="A311" s="14"/>
      <c r="C311" s="29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3"/>
    </row>
    <row r="312" ht="14.25" customHeight="1">
      <c r="A312" s="14"/>
      <c r="C312" s="29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3"/>
    </row>
    <row r="313" ht="14.25" customHeight="1">
      <c r="A313" s="14"/>
      <c r="C313" s="29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3"/>
    </row>
    <row r="314" ht="14.25" customHeight="1">
      <c r="A314" s="14"/>
      <c r="C314" s="29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3"/>
    </row>
    <row r="315" ht="14.25" customHeight="1">
      <c r="A315" s="14"/>
      <c r="C315" s="29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3"/>
    </row>
    <row r="316" ht="14.25" customHeight="1">
      <c r="A316" s="14"/>
      <c r="C316" s="29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3"/>
    </row>
    <row r="317" ht="14.25" customHeight="1">
      <c r="A317" s="14"/>
      <c r="C317" s="29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3"/>
    </row>
    <row r="318" ht="14.25" customHeight="1">
      <c r="A318" s="14"/>
      <c r="C318" s="29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3"/>
    </row>
    <row r="319" ht="14.25" customHeight="1">
      <c r="A319" s="14"/>
      <c r="C319" s="29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3"/>
    </row>
    <row r="320" ht="14.25" customHeight="1">
      <c r="A320" s="14"/>
      <c r="C320" s="29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3"/>
    </row>
    <row r="321" ht="14.25" customHeight="1">
      <c r="A321" s="14"/>
      <c r="C321" s="29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3"/>
    </row>
    <row r="322" ht="14.25" customHeight="1">
      <c r="A322" s="14"/>
      <c r="C322" s="29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3"/>
    </row>
    <row r="323" ht="14.25" customHeight="1">
      <c r="A323" s="14"/>
      <c r="C323" s="29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3"/>
    </row>
    <row r="324" ht="14.25" customHeight="1">
      <c r="A324" s="14"/>
      <c r="C324" s="29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3"/>
    </row>
    <row r="325" ht="14.25" customHeight="1">
      <c r="A325" s="14"/>
      <c r="C325" s="29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3"/>
    </row>
    <row r="326" ht="14.25" customHeight="1">
      <c r="A326" s="14"/>
      <c r="C326" s="29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3"/>
    </row>
    <row r="327" ht="14.25" customHeight="1">
      <c r="A327" s="14"/>
      <c r="C327" s="29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3"/>
    </row>
    <row r="328" ht="14.25" customHeight="1">
      <c r="A328" s="14"/>
      <c r="C328" s="29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3"/>
    </row>
    <row r="329" ht="14.25" customHeight="1">
      <c r="A329" s="14"/>
      <c r="C329" s="29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3"/>
    </row>
    <row r="330" ht="14.25" customHeight="1">
      <c r="A330" s="14"/>
      <c r="C330" s="29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3"/>
    </row>
    <row r="331" ht="14.25" customHeight="1">
      <c r="A331" s="14"/>
      <c r="C331" s="29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3"/>
    </row>
    <row r="332" ht="14.25" customHeight="1">
      <c r="A332" s="14"/>
      <c r="C332" s="29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3"/>
    </row>
    <row r="333" ht="14.25" customHeight="1">
      <c r="A333" s="14"/>
      <c r="C333" s="29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3"/>
    </row>
    <row r="334" ht="14.25" customHeight="1">
      <c r="A334" s="14"/>
      <c r="C334" s="29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3"/>
    </row>
    <row r="335" ht="14.25" customHeight="1">
      <c r="A335" s="14"/>
      <c r="C335" s="29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3"/>
    </row>
    <row r="336" ht="14.25" customHeight="1">
      <c r="A336" s="14"/>
      <c r="C336" s="29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3"/>
    </row>
    <row r="337" ht="14.25" customHeight="1">
      <c r="A337" s="14"/>
      <c r="C337" s="29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3"/>
    </row>
    <row r="338" ht="14.25" customHeight="1">
      <c r="A338" s="14"/>
      <c r="C338" s="29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3"/>
    </row>
    <row r="339" ht="14.25" customHeight="1">
      <c r="A339" s="14"/>
      <c r="C339" s="29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3"/>
    </row>
    <row r="340" ht="14.25" customHeight="1">
      <c r="A340" s="14"/>
      <c r="C340" s="29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3"/>
    </row>
    <row r="341" ht="14.25" customHeight="1">
      <c r="A341" s="14"/>
      <c r="C341" s="29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3"/>
    </row>
    <row r="342" ht="14.25" customHeight="1">
      <c r="A342" s="14"/>
      <c r="C342" s="29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3"/>
    </row>
    <row r="343" ht="14.25" customHeight="1">
      <c r="A343" s="14"/>
      <c r="C343" s="29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3"/>
    </row>
    <row r="344" ht="14.25" customHeight="1">
      <c r="A344" s="14"/>
      <c r="C344" s="29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3"/>
    </row>
    <row r="345" ht="14.25" customHeight="1">
      <c r="A345" s="14"/>
      <c r="C345" s="29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3"/>
    </row>
    <row r="346" ht="14.25" customHeight="1">
      <c r="A346" s="14"/>
      <c r="C346" s="29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3"/>
    </row>
    <row r="347" ht="14.25" customHeight="1">
      <c r="A347" s="14"/>
      <c r="C347" s="29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3"/>
    </row>
    <row r="348" ht="14.25" customHeight="1">
      <c r="A348" s="14"/>
      <c r="C348" s="29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3"/>
    </row>
    <row r="349" ht="14.25" customHeight="1">
      <c r="A349" s="14"/>
      <c r="C349" s="29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3"/>
    </row>
    <row r="350" ht="14.25" customHeight="1">
      <c r="A350" s="14"/>
      <c r="C350" s="29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3"/>
    </row>
    <row r="351" ht="14.25" customHeight="1">
      <c r="A351" s="14"/>
      <c r="C351" s="29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3"/>
    </row>
    <row r="352" ht="14.25" customHeight="1">
      <c r="A352" s="14"/>
      <c r="C352" s="29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3"/>
    </row>
    <row r="353" ht="14.25" customHeight="1">
      <c r="A353" s="14"/>
      <c r="C353" s="29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3"/>
    </row>
    <row r="354" ht="14.25" customHeight="1">
      <c r="A354" s="14"/>
      <c r="C354" s="29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3"/>
    </row>
    <row r="355" ht="14.25" customHeight="1">
      <c r="A355" s="14"/>
      <c r="C355" s="29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3"/>
    </row>
    <row r="356" ht="14.25" customHeight="1">
      <c r="A356" s="14"/>
      <c r="C356" s="29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3"/>
    </row>
    <row r="357" ht="14.25" customHeight="1">
      <c r="A357" s="14"/>
      <c r="C357" s="29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3"/>
    </row>
    <row r="358" ht="14.25" customHeight="1">
      <c r="A358" s="14"/>
      <c r="C358" s="29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3"/>
    </row>
    <row r="359" ht="14.25" customHeight="1">
      <c r="A359" s="14"/>
      <c r="C359" s="29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3"/>
    </row>
    <row r="360" ht="14.25" customHeight="1">
      <c r="A360" s="14"/>
      <c r="C360" s="29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3"/>
    </row>
    <row r="361" ht="14.25" customHeight="1">
      <c r="A361" s="14"/>
      <c r="C361" s="29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3"/>
    </row>
    <row r="362" ht="14.25" customHeight="1">
      <c r="A362" s="14"/>
      <c r="C362" s="29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3"/>
    </row>
    <row r="363" ht="14.25" customHeight="1">
      <c r="A363" s="14"/>
      <c r="C363" s="29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3"/>
    </row>
    <row r="364" ht="14.25" customHeight="1">
      <c r="A364" s="14"/>
      <c r="C364" s="29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3"/>
    </row>
    <row r="365" ht="14.25" customHeight="1">
      <c r="A365" s="14"/>
      <c r="C365" s="29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3"/>
    </row>
    <row r="366" ht="14.25" customHeight="1">
      <c r="A366" s="14"/>
      <c r="C366" s="29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3"/>
    </row>
    <row r="367" ht="14.25" customHeight="1">
      <c r="A367" s="14"/>
      <c r="C367" s="29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3"/>
    </row>
    <row r="368" ht="14.25" customHeight="1">
      <c r="A368" s="14"/>
      <c r="C368" s="29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3"/>
    </row>
    <row r="369" ht="14.25" customHeight="1">
      <c r="A369" s="14"/>
      <c r="C369" s="29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3"/>
    </row>
    <row r="370" ht="14.25" customHeight="1">
      <c r="A370" s="14"/>
      <c r="C370" s="29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3"/>
    </row>
    <row r="371" ht="14.25" customHeight="1">
      <c r="A371" s="14"/>
      <c r="C371" s="29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3"/>
    </row>
    <row r="372" ht="14.25" customHeight="1">
      <c r="A372" s="14"/>
      <c r="C372" s="29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3"/>
    </row>
    <row r="373" ht="14.25" customHeight="1">
      <c r="A373" s="14"/>
      <c r="C373" s="29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3"/>
    </row>
    <row r="374" ht="14.25" customHeight="1">
      <c r="A374" s="14"/>
      <c r="C374" s="29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3"/>
    </row>
    <row r="375" ht="14.25" customHeight="1">
      <c r="A375" s="14"/>
      <c r="C375" s="29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3"/>
    </row>
    <row r="376" ht="14.25" customHeight="1">
      <c r="A376" s="14"/>
      <c r="C376" s="29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3"/>
    </row>
    <row r="377" ht="14.25" customHeight="1">
      <c r="A377" s="14"/>
      <c r="C377" s="29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3"/>
    </row>
    <row r="378" ht="14.25" customHeight="1">
      <c r="A378" s="14"/>
      <c r="C378" s="29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3"/>
    </row>
    <row r="379" ht="14.25" customHeight="1">
      <c r="A379" s="14"/>
      <c r="C379" s="29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3"/>
    </row>
    <row r="380" ht="14.25" customHeight="1">
      <c r="A380" s="14"/>
      <c r="C380" s="29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3"/>
    </row>
    <row r="381" ht="14.25" customHeight="1">
      <c r="A381" s="14"/>
      <c r="C381" s="29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3"/>
    </row>
    <row r="382" ht="14.25" customHeight="1">
      <c r="A382" s="14"/>
      <c r="C382" s="29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3"/>
    </row>
    <row r="383" ht="14.25" customHeight="1">
      <c r="A383" s="14"/>
      <c r="C383" s="29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3"/>
    </row>
    <row r="384" ht="14.25" customHeight="1">
      <c r="A384" s="14"/>
      <c r="C384" s="29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3"/>
    </row>
    <row r="385" ht="14.25" customHeight="1">
      <c r="A385" s="14"/>
      <c r="C385" s="29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3"/>
    </row>
    <row r="386" ht="14.25" customHeight="1">
      <c r="A386" s="14"/>
      <c r="C386" s="29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3"/>
    </row>
    <row r="387" ht="14.25" customHeight="1">
      <c r="A387" s="14"/>
      <c r="C387" s="29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3"/>
    </row>
    <row r="388" ht="14.25" customHeight="1">
      <c r="A388" s="14"/>
      <c r="C388" s="29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3"/>
    </row>
    <row r="389" ht="14.25" customHeight="1">
      <c r="A389" s="14"/>
      <c r="C389" s="29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3"/>
    </row>
    <row r="390" ht="14.25" customHeight="1">
      <c r="A390" s="14"/>
      <c r="C390" s="29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3"/>
    </row>
    <row r="391" ht="14.25" customHeight="1">
      <c r="A391" s="14"/>
      <c r="C391" s="29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3"/>
    </row>
    <row r="392" ht="14.25" customHeight="1">
      <c r="A392" s="14"/>
      <c r="C392" s="29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3"/>
    </row>
    <row r="393" ht="14.25" customHeight="1">
      <c r="A393" s="14"/>
      <c r="C393" s="29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3"/>
    </row>
    <row r="394" ht="14.25" customHeight="1">
      <c r="A394" s="14"/>
      <c r="C394" s="29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3"/>
    </row>
    <row r="395" ht="14.25" customHeight="1">
      <c r="A395" s="14"/>
      <c r="C395" s="29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3"/>
    </row>
    <row r="396" ht="14.25" customHeight="1">
      <c r="A396" s="14"/>
      <c r="C396" s="29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3"/>
    </row>
    <row r="397" ht="14.25" customHeight="1">
      <c r="A397" s="14"/>
      <c r="C397" s="29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3"/>
    </row>
    <row r="398" ht="14.25" customHeight="1">
      <c r="A398" s="14"/>
      <c r="C398" s="29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3"/>
    </row>
    <row r="399" ht="14.25" customHeight="1">
      <c r="A399" s="14"/>
      <c r="C399" s="29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3"/>
    </row>
    <row r="400" ht="14.25" customHeight="1">
      <c r="A400" s="14"/>
      <c r="C400" s="29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3"/>
    </row>
    <row r="401" ht="14.25" customHeight="1">
      <c r="A401" s="14"/>
      <c r="C401" s="29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3"/>
    </row>
    <row r="402" ht="14.25" customHeight="1">
      <c r="A402" s="14"/>
      <c r="C402" s="29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3"/>
    </row>
    <row r="403" ht="14.25" customHeight="1">
      <c r="A403" s="14"/>
      <c r="C403" s="29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3"/>
    </row>
    <row r="404" ht="14.25" customHeight="1">
      <c r="A404" s="14"/>
      <c r="C404" s="29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3"/>
    </row>
    <row r="405" ht="14.25" customHeight="1">
      <c r="A405" s="14"/>
      <c r="C405" s="29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3"/>
    </row>
    <row r="406" ht="14.25" customHeight="1">
      <c r="A406" s="14"/>
      <c r="C406" s="29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3"/>
    </row>
    <row r="407" ht="14.25" customHeight="1">
      <c r="A407" s="14"/>
      <c r="C407" s="29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3"/>
    </row>
    <row r="408" ht="14.25" customHeight="1">
      <c r="A408" s="14"/>
      <c r="C408" s="29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3"/>
    </row>
    <row r="409" ht="14.25" customHeight="1">
      <c r="A409" s="14"/>
      <c r="C409" s="29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3"/>
    </row>
    <row r="410" ht="14.25" customHeight="1">
      <c r="A410" s="14"/>
      <c r="C410" s="29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3"/>
    </row>
    <row r="411" ht="14.25" customHeight="1">
      <c r="A411" s="14"/>
      <c r="C411" s="29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3"/>
    </row>
    <row r="412" ht="14.25" customHeight="1">
      <c r="A412" s="14"/>
      <c r="C412" s="29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3"/>
    </row>
    <row r="413" ht="14.25" customHeight="1">
      <c r="A413" s="14"/>
      <c r="C413" s="29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3"/>
    </row>
    <row r="414" ht="14.25" customHeight="1">
      <c r="A414" s="14"/>
      <c r="C414" s="29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3"/>
    </row>
    <row r="415" ht="14.25" customHeight="1">
      <c r="A415" s="14"/>
      <c r="C415" s="29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3"/>
    </row>
    <row r="416" ht="14.25" customHeight="1">
      <c r="A416" s="14"/>
      <c r="C416" s="29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3"/>
    </row>
    <row r="417" ht="14.25" customHeight="1">
      <c r="A417" s="14"/>
      <c r="C417" s="29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3"/>
    </row>
    <row r="418" ht="14.25" customHeight="1">
      <c r="A418" s="14"/>
      <c r="C418" s="29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3"/>
    </row>
    <row r="419" ht="14.25" customHeight="1">
      <c r="A419" s="14"/>
      <c r="C419" s="29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3"/>
    </row>
    <row r="420" ht="14.25" customHeight="1">
      <c r="A420" s="14"/>
      <c r="C420" s="29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3"/>
    </row>
    <row r="421" ht="14.25" customHeight="1">
      <c r="A421" s="14"/>
      <c r="C421" s="29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3"/>
    </row>
    <row r="422" ht="14.25" customHeight="1">
      <c r="A422" s="14"/>
      <c r="C422" s="29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3"/>
    </row>
    <row r="423" ht="14.25" customHeight="1">
      <c r="A423" s="14"/>
      <c r="C423" s="29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3"/>
    </row>
    <row r="424" ht="14.25" customHeight="1">
      <c r="A424" s="14"/>
      <c r="C424" s="29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3"/>
    </row>
    <row r="425" ht="14.25" customHeight="1">
      <c r="A425" s="14"/>
      <c r="C425" s="29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3"/>
    </row>
    <row r="426" ht="14.25" customHeight="1">
      <c r="A426" s="14"/>
      <c r="C426" s="29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3"/>
    </row>
    <row r="427" ht="14.25" customHeight="1">
      <c r="A427" s="14"/>
      <c r="C427" s="29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3"/>
    </row>
    <row r="428" ht="14.25" customHeight="1">
      <c r="A428" s="14"/>
      <c r="C428" s="29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3"/>
    </row>
    <row r="429" ht="14.25" customHeight="1">
      <c r="A429" s="14"/>
      <c r="C429" s="29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3"/>
    </row>
    <row r="430" ht="14.25" customHeight="1">
      <c r="A430" s="14"/>
      <c r="C430" s="29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3"/>
    </row>
    <row r="431" ht="14.25" customHeight="1">
      <c r="A431" s="14"/>
      <c r="C431" s="29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3"/>
    </row>
    <row r="432" ht="14.25" customHeight="1">
      <c r="A432" s="14"/>
      <c r="C432" s="29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3"/>
    </row>
    <row r="433" ht="14.25" customHeight="1">
      <c r="A433" s="14"/>
      <c r="C433" s="29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3"/>
    </row>
    <row r="434" ht="14.25" customHeight="1">
      <c r="A434" s="14"/>
      <c r="C434" s="29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3"/>
    </row>
    <row r="435" ht="14.25" customHeight="1">
      <c r="A435" s="14"/>
      <c r="C435" s="29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3"/>
    </row>
    <row r="436" ht="14.25" customHeight="1">
      <c r="A436" s="14"/>
      <c r="C436" s="29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3"/>
    </row>
    <row r="437" ht="14.25" customHeight="1">
      <c r="A437" s="14"/>
      <c r="C437" s="29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3"/>
    </row>
    <row r="438" ht="14.25" customHeight="1">
      <c r="A438" s="14"/>
      <c r="C438" s="29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3"/>
    </row>
    <row r="439" ht="14.25" customHeight="1">
      <c r="A439" s="14"/>
      <c r="C439" s="29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3"/>
    </row>
    <row r="440" ht="14.25" customHeight="1">
      <c r="A440" s="14"/>
      <c r="C440" s="29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3"/>
    </row>
    <row r="441" ht="14.25" customHeight="1">
      <c r="A441" s="14"/>
      <c r="C441" s="29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3"/>
    </row>
    <row r="442" ht="14.25" customHeight="1">
      <c r="A442" s="14"/>
      <c r="C442" s="29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3"/>
    </row>
    <row r="443" ht="14.25" customHeight="1">
      <c r="A443" s="14"/>
      <c r="C443" s="29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3"/>
    </row>
    <row r="444" ht="14.25" customHeight="1">
      <c r="A444" s="14"/>
      <c r="C444" s="29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3"/>
    </row>
    <row r="445" ht="14.25" customHeight="1">
      <c r="A445" s="14"/>
      <c r="C445" s="29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3"/>
    </row>
    <row r="446" ht="14.25" customHeight="1">
      <c r="A446" s="14"/>
      <c r="C446" s="29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3"/>
    </row>
    <row r="447" ht="14.25" customHeight="1">
      <c r="A447" s="14"/>
      <c r="C447" s="29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3"/>
    </row>
    <row r="448" ht="14.25" customHeight="1">
      <c r="A448" s="14"/>
      <c r="C448" s="29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3"/>
    </row>
    <row r="449" ht="14.25" customHeight="1">
      <c r="A449" s="14"/>
      <c r="C449" s="29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3"/>
    </row>
    <row r="450" ht="14.25" customHeight="1">
      <c r="A450" s="14"/>
      <c r="C450" s="29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3"/>
    </row>
    <row r="451" ht="14.25" customHeight="1">
      <c r="A451" s="14"/>
      <c r="C451" s="29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3"/>
    </row>
    <row r="452" ht="14.25" customHeight="1">
      <c r="A452" s="14"/>
      <c r="C452" s="29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3"/>
    </row>
    <row r="453" ht="14.25" customHeight="1">
      <c r="A453" s="14"/>
      <c r="C453" s="29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3"/>
    </row>
    <row r="454" ht="14.25" customHeight="1">
      <c r="A454" s="14"/>
      <c r="C454" s="29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3"/>
    </row>
    <row r="455" ht="14.25" customHeight="1">
      <c r="A455" s="14"/>
      <c r="C455" s="29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3"/>
    </row>
    <row r="456" ht="14.25" customHeight="1">
      <c r="A456" s="14"/>
      <c r="C456" s="29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3"/>
    </row>
    <row r="457" ht="14.25" customHeight="1">
      <c r="A457" s="14"/>
      <c r="C457" s="29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3"/>
    </row>
    <row r="458" ht="14.25" customHeight="1">
      <c r="A458" s="14"/>
      <c r="C458" s="29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3"/>
    </row>
    <row r="459" ht="14.25" customHeight="1">
      <c r="A459" s="14"/>
      <c r="C459" s="29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3"/>
    </row>
    <row r="460" ht="14.25" customHeight="1">
      <c r="A460" s="14"/>
      <c r="C460" s="29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3"/>
    </row>
    <row r="461" ht="14.25" customHeight="1">
      <c r="A461" s="14"/>
      <c r="C461" s="29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3"/>
    </row>
    <row r="462" ht="14.25" customHeight="1">
      <c r="A462" s="14"/>
      <c r="C462" s="29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3"/>
    </row>
    <row r="463" ht="14.25" customHeight="1">
      <c r="A463" s="14"/>
      <c r="C463" s="29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3"/>
    </row>
    <row r="464" ht="14.25" customHeight="1">
      <c r="A464" s="14"/>
      <c r="C464" s="29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3"/>
    </row>
    <row r="465" ht="14.25" customHeight="1">
      <c r="A465" s="14"/>
      <c r="C465" s="29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3"/>
    </row>
    <row r="466" ht="14.25" customHeight="1">
      <c r="A466" s="14"/>
      <c r="C466" s="29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3"/>
    </row>
    <row r="467" ht="14.25" customHeight="1">
      <c r="A467" s="14"/>
      <c r="C467" s="29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3"/>
    </row>
    <row r="468" ht="14.25" customHeight="1">
      <c r="A468" s="14"/>
      <c r="C468" s="29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3"/>
    </row>
    <row r="469" ht="14.25" customHeight="1">
      <c r="A469" s="14"/>
      <c r="C469" s="29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3"/>
    </row>
    <row r="470" ht="14.25" customHeight="1">
      <c r="A470" s="14"/>
      <c r="C470" s="29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3"/>
    </row>
    <row r="471" ht="14.25" customHeight="1">
      <c r="A471" s="14"/>
      <c r="C471" s="29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3"/>
    </row>
    <row r="472" ht="14.25" customHeight="1">
      <c r="A472" s="14"/>
      <c r="C472" s="29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3"/>
    </row>
    <row r="473" ht="14.25" customHeight="1">
      <c r="A473" s="14"/>
      <c r="C473" s="29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3"/>
    </row>
    <row r="474" ht="14.25" customHeight="1">
      <c r="A474" s="14"/>
      <c r="C474" s="29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3"/>
    </row>
    <row r="475" ht="14.25" customHeight="1">
      <c r="A475" s="14"/>
      <c r="C475" s="29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3"/>
    </row>
    <row r="476" ht="14.25" customHeight="1">
      <c r="A476" s="14"/>
      <c r="C476" s="29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3"/>
    </row>
    <row r="477" ht="14.25" customHeight="1">
      <c r="A477" s="14"/>
      <c r="C477" s="29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3"/>
    </row>
    <row r="478" ht="14.25" customHeight="1">
      <c r="A478" s="14"/>
      <c r="C478" s="29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3"/>
    </row>
    <row r="479" ht="14.25" customHeight="1">
      <c r="A479" s="14"/>
      <c r="C479" s="29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3"/>
    </row>
    <row r="480" ht="14.25" customHeight="1">
      <c r="A480" s="14"/>
      <c r="C480" s="29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3"/>
    </row>
    <row r="481" ht="14.25" customHeight="1">
      <c r="A481" s="14"/>
      <c r="C481" s="29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3"/>
    </row>
    <row r="482" ht="14.25" customHeight="1">
      <c r="A482" s="14"/>
      <c r="C482" s="29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3"/>
    </row>
    <row r="483" ht="14.25" customHeight="1">
      <c r="A483" s="14"/>
      <c r="C483" s="29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3"/>
    </row>
    <row r="484" ht="14.25" customHeight="1">
      <c r="A484" s="14"/>
      <c r="C484" s="29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3"/>
    </row>
    <row r="485" ht="14.25" customHeight="1">
      <c r="A485" s="14"/>
      <c r="C485" s="29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3"/>
    </row>
    <row r="486" ht="14.25" customHeight="1">
      <c r="A486" s="14"/>
      <c r="C486" s="29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3"/>
    </row>
    <row r="487" ht="14.25" customHeight="1">
      <c r="A487" s="14"/>
      <c r="C487" s="29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3"/>
    </row>
    <row r="488" ht="14.25" customHeight="1">
      <c r="A488" s="14"/>
      <c r="C488" s="29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3"/>
    </row>
    <row r="489" ht="14.25" customHeight="1">
      <c r="A489" s="14"/>
      <c r="C489" s="29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3"/>
    </row>
    <row r="490" ht="14.25" customHeight="1">
      <c r="A490" s="14"/>
      <c r="C490" s="29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3"/>
    </row>
    <row r="491" ht="14.25" customHeight="1">
      <c r="A491" s="14"/>
      <c r="C491" s="29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3"/>
    </row>
    <row r="492" ht="14.25" customHeight="1">
      <c r="A492" s="14"/>
      <c r="C492" s="29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3"/>
    </row>
    <row r="493" ht="14.25" customHeight="1">
      <c r="A493" s="14"/>
      <c r="C493" s="29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3"/>
    </row>
    <row r="494" ht="14.25" customHeight="1">
      <c r="A494" s="14"/>
      <c r="C494" s="29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3"/>
    </row>
    <row r="495" ht="14.25" customHeight="1">
      <c r="A495" s="14"/>
      <c r="C495" s="29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3"/>
    </row>
    <row r="496" ht="14.25" customHeight="1">
      <c r="A496" s="14"/>
      <c r="C496" s="29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3"/>
    </row>
    <row r="497" ht="14.25" customHeight="1">
      <c r="A497" s="14"/>
      <c r="C497" s="29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3"/>
    </row>
    <row r="498" ht="14.25" customHeight="1">
      <c r="A498" s="14"/>
      <c r="C498" s="29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3"/>
    </row>
    <row r="499" ht="14.25" customHeight="1">
      <c r="A499" s="14"/>
      <c r="C499" s="29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3"/>
    </row>
    <row r="500" ht="14.25" customHeight="1">
      <c r="A500" s="14"/>
      <c r="C500" s="29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3"/>
    </row>
    <row r="501" ht="14.25" customHeight="1">
      <c r="A501" s="14"/>
      <c r="C501" s="29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3"/>
    </row>
    <row r="502" ht="14.25" customHeight="1">
      <c r="A502" s="14"/>
      <c r="C502" s="29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3"/>
    </row>
    <row r="503" ht="14.25" customHeight="1">
      <c r="A503" s="14"/>
      <c r="C503" s="29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3"/>
    </row>
    <row r="504" ht="14.25" customHeight="1">
      <c r="A504" s="14"/>
      <c r="C504" s="29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3"/>
    </row>
    <row r="505" ht="14.25" customHeight="1">
      <c r="A505" s="14"/>
      <c r="C505" s="29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3"/>
    </row>
    <row r="506" ht="14.25" customHeight="1">
      <c r="A506" s="14"/>
      <c r="C506" s="29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3"/>
    </row>
    <row r="507" ht="14.25" customHeight="1">
      <c r="A507" s="14"/>
      <c r="C507" s="29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3"/>
    </row>
    <row r="508" ht="14.25" customHeight="1">
      <c r="A508" s="14"/>
      <c r="C508" s="29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3"/>
    </row>
    <row r="509" ht="14.25" customHeight="1">
      <c r="A509" s="14"/>
      <c r="C509" s="29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3"/>
    </row>
    <row r="510" ht="14.25" customHeight="1">
      <c r="A510" s="14"/>
      <c r="C510" s="29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3"/>
    </row>
    <row r="511" ht="14.25" customHeight="1">
      <c r="A511" s="14"/>
      <c r="C511" s="29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3"/>
    </row>
    <row r="512" ht="14.25" customHeight="1">
      <c r="A512" s="14"/>
      <c r="C512" s="29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3"/>
    </row>
    <row r="513" ht="14.25" customHeight="1">
      <c r="A513" s="14"/>
      <c r="C513" s="29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3"/>
    </row>
    <row r="514" ht="14.25" customHeight="1">
      <c r="A514" s="14"/>
      <c r="C514" s="29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3"/>
    </row>
    <row r="515" ht="14.25" customHeight="1">
      <c r="A515" s="14"/>
      <c r="C515" s="29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3"/>
    </row>
    <row r="516" ht="14.25" customHeight="1">
      <c r="A516" s="14"/>
      <c r="C516" s="29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3"/>
    </row>
    <row r="517" ht="14.25" customHeight="1">
      <c r="A517" s="14"/>
      <c r="C517" s="29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3"/>
    </row>
    <row r="518" ht="14.25" customHeight="1">
      <c r="A518" s="14"/>
      <c r="C518" s="29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3"/>
    </row>
    <row r="519" ht="14.25" customHeight="1">
      <c r="A519" s="14"/>
      <c r="C519" s="29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3"/>
    </row>
    <row r="520" ht="14.25" customHeight="1">
      <c r="A520" s="14"/>
      <c r="C520" s="29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3"/>
    </row>
    <row r="521" ht="14.25" customHeight="1">
      <c r="A521" s="14"/>
      <c r="C521" s="29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3"/>
    </row>
    <row r="522" ht="14.25" customHeight="1">
      <c r="A522" s="14"/>
      <c r="C522" s="29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3"/>
    </row>
    <row r="523" ht="14.25" customHeight="1">
      <c r="A523" s="14"/>
      <c r="C523" s="29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3"/>
    </row>
    <row r="524" ht="14.25" customHeight="1">
      <c r="A524" s="14"/>
      <c r="C524" s="29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3"/>
    </row>
    <row r="525" ht="14.25" customHeight="1">
      <c r="A525" s="14"/>
      <c r="C525" s="29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3"/>
    </row>
    <row r="526" ht="14.25" customHeight="1">
      <c r="A526" s="14"/>
      <c r="C526" s="29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3"/>
    </row>
    <row r="527" ht="14.25" customHeight="1">
      <c r="A527" s="14"/>
      <c r="C527" s="29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3"/>
    </row>
    <row r="528" ht="14.25" customHeight="1">
      <c r="A528" s="14"/>
      <c r="C528" s="29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3"/>
    </row>
    <row r="529" ht="14.25" customHeight="1">
      <c r="A529" s="14"/>
      <c r="C529" s="29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3"/>
    </row>
    <row r="530" ht="14.25" customHeight="1">
      <c r="A530" s="14"/>
      <c r="C530" s="29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3"/>
    </row>
    <row r="531" ht="14.25" customHeight="1">
      <c r="A531" s="14"/>
      <c r="C531" s="29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3"/>
    </row>
    <row r="532" ht="14.25" customHeight="1">
      <c r="A532" s="14"/>
      <c r="C532" s="29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3"/>
    </row>
    <row r="533" ht="14.25" customHeight="1">
      <c r="A533" s="14"/>
      <c r="C533" s="29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3"/>
    </row>
    <row r="534" ht="14.25" customHeight="1">
      <c r="A534" s="14"/>
      <c r="C534" s="29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3"/>
    </row>
    <row r="535" ht="14.25" customHeight="1">
      <c r="A535" s="14"/>
      <c r="C535" s="29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3"/>
    </row>
    <row r="536" ht="14.25" customHeight="1">
      <c r="A536" s="14"/>
      <c r="C536" s="29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3"/>
    </row>
    <row r="537" ht="14.25" customHeight="1">
      <c r="A537" s="14"/>
      <c r="C537" s="29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3"/>
    </row>
    <row r="538" ht="14.25" customHeight="1">
      <c r="A538" s="14"/>
      <c r="C538" s="29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3"/>
    </row>
    <row r="539" ht="14.25" customHeight="1">
      <c r="A539" s="14"/>
      <c r="C539" s="29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3"/>
    </row>
    <row r="540" ht="14.25" customHeight="1">
      <c r="A540" s="14"/>
      <c r="C540" s="29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3"/>
    </row>
    <row r="541" ht="14.25" customHeight="1">
      <c r="A541" s="14"/>
      <c r="C541" s="29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3"/>
    </row>
    <row r="542" ht="14.25" customHeight="1">
      <c r="A542" s="14"/>
      <c r="C542" s="29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3"/>
    </row>
    <row r="543" ht="14.25" customHeight="1">
      <c r="A543" s="14"/>
      <c r="C543" s="29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3"/>
    </row>
    <row r="544" ht="14.25" customHeight="1">
      <c r="A544" s="14"/>
      <c r="C544" s="29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3"/>
    </row>
    <row r="545" ht="14.25" customHeight="1">
      <c r="A545" s="14"/>
      <c r="C545" s="29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3"/>
    </row>
    <row r="546" ht="14.25" customHeight="1">
      <c r="A546" s="14"/>
      <c r="C546" s="29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3"/>
    </row>
    <row r="547" ht="14.25" customHeight="1">
      <c r="A547" s="14"/>
      <c r="C547" s="29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3"/>
    </row>
    <row r="548" ht="14.25" customHeight="1">
      <c r="A548" s="14"/>
      <c r="C548" s="29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3"/>
    </row>
    <row r="549" ht="14.25" customHeight="1">
      <c r="A549" s="14"/>
      <c r="C549" s="29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3"/>
    </row>
    <row r="550" ht="14.25" customHeight="1">
      <c r="A550" s="14"/>
      <c r="C550" s="29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3"/>
    </row>
    <row r="551" ht="14.25" customHeight="1">
      <c r="A551" s="14"/>
      <c r="C551" s="29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3"/>
    </row>
    <row r="552" ht="14.25" customHeight="1">
      <c r="A552" s="14"/>
      <c r="C552" s="29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3"/>
    </row>
    <row r="553" ht="14.25" customHeight="1">
      <c r="A553" s="14"/>
      <c r="C553" s="29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3"/>
    </row>
    <row r="554" ht="14.25" customHeight="1">
      <c r="A554" s="14"/>
      <c r="C554" s="29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3"/>
    </row>
    <row r="555" ht="14.25" customHeight="1">
      <c r="A555" s="14"/>
      <c r="C555" s="29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3"/>
    </row>
    <row r="556" ht="14.25" customHeight="1">
      <c r="A556" s="14"/>
      <c r="C556" s="29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3"/>
    </row>
    <row r="557" ht="14.25" customHeight="1">
      <c r="A557" s="14"/>
      <c r="C557" s="29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3"/>
    </row>
    <row r="558" ht="14.25" customHeight="1">
      <c r="A558" s="14"/>
      <c r="C558" s="29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3"/>
    </row>
    <row r="559" ht="14.25" customHeight="1">
      <c r="A559" s="14"/>
      <c r="C559" s="29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3"/>
    </row>
    <row r="560" ht="14.25" customHeight="1">
      <c r="A560" s="14"/>
      <c r="C560" s="29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3"/>
    </row>
    <row r="561" ht="14.25" customHeight="1">
      <c r="A561" s="14"/>
      <c r="C561" s="29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3"/>
    </row>
    <row r="562" ht="14.25" customHeight="1">
      <c r="A562" s="14"/>
      <c r="C562" s="29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3"/>
    </row>
    <row r="563" ht="14.25" customHeight="1">
      <c r="A563" s="14"/>
      <c r="C563" s="29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3"/>
    </row>
    <row r="564" ht="14.25" customHeight="1">
      <c r="A564" s="14"/>
      <c r="C564" s="29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3"/>
    </row>
    <row r="565" ht="14.25" customHeight="1">
      <c r="A565" s="14"/>
      <c r="C565" s="29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3"/>
    </row>
    <row r="566" ht="14.25" customHeight="1">
      <c r="A566" s="14"/>
      <c r="C566" s="29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3"/>
    </row>
    <row r="567" ht="14.25" customHeight="1">
      <c r="A567" s="14"/>
      <c r="C567" s="29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3"/>
    </row>
    <row r="568" ht="14.25" customHeight="1">
      <c r="A568" s="14"/>
      <c r="C568" s="29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3"/>
    </row>
    <row r="569" ht="14.25" customHeight="1">
      <c r="A569" s="14"/>
      <c r="C569" s="29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3"/>
    </row>
    <row r="570" ht="14.25" customHeight="1">
      <c r="A570" s="14"/>
      <c r="C570" s="29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3"/>
    </row>
    <row r="571" ht="14.25" customHeight="1">
      <c r="A571" s="14"/>
      <c r="C571" s="29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3"/>
    </row>
    <row r="572" ht="14.25" customHeight="1">
      <c r="A572" s="14"/>
      <c r="C572" s="29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3"/>
    </row>
    <row r="573" ht="14.25" customHeight="1">
      <c r="A573" s="14"/>
      <c r="C573" s="29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3"/>
    </row>
    <row r="574" ht="14.25" customHeight="1">
      <c r="A574" s="14"/>
      <c r="C574" s="29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3"/>
    </row>
    <row r="575" ht="14.25" customHeight="1">
      <c r="A575" s="14"/>
      <c r="C575" s="29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3"/>
    </row>
    <row r="576" ht="14.25" customHeight="1">
      <c r="A576" s="14"/>
      <c r="C576" s="29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3"/>
    </row>
    <row r="577" ht="14.25" customHeight="1">
      <c r="A577" s="14"/>
      <c r="C577" s="29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3"/>
    </row>
    <row r="578" ht="14.25" customHeight="1">
      <c r="A578" s="14"/>
      <c r="C578" s="29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3"/>
    </row>
    <row r="579" ht="14.25" customHeight="1">
      <c r="A579" s="14"/>
      <c r="C579" s="29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3"/>
    </row>
    <row r="580" ht="14.25" customHeight="1">
      <c r="A580" s="14"/>
      <c r="C580" s="29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3"/>
    </row>
    <row r="581" ht="14.25" customHeight="1">
      <c r="A581" s="14"/>
      <c r="C581" s="29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3"/>
    </row>
    <row r="582" ht="14.25" customHeight="1">
      <c r="A582" s="14"/>
      <c r="C582" s="29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3"/>
    </row>
    <row r="583" ht="14.25" customHeight="1">
      <c r="A583" s="14"/>
      <c r="C583" s="29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3"/>
    </row>
    <row r="584" ht="14.25" customHeight="1">
      <c r="A584" s="14"/>
      <c r="C584" s="29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3"/>
    </row>
    <row r="585" ht="14.25" customHeight="1">
      <c r="A585" s="14"/>
      <c r="C585" s="29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3"/>
    </row>
    <row r="586" ht="14.25" customHeight="1">
      <c r="A586" s="14"/>
      <c r="C586" s="29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3"/>
    </row>
    <row r="587" ht="14.25" customHeight="1">
      <c r="A587" s="14"/>
      <c r="C587" s="29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3"/>
    </row>
    <row r="588" ht="14.25" customHeight="1">
      <c r="A588" s="14"/>
      <c r="C588" s="29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3"/>
    </row>
    <row r="589" ht="14.25" customHeight="1">
      <c r="A589" s="14"/>
      <c r="C589" s="29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3"/>
    </row>
    <row r="590" ht="14.25" customHeight="1">
      <c r="A590" s="14"/>
      <c r="C590" s="29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3"/>
    </row>
    <row r="591" ht="14.25" customHeight="1">
      <c r="A591" s="14"/>
      <c r="C591" s="29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3"/>
    </row>
    <row r="592" ht="14.25" customHeight="1">
      <c r="A592" s="14"/>
      <c r="C592" s="29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3"/>
    </row>
    <row r="593" ht="14.25" customHeight="1">
      <c r="A593" s="14"/>
      <c r="C593" s="29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3"/>
    </row>
    <row r="594" ht="14.25" customHeight="1">
      <c r="A594" s="14"/>
      <c r="C594" s="29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3"/>
    </row>
    <row r="595" ht="14.25" customHeight="1">
      <c r="A595" s="14"/>
      <c r="C595" s="29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3"/>
    </row>
    <row r="596" ht="14.25" customHeight="1">
      <c r="A596" s="14"/>
      <c r="C596" s="29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3"/>
    </row>
    <row r="597" ht="14.25" customHeight="1">
      <c r="A597" s="14"/>
      <c r="C597" s="29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3"/>
    </row>
    <row r="598" ht="14.25" customHeight="1">
      <c r="A598" s="14"/>
      <c r="C598" s="29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3"/>
    </row>
    <row r="599" ht="14.25" customHeight="1">
      <c r="A599" s="14"/>
      <c r="C599" s="29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3"/>
    </row>
    <row r="600" ht="14.25" customHeight="1">
      <c r="A600" s="14"/>
      <c r="C600" s="29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3"/>
    </row>
    <row r="601" ht="14.25" customHeight="1">
      <c r="A601" s="14"/>
      <c r="C601" s="29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3"/>
    </row>
    <row r="602" ht="14.25" customHeight="1">
      <c r="A602" s="14"/>
      <c r="C602" s="29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3"/>
    </row>
    <row r="603" ht="14.25" customHeight="1">
      <c r="A603" s="14"/>
      <c r="C603" s="29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3"/>
    </row>
    <row r="604" ht="14.25" customHeight="1">
      <c r="A604" s="14"/>
      <c r="C604" s="29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3"/>
    </row>
    <row r="605" ht="14.25" customHeight="1">
      <c r="A605" s="14"/>
      <c r="C605" s="29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3"/>
    </row>
    <row r="606" ht="14.25" customHeight="1">
      <c r="A606" s="14"/>
      <c r="C606" s="29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3"/>
    </row>
    <row r="607" ht="14.25" customHeight="1">
      <c r="A607" s="14"/>
      <c r="C607" s="29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3"/>
    </row>
    <row r="608" ht="14.25" customHeight="1">
      <c r="A608" s="14"/>
      <c r="C608" s="29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3"/>
    </row>
    <row r="609" ht="14.25" customHeight="1">
      <c r="A609" s="14"/>
      <c r="C609" s="29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3"/>
    </row>
    <row r="610" ht="14.25" customHeight="1">
      <c r="A610" s="14"/>
      <c r="C610" s="29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3"/>
    </row>
    <row r="611" ht="14.25" customHeight="1">
      <c r="A611" s="14"/>
      <c r="C611" s="29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3"/>
    </row>
    <row r="612" ht="14.25" customHeight="1">
      <c r="A612" s="14"/>
      <c r="C612" s="29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3"/>
    </row>
    <row r="613" ht="14.25" customHeight="1">
      <c r="A613" s="14"/>
      <c r="C613" s="29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3"/>
    </row>
    <row r="614" ht="14.25" customHeight="1">
      <c r="A614" s="14"/>
      <c r="C614" s="29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3"/>
    </row>
    <row r="615" ht="14.25" customHeight="1">
      <c r="A615" s="14"/>
      <c r="C615" s="29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3"/>
    </row>
    <row r="616" ht="14.25" customHeight="1">
      <c r="A616" s="14"/>
      <c r="C616" s="29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3"/>
    </row>
    <row r="617" ht="14.25" customHeight="1">
      <c r="A617" s="14"/>
      <c r="C617" s="29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3"/>
    </row>
    <row r="618" ht="14.25" customHeight="1">
      <c r="A618" s="14"/>
      <c r="C618" s="29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3"/>
    </row>
    <row r="619" ht="14.25" customHeight="1">
      <c r="A619" s="14"/>
      <c r="C619" s="29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3"/>
    </row>
    <row r="620" ht="14.25" customHeight="1">
      <c r="A620" s="14"/>
      <c r="C620" s="29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3"/>
    </row>
    <row r="621" ht="14.25" customHeight="1">
      <c r="A621" s="14"/>
      <c r="C621" s="29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3"/>
    </row>
    <row r="622" ht="14.25" customHeight="1">
      <c r="A622" s="14"/>
      <c r="C622" s="29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3"/>
    </row>
    <row r="623" ht="14.25" customHeight="1">
      <c r="A623" s="14"/>
      <c r="C623" s="29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3"/>
    </row>
    <row r="624" ht="14.25" customHeight="1">
      <c r="A624" s="14"/>
      <c r="C624" s="29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3"/>
    </row>
    <row r="625" ht="14.25" customHeight="1">
      <c r="A625" s="14"/>
      <c r="C625" s="29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3"/>
    </row>
    <row r="626" ht="14.25" customHeight="1">
      <c r="A626" s="14"/>
      <c r="C626" s="29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3"/>
    </row>
    <row r="627" ht="14.25" customHeight="1">
      <c r="A627" s="14"/>
      <c r="C627" s="29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3"/>
    </row>
    <row r="628" ht="14.25" customHeight="1">
      <c r="A628" s="14"/>
      <c r="C628" s="29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3"/>
    </row>
    <row r="629" ht="14.25" customHeight="1">
      <c r="A629" s="14"/>
      <c r="C629" s="29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3"/>
    </row>
    <row r="630" ht="14.25" customHeight="1">
      <c r="A630" s="14"/>
      <c r="C630" s="29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3"/>
    </row>
    <row r="631" ht="14.25" customHeight="1">
      <c r="A631" s="14"/>
      <c r="C631" s="29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3"/>
    </row>
    <row r="632" ht="14.25" customHeight="1">
      <c r="A632" s="14"/>
      <c r="C632" s="29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3"/>
    </row>
    <row r="633" ht="14.25" customHeight="1">
      <c r="A633" s="14"/>
      <c r="C633" s="29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3"/>
    </row>
    <row r="634" ht="14.25" customHeight="1">
      <c r="A634" s="14"/>
      <c r="C634" s="29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3"/>
    </row>
    <row r="635" ht="14.25" customHeight="1">
      <c r="A635" s="14"/>
      <c r="C635" s="29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3"/>
    </row>
    <row r="636" ht="14.25" customHeight="1">
      <c r="A636" s="14"/>
      <c r="C636" s="29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3"/>
    </row>
    <row r="637" ht="14.25" customHeight="1">
      <c r="A637" s="14"/>
      <c r="C637" s="29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3"/>
    </row>
    <row r="638" ht="14.25" customHeight="1">
      <c r="A638" s="14"/>
      <c r="C638" s="29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3"/>
    </row>
    <row r="639" ht="14.25" customHeight="1">
      <c r="A639" s="14"/>
      <c r="C639" s="29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3"/>
    </row>
    <row r="640" ht="14.25" customHeight="1">
      <c r="A640" s="14"/>
      <c r="C640" s="29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3"/>
    </row>
    <row r="641" ht="14.25" customHeight="1">
      <c r="A641" s="14"/>
      <c r="C641" s="29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3"/>
    </row>
    <row r="642" ht="14.25" customHeight="1">
      <c r="A642" s="14"/>
      <c r="C642" s="29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3"/>
    </row>
    <row r="643" ht="14.25" customHeight="1">
      <c r="A643" s="14"/>
      <c r="C643" s="29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3"/>
    </row>
    <row r="644" ht="14.25" customHeight="1">
      <c r="A644" s="14"/>
      <c r="C644" s="29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3"/>
    </row>
    <row r="645" ht="14.25" customHeight="1">
      <c r="A645" s="14"/>
      <c r="C645" s="29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3"/>
    </row>
    <row r="646" ht="14.25" customHeight="1">
      <c r="A646" s="14"/>
      <c r="C646" s="29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3"/>
    </row>
    <row r="647" ht="14.25" customHeight="1">
      <c r="A647" s="14"/>
      <c r="C647" s="29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3"/>
    </row>
    <row r="648" ht="14.25" customHeight="1">
      <c r="A648" s="14"/>
      <c r="C648" s="29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3"/>
    </row>
    <row r="649" ht="14.25" customHeight="1">
      <c r="A649" s="14"/>
      <c r="C649" s="29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3"/>
    </row>
    <row r="650" ht="14.25" customHeight="1">
      <c r="A650" s="14"/>
      <c r="C650" s="29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3"/>
    </row>
    <row r="651" ht="14.25" customHeight="1">
      <c r="A651" s="14"/>
      <c r="C651" s="29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3"/>
    </row>
    <row r="652" ht="14.25" customHeight="1">
      <c r="A652" s="14"/>
      <c r="C652" s="29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3"/>
    </row>
    <row r="653" ht="14.25" customHeight="1">
      <c r="A653" s="14"/>
      <c r="C653" s="29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3"/>
    </row>
    <row r="654" ht="14.25" customHeight="1">
      <c r="A654" s="14"/>
      <c r="C654" s="29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3"/>
    </row>
    <row r="655" ht="14.25" customHeight="1">
      <c r="A655" s="14"/>
      <c r="C655" s="29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3"/>
    </row>
    <row r="656" ht="14.25" customHeight="1">
      <c r="A656" s="14"/>
      <c r="C656" s="29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3"/>
    </row>
    <row r="657" ht="14.25" customHeight="1">
      <c r="A657" s="14"/>
      <c r="C657" s="29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3"/>
    </row>
    <row r="658" ht="14.25" customHeight="1">
      <c r="A658" s="14"/>
      <c r="C658" s="29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3"/>
    </row>
    <row r="659" ht="14.25" customHeight="1">
      <c r="A659" s="14"/>
      <c r="C659" s="29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3"/>
    </row>
    <row r="660" ht="14.25" customHeight="1">
      <c r="A660" s="14"/>
      <c r="C660" s="29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3"/>
    </row>
    <row r="661" ht="14.25" customHeight="1">
      <c r="A661" s="14"/>
      <c r="C661" s="29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3"/>
    </row>
    <row r="662" ht="14.25" customHeight="1">
      <c r="A662" s="14"/>
      <c r="C662" s="29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3"/>
    </row>
    <row r="663" ht="14.25" customHeight="1">
      <c r="A663" s="14"/>
      <c r="C663" s="29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3"/>
    </row>
    <row r="664" ht="14.25" customHeight="1">
      <c r="A664" s="14"/>
      <c r="C664" s="29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3"/>
    </row>
    <row r="665" ht="14.25" customHeight="1">
      <c r="A665" s="14"/>
      <c r="C665" s="29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3"/>
    </row>
    <row r="666" ht="14.25" customHeight="1">
      <c r="A666" s="14"/>
      <c r="C666" s="29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3"/>
    </row>
    <row r="667" ht="14.25" customHeight="1">
      <c r="A667" s="14"/>
      <c r="C667" s="29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3"/>
    </row>
    <row r="668" ht="14.25" customHeight="1">
      <c r="A668" s="14"/>
      <c r="C668" s="29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3"/>
    </row>
    <row r="669" ht="14.25" customHeight="1">
      <c r="A669" s="14"/>
      <c r="C669" s="29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3"/>
    </row>
    <row r="670" ht="14.25" customHeight="1">
      <c r="A670" s="14"/>
      <c r="C670" s="29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3"/>
    </row>
    <row r="671" ht="14.25" customHeight="1">
      <c r="A671" s="14"/>
      <c r="C671" s="29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3"/>
    </row>
    <row r="672" ht="14.25" customHeight="1">
      <c r="A672" s="14"/>
      <c r="C672" s="29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3"/>
    </row>
    <row r="673" ht="14.25" customHeight="1">
      <c r="A673" s="14"/>
      <c r="C673" s="29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3"/>
    </row>
    <row r="674" ht="14.25" customHeight="1">
      <c r="A674" s="14"/>
      <c r="C674" s="29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3"/>
    </row>
    <row r="675" ht="14.25" customHeight="1">
      <c r="A675" s="14"/>
      <c r="C675" s="29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3"/>
    </row>
    <row r="676" ht="14.25" customHeight="1">
      <c r="A676" s="14"/>
      <c r="C676" s="29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3"/>
    </row>
    <row r="677" ht="14.25" customHeight="1">
      <c r="A677" s="14"/>
      <c r="C677" s="29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3"/>
    </row>
    <row r="678" ht="14.25" customHeight="1">
      <c r="A678" s="14"/>
      <c r="C678" s="29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3"/>
    </row>
    <row r="679" ht="14.25" customHeight="1">
      <c r="A679" s="14"/>
      <c r="C679" s="29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3"/>
    </row>
    <row r="680" ht="14.25" customHeight="1">
      <c r="A680" s="14"/>
      <c r="C680" s="29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3"/>
    </row>
    <row r="681" ht="14.25" customHeight="1">
      <c r="A681" s="14"/>
      <c r="C681" s="29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3"/>
    </row>
    <row r="682" ht="14.25" customHeight="1">
      <c r="A682" s="14"/>
      <c r="C682" s="29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3"/>
    </row>
    <row r="683" ht="14.25" customHeight="1">
      <c r="A683" s="14"/>
      <c r="C683" s="29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3"/>
    </row>
    <row r="684" ht="14.25" customHeight="1">
      <c r="A684" s="14"/>
      <c r="C684" s="29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3"/>
    </row>
    <row r="685" ht="14.25" customHeight="1">
      <c r="A685" s="14"/>
      <c r="C685" s="29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3"/>
    </row>
    <row r="686" ht="14.25" customHeight="1">
      <c r="A686" s="14"/>
      <c r="C686" s="29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3"/>
    </row>
    <row r="687" ht="14.25" customHeight="1">
      <c r="A687" s="14"/>
      <c r="C687" s="29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3"/>
    </row>
    <row r="688" ht="14.25" customHeight="1">
      <c r="A688" s="14"/>
      <c r="C688" s="29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3"/>
    </row>
    <row r="689" ht="14.25" customHeight="1">
      <c r="A689" s="14"/>
      <c r="C689" s="29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3"/>
    </row>
    <row r="690" ht="14.25" customHeight="1">
      <c r="A690" s="14"/>
      <c r="C690" s="29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3"/>
    </row>
    <row r="691" ht="14.25" customHeight="1">
      <c r="A691" s="14"/>
      <c r="C691" s="29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3"/>
    </row>
    <row r="692" ht="14.25" customHeight="1">
      <c r="A692" s="14"/>
      <c r="C692" s="29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3"/>
    </row>
    <row r="693" ht="14.25" customHeight="1">
      <c r="A693" s="14"/>
      <c r="C693" s="29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3"/>
    </row>
    <row r="694" ht="14.25" customHeight="1">
      <c r="A694" s="14"/>
      <c r="C694" s="29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3"/>
    </row>
    <row r="695" ht="14.25" customHeight="1">
      <c r="A695" s="14"/>
      <c r="C695" s="29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3"/>
    </row>
    <row r="696" ht="14.25" customHeight="1">
      <c r="A696" s="14"/>
      <c r="C696" s="29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3"/>
    </row>
    <row r="697" ht="14.25" customHeight="1">
      <c r="A697" s="14"/>
      <c r="C697" s="29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3"/>
    </row>
    <row r="698" ht="14.25" customHeight="1">
      <c r="A698" s="14"/>
      <c r="C698" s="29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3"/>
    </row>
    <row r="699" ht="14.25" customHeight="1">
      <c r="A699" s="14"/>
      <c r="C699" s="29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3"/>
    </row>
    <row r="700" ht="14.25" customHeight="1">
      <c r="A700" s="14"/>
      <c r="C700" s="29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3"/>
    </row>
    <row r="701" ht="14.25" customHeight="1">
      <c r="A701" s="14"/>
      <c r="C701" s="29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3"/>
    </row>
    <row r="702" ht="14.25" customHeight="1">
      <c r="A702" s="14"/>
      <c r="C702" s="29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3"/>
    </row>
    <row r="703" ht="14.25" customHeight="1">
      <c r="A703" s="14"/>
      <c r="C703" s="29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3"/>
    </row>
    <row r="704" ht="14.25" customHeight="1">
      <c r="A704" s="14"/>
      <c r="C704" s="29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3"/>
    </row>
    <row r="705" ht="14.25" customHeight="1">
      <c r="A705" s="14"/>
      <c r="C705" s="29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3"/>
    </row>
    <row r="706" ht="14.25" customHeight="1">
      <c r="A706" s="14"/>
      <c r="C706" s="29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3"/>
    </row>
    <row r="707" ht="14.25" customHeight="1">
      <c r="A707" s="14"/>
      <c r="C707" s="29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3"/>
    </row>
    <row r="708" ht="14.25" customHeight="1">
      <c r="A708" s="14"/>
      <c r="C708" s="29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3"/>
    </row>
    <row r="709" ht="14.25" customHeight="1">
      <c r="A709" s="14"/>
      <c r="C709" s="29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3"/>
    </row>
    <row r="710" ht="14.25" customHeight="1">
      <c r="A710" s="14"/>
      <c r="C710" s="29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3"/>
    </row>
    <row r="711" ht="14.25" customHeight="1">
      <c r="A711" s="14"/>
      <c r="C711" s="29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3"/>
    </row>
    <row r="712" ht="14.25" customHeight="1">
      <c r="A712" s="14"/>
      <c r="C712" s="29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3"/>
    </row>
    <row r="713" ht="14.25" customHeight="1">
      <c r="A713" s="14"/>
      <c r="C713" s="29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3"/>
    </row>
    <row r="714" ht="14.25" customHeight="1">
      <c r="A714" s="14"/>
      <c r="C714" s="29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3"/>
    </row>
    <row r="715" ht="14.25" customHeight="1">
      <c r="A715" s="14"/>
      <c r="C715" s="29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3"/>
    </row>
    <row r="716" ht="14.25" customHeight="1">
      <c r="A716" s="14"/>
      <c r="C716" s="29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3"/>
    </row>
    <row r="717" ht="14.25" customHeight="1">
      <c r="A717" s="14"/>
      <c r="C717" s="29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3"/>
    </row>
    <row r="718" ht="14.25" customHeight="1">
      <c r="A718" s="14"/>
      <c r="C718" s="29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3"/>
    </row>
    <row r="719" ht="14.25" customHeight="1">
      <c r="A719" s="14"/>
      <c r="C719" s="29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3"/>
    </row>
    <row r="720" ht="14.25" customHeight="1">
      <c r="A720" s="14"/>
      <c r="C720" s="29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3"/>
    </row>
    <row r="721" ht="14.25" customHeight="1">
      <c r="A721" s="14"/>
      <c r="C721" s="29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3"/>
    </row>
    <row r="722" ht="14.25" customHeight="1">
      <c r="A722" s="14"/>
      <c r="C722" s="29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3"/>
    </row>
    <row r="723" ht="14.25" customHeight="1">
      <c r="A723" s="14"/>
      <c r="C723" s="29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3"/>
    </row>
    <row r="724" ht="14.25" customHeight="1">
      <c r="A724" s="14"/>
      <c r="C724" s="29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3"/>
    </row>
    <row r="725" ht="14.25" customHeight="1">
      <c r="A725" s="14"/>
      <c r="C725" s="29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3"/>
    </row>
    <row r="726" ht="14.25" customHeight="1">
      <c r="A726" s="14"/>
      <c r="C726" s="29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3"/>
    </row>
    <row r="727" ht="14.25" customHeight="1">
      <c r="A727" s="14"/>
      <c r="C727" s="29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3"/>
    </row>
    <row r="728" ht="14.25" customHeight="1">
      <c r="A728" s="14"/>
      <c r="C728" s="29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3"/>
    </row>
    <row r="729" ht="14.25" customHeight="1">
      <c r="A729" s="14"/>
      <c r="C729" s="29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3"/>
    </row>
    <row r="730" ht="14.25" customHeight="1">
      <c r="A730" s="14"/>
      <c r="C730" s="29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3"/>
    </row>
    <row r="731" ht="14.25" customHeight="1">
      <c r="A731" s="14"/>
      <c r="C731" s="29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3"/>
    </row>
    <row r="732" ht="14.25" customHeight="1">
      <c r="A732" s="14"/>
      <c r="C732" s="29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3"/>
    </row>
    <row r="733" ht="14.25" customHeight="1">
      <c r="A733" s="14"/>
      <c r="C733" s="29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3"/>
    </row>
    <row r="734" ht="14.25" customHeight="1">
      <c r="A734" s="14"/>
      <c r="C734" s="29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3"/>
    </row>
    <row r="735" ht="14.25" customHeight="1">
      <c r="A735" s="14"/>
      <c r="C735" s="29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3"/>
    </row>
    <row r="736" ht="14.25" customHeight="1">
      <c r="A736" s="14"/>
      <c r="C736" s="29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3"/>
    </row>
    <row r="737" ht="14.25" customHeight="1">
      <c r="A737" s="14"/>
      <c r="C737" s="29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3"/>
    </row>
    <row r="738" ht="14.25" customHeight="1">
      <c r="A738" s="14"/>
      <c r="C738" s="29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3"/>
    </row>
    <row r="739" ht="14.25" customHeight="1">
      <c r="A739" s="14"/>
      <c r="C739" s="29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3"/>
    </row>
    <row r="740" ht="14.25" customHeight="1">
      <c r="A740" s="14"/>
      <c r="C740" s="29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3"/>
    </row>
    <row r="741" ht="14.25" customHeight="1">
      <c r="A741" s="14"/>
      <c r="C741" s="29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3"/>
    </row>
    <row r="742" ht="14.25" customHeight="1">
      <c r="A742" s="14"/>
      <c r="C742" s="29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3"/>
    </row>
    <row r="743" ht="14.25" customHeight="1">
      <c r="A743" s="14"/>
      <c r="C743" s="29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3"/>
    </row>
    <row r="744" ht="14.25" customHeight="1">
      <c r="A744" s="14"/>
      <c r="C744" s="29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3"/>
    </row>
    <row r="745" ht="14.25" customHeight="1">
      <c r="A745" s="14"/>
      <c r="C745" s="29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3"/>
    </row>
    <row r="746" ht="14.25" customHeight="1">
      <c r="A746" s="14"/>
      <c r="C746" s="29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3"/>
    </row>
    <row r="747" ht="14.25" customHeight="1">
      <c r="A747" s="14"/>
      <c r="C747" s="29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3"/>
    </row>
    <row r="748" ht="14.25" customHeight="1">
      <c r="A748" s="14"/>
      <c r="C748" s="29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3"/>
    </row>
    <row r="749" ht="14.25" customHeight="1">
      <c r="A749" s="14"/>
      <c r="C749" s="29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3"/>
    </row>
    <row r="750" ht="14.25" customHeight="1">
      <c r="A750" s="14"/>
      <c r="C750" s="29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3"/>
    </row>
    <row r="751" ht="14.25" customHeight="1">
      <c r="A751" s="14"/>
      <c r="C751" s="29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3"/>
    </row>
    <row r="752" ht="14.25" customHeight="1">
      <c r="A752" s="14"/>
      <c r="C752" s="29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3"/>
    </row>
    <row r="753" ht="14.25" customHeight="1">
      <c r="A753" s="14"/>
      <c r="C753" s="29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3"/>
    </row>
    <row r="754" ht="14.25" customHeight="1">
      <c r="A754" s="14"/>
      <c r="C754" s="29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3"/>
    </row>
    <row r="755" ht="14.25" customHeight="1">
      <c r="A755" s="14"/>
      <c r="C755" s="29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3"/>
    </row>
    <row r="756" ht="14.25" customHeight="1">
      <c r="A756" s="14"/>
      <c r="C756" s="29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3"/>
    </row>
    <row r="757" ht="14.25" customHeight="1">
      <c r="A757" s="14"/>
      <c r="C757" s="29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3"/>
    </row>
    <row r="758" ht="14.25" customHeight="1">
      <c r="A758" s="14"/>
      <c r="C758" s="29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3"/>
    </row>
    <row r="759" ht="14.25" customHeight="1">
      <c r="A759" s="14"/>
      <c r="C759" s="29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3"/>
    </row>
    <row r="760" ht="14.25" customHeight="1">
      <c r="A760" s="14"/>
      <c r="C760" s="29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3"/>
    </row>
    <row r="761" ht="14.25" customHeight="1">
      <c r="A761" s="14"/>
      <c r="C761" s="29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3"/>
    </row>
    <row r="762" ht="14.25" customHeight="1">
      <c r="A762" s="14"/>
      <c r="C762" s="29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3"/>
    </row>
    <row r="763" ht="14.25" customHeight="1">
      <c r="A763" s="14"/>
      <c r="C763" s="29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3"/>
    </row>
    <row r="764" ht="14.25" customHeight="1">
      <c r="A764" s="14"/>
      <c r="C764" s="29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3"/>
    </row>
    <row r="765" ht="14.25" customHeight="1">
      <c r="A765" s="14"/>
      <c r="C765" s="29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3"/>
    </row>
    <row r="766" ht="14.25" customHeight="1">
      <c r="A766" s="14"/>
      <c r="C766" s="29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3"/>
    </row>
    <row r="767" ht="14.25" customHeight="1">
      <c r="A767" s="14"/>
      <c r="C767" s="29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3"/>
    </row>
    <row r="768" ht="14.25" customHeight="1">
      <c r="A768" s="14"/>
      <c r="C768" s="29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3"/>
    </row>
    <row r="769" ht="14.25" customHeight="1">
      <c r="A769" s="14"/>
      <c r="C769" s="29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3"/>
    </row>
    <row r="770" ht="14.25" customHeight="1">
      <c r="A770" s="14"/>
      <c r="C770" s="29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3"/>
    </row>
    <row r="771" ht="14.25" customHeight="1">
      <c r="A771" s="14"/>
      <c r="C771" s="29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3"/>
    </row>
    <row r="772" ht="14.25" customHeight="1">
      <c r="A772" s="14"/>
      <c r="C772" s="29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3"/>
    </row>
    <row r="773" ht="14.25" customHeight="1">
      <c r="A773" s="14"/>
      <c r="C773" s="29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3"/>
    </row>
    <row r="774" ht="14.25" customHeight="1">
      <c r="A774" s="14"/>
      <c r="C774" s="29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3"/>
    </row>
    <row r="775" ht="14.25" customHeight="1">
      <c r="A775" s="14"/>
      <c r="C775" s="29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3"/>
    </row>
    <row r="776" ht="14.25" customHeight="1">
      <c r="A776" s="14"/>
      <c r="C776" s="29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3"/>
    </row>
    <row r="777" ht="14.25" customHeight="1">
      <c r="A777" s="14"/>
      <c r="C777" s="29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3"/>
    </row>
    <row r="778" ht="14.25" customHeight="1">
      <c r="A778" s="14"/>
      <c r="C778" s="29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3"/>
    </row>
    <row r="779" ht="14.25" customHeight="1">
      <c r="A779" s="14"/>
      <c r="C779" s="29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3"/>
    </row>
    <row r="780" ht="14.25" customHeight="1">
      <c r="A780" s="14"/>
      <c r="C780" s="29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3"/>
    </row>
    <row r="781" ht="14.25" customHeight="1">
      <c r="A781" s="14"/>
      <c r="C781" s="29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3"/>
    </row>
    <row r="782" ht="14.25" customHeight="1">
      <c r="A782" s="14"/>
      <c r="C782" s="29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3"/>
    </row>
    <row r="783" ht="14.25" customHeight="1">
      <c r="A783" s="14"/>
      <c r="C783" s="29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3"/>
    </row>
    <row r="784" ht="14.25" customHeight="1">
      <c r="A784" s="14"/>
      <c r="C784" s="29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3"/>
    </row>
    <row r="785" ht="14.25" customHeight="1">
      <c r="A785" s="14"/>
      <c r="C785" s="29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3"/>
    </row>
    <row r="786" ht="14.25" customHeight="1">
      <c r="A786" s="14"/>
      <c r="C786" s="29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3"/>
    </row>
    <row r="787" ht="14.25" customHeight="1">
      <c r="A787" s="14"/>
      <c r="C787" s="29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3"/>
    </row>
    <row r="788" ht="14.25" customHeight="1">
      <c r="A788" s="14"/>
      <c r="C788" s="29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3"/>
    </row>
    <row r="789" ht="14.25" customHeight="1">
      <c r="A789" s="14"/>
      <c r="C789" s="29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3"/>
    </row>
    <row r="790" ht="14.25" customHeight="1">
      <c r="A790" s="14"/>
      <c r="C790" s="29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3"/>
    </row>
    <row r="791" ht="14.25" customHeight="1">
      <c r="A791" s="14"/>
      <c r="C791" s="29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3"/>
    </row>
    <row r="792" ht="14.25" customHeight="1">
      <c r="A792" s="14"/>
      <c r="C792" s="29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3"/>
    </row>
    <row r="793" ht="14.25" customHeight="1">
      <c r="A793" s="14"/>
      <c r="C793" s="29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3"/>
    </row>
    <row r="794" ht="14.25" customHeight="1">
      <c r="A794" s="14"/>
      <c r="C794" s="29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3"/>
    </row>
    <row r="795" ht="14.25" customHeight="1">
      <c r="A795" s="14"/>
      <c r="C795" s="29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3"/>
    </row>
    <row r="796" ht="14.25" customHeight="1">
      <c r="A796" s="14"/>
      <c r="C796" s="29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3"/>
    </row>
    <row r="797" ht="14.25" customHeight="1">
      <c r="A797" s="14"/>
      <c r="C797" s="29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3"/>
    </row>
    <row r="798" ht="14.25" customHeight="1">
      <c r="A798" s="14"/>
      <c r="C798" s="29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3"/>
    </row>
    <row r="799" ht="14.25" customHeight="1">
      <c r="A799" s="14"/>
      <c r="C799" s="29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3"/>
    </row>
    <row r="800" ht="14.25" customHeight="1">
      <c r="A800" s="14"/>
      <c r="C800" s="29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3"/>
    </row>
    <row r="801" ht="14.25" customHeight="1">
      <c r="A801" s="14"/>
      <c r="C801" s="29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3"/>
    </row>
    <row r="802" ht="14.25" customHeight="1">
      <c r="A802" s="14"/>
      <c r="C802" s="29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3"/>
    </row>
    <row r="803" ht="14.25" customHeight="1">
      <c r="A803" s="14"/>
      <c r="C803" s="29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3"/>
    </row>
    <row r="804" ht="14.25" customHeight="1">
      <c r="A804" s="14"/>
      <c r="C804" s="29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3"/>
    </row>
    <row r="805" ht="14.25" customHeight="1">
      <c r="A805" s="14"/>
      <c r="C805" s="29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3"/>
    </row>
    <row r="806" ht="14.25" customHeight="1">
      <c r="A806" s="14"/>
      <c r="C806" s="29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3"/>
    </row>
    <row r="807" ht="14.25" customHeight="1">
      <c r="A807" s="14"/>
      <c r="C807" s="29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3"/>
    </row>
    <row r="808" ht="14.25" customHeight="1">
      <c r="A808" s="14"/>
      <c r="C808" s="29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3"/>
    </row>
    <row r="809" ht="14.25" customHeight="1">
      <c r="A809" s="14"/>
      <c r="C809" s="29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3"/>
    </row>
    <row r="810" ht="14.25" customHeight="1">
      <c r="A810" s="14"/>
      <c r="C810" s="29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3"/>
    </row>
    <row r="811" ht="14.25" customHeight="1">
      <c r="A811" s="14"/>
      <c r="C811" s="29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3"/>
    </row>
    <row r="812" ht="14.25" customHeight="1">
      <c r="A812" s="14"/>
      <c r="C812" s="29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3"/>
    </row>
    <row r="813" ht="14.25" customHeight="1">
      <c r="A813" s="14"/>
      <c r="C813" s="29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3"/>
    </row>
    <row r="814" ht="14.25" customHeight="1">
      <c r="A814" s="14"/>
      <c r="C814" s="29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3"/>
    </row>
    <row r="815" ht="14.25" customHeight="1">
      <c r="A815" s="14"/>
      <c r="C815" s="29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3"/>
    </row>
    <row r="816" ht="14.25" customHeight="1">
      <c r="A816" s="14"/>
      <c r="C816" s="29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3"/>
    </row>
    <row r="817" ht="14.25" customHeight="1">
      <c r="A817" s="14"/>
      <c r="C817" s="29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3"/>
    </row>
    <row r="818" ht="14.25" customHeight="1">
      <c r="A818" s="14"/>
      <c r="C818" s="29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3"/>
    </row>
    <row r="819" ht="14.25" customHeight="1">
      <c r="A819" s="14"/>
      <c r="C819" s="29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3"/>
    </row>
    <row r="820" ht="14.25" customHeight="1">
      <c r="A820" s="14"/>
      <c r="C820" s="29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3"/>
    </row>
    <row r="821" ht="14.25" customHeight="1">
      <c r="A821" s="14"/>
      <c r="C821" s="29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3"/>
    </row>
    <row r="822" ht="14.25" customHeight="1">
      <c r="A822" s="14"/>
      <c r="C822" s="29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3"/>
    </row>
    <row r="823" ht="14.25" customHeight="1">
      <c r="A823" s="14"/>
      <c r="C823" s="29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3"/>
    </row>
    <row r="824" ht="14.25" customHeight="1">
      <c r="A824" s="14"/>
      <c r="C824" s="29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3"/>
    </row>
    <row r="825" ht="14.25" customHeight="1">
      <c r="A825" s="14"/>
      <c r="C825" s="29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3"/>
    </row>
    <row r="826" ht="14.25" customHeight="1">
      <c r="A826" s="14"/>
      <c r="C826" s="29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3"/>
    </row>
    <row r="827" ht="14.25" customHeight="1">
      <c r="A827" s="14"/>
      <c r="C827" s="29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3"/>
    </row>
    <row r="828" ht="14.25" customHeight="1">
      <c r="A828" s="14"/>
      <c r="C828" s="29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3"/>
    </row>
    <row r="829" ht="14.25" customHeight="1">
      <c r="A829" s="14"/>
      <c r="C829" s="29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3"/>
    </row>
    <row r="830" ht="14.25" customHeight="1">
      <c r="A830" s="14"/>
      <c r="C830" s="29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3"/>
    </row>
    <row r="831" ht="14.25" customHeight="1">
      <c r="A831" s="14"/>
      <c r="C831" s="29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3"/>
    </row>
    <row r="832" ht="14.25" customHeight="1">
      <c r="A832" s="14"/>
      <c r="C832" s="29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3"/>
    </row>
    <row r="833" ht="14.25" customHeight="1">
      <c r="A833" s="14"/>
      <c r="C833" s="29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3"/>
    </row>
    <row r="834" ht="14.25" customHeight="1">
      <c r="A834" s="14"/>
      <c r="C834" s="29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3"/>
    </row>
    <row r="835" ht="14.25" customHeight="1">
      <c r="A835" s="14"/>
      <c r="C835" s="29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3"/>
    </row>
    <row r="836" ht="14.25" customHeight="1">
      <c r="A836" s="14"/>
      <c r="C836" s="29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3"/>
    </row>
    <row r="837" ht="14.25" customHeight="1">
      <c r="A837" s="14"/>
      <c r="C837" s="29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3"/>
    </row>
    <row r="838" ht="14.25" customHeight="1">
      <c r="A838" s="14"/>
      <c r="C838" s="29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3"/>
    </row>
    <row r="839" ht="14.25" customHeight="1">
      <c r="A839" s="14"/>
      <c r="C839" s="29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3"/>
    </row>
    <row r="840" ht="14.25" customHeight="1">
      <c r="A840" s="14"/>
      <c r="C840" s="29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3"/>
    </row>
    <row r="841" ht="14.25" customHeight="1">
      <c r="A841" s="14"/>
      <c r="C841" s="29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3"/>
    </row>
    <row r="842" ht="14.25" customHeight="1">
      <c r="A842" s="14"/>
      <c r="C842" s="29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3"/>
    </row>
    <row r="843" ht="14.25" customHeight="1">
      <c r="A843" s="14"/>
      <c r="C843" s="29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3"/>
    </row>
    <row r="844" ht="14.25" customHeight="1">
      <c r="A844" s="14"/>
      <c r="C844" s="29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3"/>
    </row>
    <row r="845" ht="14.25" customHeight="1">
      <c r="A845" s="14"/>
      <c r="C845" s="29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3"/>
    </row>
    <row r="846" ht="14.25" customHeight="1">
      <c r="A846" s="14"/>
      <c r="C846" s="29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3"/>
    </row>
    <row r="847" ht="14.25" customHeight="1">
      <c r="A847" s="14"/>
      <c r="C847" s="29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3"/>
    </row>
    <row r="848" ht="14.25" customHeight="1">
      <c r="A848" s="14"/>
      <c r="C848" s="29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3"/>
    </row>
    <row r="849" ht="14.25" customHeight="1">
      <c r="A849" s="14"/>
      <c r="C849" s="29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3"/>
    </row>
    <row r="850" ht="14.25" customHeight="1">
      <c r="A850" s="14"/>
      <c r="C850" s="29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3"/>
    </row>
    <row r="851" ht="14.25" customHeight="1">
      <c r="A851" s="14"/>
      <c r="C851" s="29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3"/>
    </row>
    <row r="852" ht="14.25" customHeight="1">
      <c r="A852" s="14"/>
      <c r="C852" s="29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3"/>
    </row>
    <row r="853" ht="14.25" customHeight="1">
      <c r="A853" s="14"/>
      <c r="C853" s="29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3"/>
    </row>
    <row r="854" ht="14.25" customHeight="1">
      <c r="A854" s="14"/>
      <c r="C854" s="29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3"/>
    </row>
    <row r="855" ht="14.25" customHeight="1">
      <c r="A855" s="14"/>
      <c r="C855" s="29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3"/>
    </row>
    <row r="856" ht="14.25" customHeight="1">
      <c r="A856" s="14"/>
      <c r="C856" s="29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3"/>
    </row>
    <row r="857" ht="14.25" customHeight="1">
      <c r="A857" s="14"/>
      <c r="C857" s="29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3"/>
    </row>
    <row r="858" ht="14.25" customHeight="1">
      <c r="A858" s="14"/>
      <c r="C858" s="29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3"/>
    </row>
    <row r="859" ht="14.25" customHeight="1">
      <c r="A859" s="14"/>
      <c r="C859" s="29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3"/>
    </row>
    <row r="860" ht="14.25" customHeight="1">
      <c r="A860" s="14"/>
      <c r="C860" s="29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3"/>
    </row>
    <row r="861" ht="14.25" customHeight="1">
      <c r="A861" s="14"/>
      <c r="C861" s="29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3"/>
    </row>
    <row r="862" ht="14.25" customHeight="1">
      <c r="A862" s="14"/>
      <c r="C862" s="29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3"/>
    </row>
    <row r="863" ht="14.25" customHeight="1">
      <c r="A863" s="14"/>
      <c r="C863" s="29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3"/>
    </row>
    <row r="864" ht="14.25" customHeight="1">
      <c r="A864" s="14"/>
      <c r="C864" s="29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3"/>
    </row>
    <row r="865" ht="14.25" customHeight="1">
      <c r="A865" s="14"/>
      <c r="C865" s="29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3"/>
    </row>
    <row r="866" ht="14.25" customHeight="1">
      <c r="A866" s="14"/>
      <c r="C866" s="29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3"/>
    </row>
    <row r="867" ht="14.25" customHeight="1">
      <c r="A867" s="14"/>
      <c r="C867" s="29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3"/>
    </row>
    <row r="868" ht="14.25" customHeight="1">
      <c r="A868" s="14"/>
      <c r="C868" s="29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3"/>
    </row>
    <row r="869" ht="14.25" customHeight="1">
      <c r="A869" s="14"/>
      <c r="C869" s="29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3"/>
    </row>
    <row r="870" ht="14.25" customHeight="1">
      <c r="A870" s="14"/>
      <c r="C870" s="29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3"/>
    </row>
    <row r="871" ht="14.25" customHeight="1">
      <c r="A871" s="14"/>
      <c r="C871" s="29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3"/>
    </row>
    <row r="872" ht="14.25" customHeight="1">
      <c r="A872" s="14"/>
      <c r="C872" s="29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3"/>
    </row>
    <row r="873" ht="14.25" customHeight="1">
      <c r="A873" s="14"/>
      <c r="C873" s="29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3"/>
    </row>
    <row r="874" ht="14.25" customHeight="1">
      <c r="A874" s="14"/>
      <c r="C874" s="29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3"/>
    </row>
    <row r="875" ht="14.25" customHeight="1">
      <c r="A875" s="14"/>
      <c r="C875" s="29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3"/>
    </row>
    <row r="876" ht="14.25" customHeight="1">
      <c r="A876" s="14"/>
      <c r="C876" s="29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3"/>
    </row>
    <row r="877" ht="14.25" customHeight="1">
      <c r="A877" s="14"/>
      <c r="C877" s="29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3"/>
    </row>
    <row r="878" ht="14.25" customHeight="1">
      <c r="A878" s="14"/>
      <c r="C878" s="29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3"/>
    </row>
    <row r="879" ht="14.25" customHeight="1">
      <c r="A879" s="14"/>
      <c r="C879" s="29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3"/>
    </row>
    <row r="880" ht="14.25" customHeight="1">
      <c r="A880" s="14"/>
      <c r="C880" s="29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3"/>
    </row>
    <row r="881" ht="14.25" customHeight="1">
      <c r="A881" s="14"/>
      <c r="C881" s="29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3"/>
    </row>
    <row r="882" ht="14.25" customHeight="1">
      <c r="A882" s="14"/>
      <c r="C882" s="29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3"/>
    </row>
    <row r="883" ht="14.25" customHeight="1">
      <c r="A883" s="14"/>
      <c r="C883" s="29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3"/>
    </row>
    <row r="884" ht="14.25" customHeight="1">
      <c r="A884" s="14"/>
      <c r="C884" s="29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3"/>
    </row>
    <row r="885" ht="14.25" customHeight="1">
      <c r="A885" s="14"/>
      <c r="C885" s="29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3"/>
    </row>
    <row r="886" ht="14.25" customHeight="1">
      <c r="A886" s="14"/>
      <c r="C886" s="29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3"/>
    </row>
    <row r="887" ht="14.25" customHeight="1">
      <c r="A887" s="14"/>
      <c r="C887" s="29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3"/>
    </row>
    <row r="888" ht="14.25" customHeight="1">
      <c r="A888" s="14"/>
      <c r="C888" s="29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3"/>
    </row>
    <row r="889" ht="14.25" customHeight="1">
      <c r="A889" s="14"/>
      <c r="C889" s="29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3"/>
    </row>
    <row r="890" ht="14.25" customHeight="1">
      <c r="A890" s="14"/>
      <c r="C890" s="29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3"/>
    </row>
    <row r="891" ht="14.25" customHeight="1">
      <c r="A891" s="14"/>
      <c r="C891" s="29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3"/>
    </row>
    <row r="892" ht="14.25" customHeight="1">
      <c r="A892" s="14"/>
      <c r="C892" s="29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3"/>
    </row>
    <row r="893" ht="14.25" customHeight="1">
      <c r="A893" s="14"/>
      <c r="C893" s="29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3"/>
    </row>
    <row r="894" ht="14.25" customHeight="1">
      <c r="A894" s="14"/>
      <c r="C894" s="29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3"/>
    </row>
    <row r="895" ht="14.25" customHeight="1">
      <c r="A895" s="14"/>
      <c r="C895" s="29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3"/>
    </row>
    <row r="896" ht="14.25" customHeight="1">
      <c r="A896" s="14"/>
      <c r="C896" s="29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3"/>
    </row>
    <row r="897" ht="14.25" customHeight="1">
      <c r="A897" s="14"/>
      <c r="C897" s="29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3"/>
    </row>
    <row r="898" ht="14.25" customHeight="1">
      <c r="A898" s="14"/>
      <c r="C898" s="29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3"/>
    </row>
    <row r="899" ht="14.25" customHeight="1">
      <c r="A899" s="14"/>
      <c r="C899" s="29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3"/>
    </row>
    <row r="900" ht="14.25" customHeight="1">
      <c r="A900" s="14"/>
      <c r="C900" s="29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3"/>
    </row>
    <row r="901" ht="14.25" customHeight="1">
      <c r="A901" s="14"/>
      <c r="C901" s="29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3"/>
    </row>
    <row r="902" ht="14.25" customHeight="1">
      <c r="A902" s="14"/>
      <c r="C902" s="29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3"/>
    </row>
    <row r="903" ht="14.25" customHeight="1">
      <c r="A903" s="14"/>
      <c r="C903" s="29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3"/>
    </row>
    <row r="904" ht="14.25" customHeight="1">
      <c r="A904" s="14"/>
      <c r="C904" s="29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3"/>
    </row>
    <row r="905" ht="14.25" customHeight="1">
      <c r="A905" s="14"/>
      <c r="C905" s="29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3"/>
    </row>
    <row r="906" ht="14.25" customHeight="1">
      <c r="A906" s="14"/>
      <c r="C906" s="29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3"/>
    </row>
    <row r="907" ht="14.25" customHeight="1">
      <c r="A907" s="14"/>
      <c r="C907" s="29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3"/>
    </row>
    <row r="908" ht="14.25" customHeight="1">
      <c r="A908" s="14"/>
      <c r="C908" s="29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3"/>
    </row>
    <row r="909" ht="14.25" customHeight="1">
      <c r="A909" s="14"/>
      <c r="C909" s="29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3"/>
    </row>
    <row r="910" ht="14.25" customHeight="1">
      <c r="A910" s="14"/>
      <c r="C910" s="29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3"/>
    </row>
    <row r="911" ht="14.25" customHeight="1">
      <c r="A911" s="14"/>
      <c r="C911" s="29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3"/>
    </row>
    <row r="912" ht="14.25" customHeight="1">
      <c r="A912" s="14"/>
      <c r="C912" s="29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3"/>
    </row>
    <row r="913" ht="14.25" customHeight="1">
      <c r="A913" s="14"/>
      <c r="C913" s="29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3"/>
    </row>
    <row r="914" ht="14.25" customHeight="1">
      <c r="A914" s="14"/>
      <c r="C914" s="29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3"/>
    </row>
    <row r="915" ht="14.25" customHeight="1">
      <c r="A915" s="14"/>
      <c r="C915" s="29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3"/>
    </row>
    <row r="916" ht="14.25" customHeight="1">
      <c r="A916" s="14"/>
      <c r="C916" s="29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3"/>
    </row>
    <row r="917" ht="14.25" customHeight="1">
      <c r="A917" s="14"/>
      <c r="C917" s="29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3"/>
    </row>
    <row r="918" ht="14.25" customHeight="1">
      <c r="A918" s="14"/>
      <c r="C918" s="29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3"/>
    </row>
    <row r="919" ht="14.25" customHeight="1">
      <c r="A919" s="14"/>
      <c r="C919" s="29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3"/>
    </row>
    <row r="920" ht="14.25" customHeight="1">
      <c r="A920" s="14"/>
      <c r="C920" s="29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3"/>
    </row>
    <row r="921" ht="14.25" customHeight="1">
      <c r="A921" s="14"/>
      <c r="C921" s="29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3"/>
    </row>
    <row r="922" ht="14.25" customHeight="1">
      <c r="A922" s="14"/>
      <c r="C922" s="29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3"/>
    </row>
    <row r="923" ht="14.25" customHeight="1">
      <c r="A923" s="14"/>
      <c r="C923" s="29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3"/>
    </row>
    <row r="924" ht="14.25" customHeight="1">
      <c r="A924" s="14"/>
      <c r="C924" s="29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3"/>
    </row>
    <row r="925" ht="14.25" customHeight="1">
      <c r="A925" s="14"/>
      <c r="C925" s="29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3"/>
    </row>
    <row r="926" ht="14.25" customHeight="1">
      <c r="A926" s="14"/>
      <c r="C926" s="29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3"/>
    </row>
    <row r="927" ht="14.25" customHeight="1">
      <c r="A927" s="14"/>
      <c r="C927" s="29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3"/>
    </row>
    <row r="928" ht="14.25" customHeight="1">
      <c r="A928" s="14"/>
      <c r="C928" s="29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3"/>
    </row>
    <row r="929" ht="14.25" customHeight="1">
      <c r="A929" s="14"/>
      <c r="C929" s="29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3"/>
    </row>
    <row r="930" ht="14.25" customHeight="1">
      <c r="A930" s="14"/>
      <c r="C930" s="29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3"/>
    </row>
    <row r="931" ht="14.25" customHeight="1">
      <c r="A931" s="14"/>
      <c r="C931" s="29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3"/>
    </row>
    <row r="932" ht="14.25" customHeight="1">
      <c r="A932" s="14"/>
      <c r="C932" s="29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3"/>
    </row>
    <row r="933" ht="14.25" customHeight="1">
      <c r="A933" s="14"/>
      <c r="C933" s="29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3"/>
    </row>
    <row r="934" ht="14.25" customHeight="1">
      <c r="A934" s="14"/>
      <c r="C934" s="29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3"/>
    </row>
    <row r="935" ht="14.25" customHeight="1">
      <c r="A935" s="14"/>
      <c r="C935" s="29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3"/>
    </row>
    <row r="936" ht="14.25" customHeight="1">
      <c r="A936" s="14"/>
      <c r="C936" s="29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3"/>
    </row>
    <row r="937" ht="14.25" customHeight="1">
      <c r="A937" s="14"/>
      <c r="C937" s="29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3"/>
    </row>
    <row r="938" ht="14.25" customHeight="1">
      <c r="A938" s="14"/>
      <c r="C938" s="29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3"/>
    </row>
    <row r="939" ht="14.25" customHeight="1">
      <c r="A939" s="14"/>
      <c r="C939" s="29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3"/>
    </row>
    <row r="940" ht="14.25" customHeight="1">
      <c r="A940" s="14"/>
      <c r="C940" s="29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3"/>
    </row>
    <row r="941" ht="14.25" customHeight="1">
      <c r="A941" s="14"/>
      <c r="C941" s="29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3"/>
    </row>
    <row r="942" ht="14.25" customHeight="1">
      <c r="A942" s="14"/>
      <c r="C942" s="29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3"/>
    </row>
    <row r="943" ht="14.25" customHeight="1">
      <c r="A943" s="14"/>
      <c r="C943" s="29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3"/>
    </row>
    <row r="944" ht="14.25" customHeight="1">
      <c r="A944" s="14"/>
      <c r="C944" s="29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3"/>
    </row>
    <row r="945" ht="14.25" customHeight="1">
      <c r="A945" s="14"/>
      <c r="C945" s="29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3"/>
    </row>
    <row r="946" ht="14.25" customHeight="1">
      <c r="A946" s="14"/>
      <c r="C946" s="29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3"/>
    </row>
    <row r="947" ht="14.25" customHeight="1">
      <c r="A947" s="14"/>
      <c r="C947" s="29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3"/>
    </row>
    <row r="948" ht="14.25" customHeight="1">
      <c r="A948" s="14"/>
      <c r="C948" s="29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3"/>
    </row>
    <row r="949" ht="14.25" customHeight="1">
      <c r="A949" s="14"/>
      <c r="C949" s="29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3"/>
    </row>
    <row r="950" ht="14.25" customHeight="1">
      <c r="A950" s="14"/>
      <c r="C950" s="29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3"/>
    </row>
    <row r="951" ht="14.25" customHeight="1">
      <c r="A951" s="14"/>
      <c r="C951" s="29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3"/>
    </row>
    <row r="952" ht="14.25" customHeight="1">
      <c r="A952" s="14"/>
      <c r="C952" s="29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3"/>
    </row>
    <row r="953" ht="14.25" customHeight="1">
      <c r="A953" s="14"/>
      <c r="C953" s="29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3"/>
    </row>
    <row r="954" ht="14.25" customHeight="1">
      <c r="A954" s="14"/>
      <c r="C954" s="29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3"/>
    </row>
    <row r="955" ht="14.25" customHeight="1">
      <c r="A955" s="14"/>
      <c r="C955" s="29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3"/>
    </row>
    <row r="956" ht="14.25" customHeight="1">
      <c r="A956" s="14"/>
      <c r="C956" s="29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3"/>
    </row>
    <row r="957" ht="14.25" customHeight="1">
      <c r="A957" s="14"/>
      <c r="C957" s="29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3"/>
    </row>
    <row r="958" ht="14.25" customHeight="1">
      <c r="A958" s="14"/>
      <c r="C958" s="29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3"/>
    </row>
    <row r="959" ht="14.25" customHeight="1">
      <c r="A959" s="14"/>
      <c r="C959" s="29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3"/>
    </row>
    <row r="960" ht="14.25" customHeight="1">
      <c r="A960" s="14"/>
      <c r="C960" s="29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3"/>
    </row>
    <row r="961" ht="14.25" customHeight="1">
      <c r="A961" s="14"/>
      <c r="C961" s="29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3"/>
    </row>
    <row r="962" ht="14.25" customHeight="1">
      <c r="A962" s="14"/>
      <c r="C962" s="29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3"/>
    </row>
    <row r="963" ht="14.25" customHeight="1">
      <c r="A963" s="14"/>
      <c r="C963" s="29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3"/>
    </row>
    <row r="964" ht="14.25" customHeight="1">
      <c r="A964" s="14"/>
      <c r="C964" s="29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3"/>
    </row>
    <row r="965" ht="14.25" customHeight="1">
      <c r="A965" s="14"/>
      <c r="C965" s="29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3"/>
    </row>
    <row r="966" ht="14.25" customHeight="1">
      <c r="A966" s="14"/>
      <c r="C966" s="29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3"/>
    </row>
    <row r="967" ht="14.25" customHeight="1">
      <c r="A967" s="14"/>
      <c r="C967" s="29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3"/>
    </row>
    <row r="968" ht="14.25" customHeight="1">
      <c r="A968" s="14"/>
      <c r="C968" s="29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3"/>
    </row>
    <row r="969" ht="14.25" customHeight="1">
      <c r="A969" s="14"/>
      <c r="C969" s="29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3"/>
    </row>
    <row r="970" ht="14.25" customHeight="1">
      <c r="A970" s="14"/>
      <c r="C970" s="29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3"/>
    </row>
    <row r="971" ht="14.25" customHeight="1">
      <c r="A971" s="14"/>
      <c r="C971" s="29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3"/>
    </row>
    <row r="972" ht="14.25" customHeight="1">
      <c r="A972" s="14"/>
      <c r="C972" s="29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3"/>
    </row>
    <row r="973" ht="14.25" customHeight="1">
      <c r="A973" s="14"/>
      <c r="C973" s="29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3"/>
    </row>
    <row r="974" ht="14.25" customHeight="1">
      <c r="A974" s="14"/>
      <c r="C974" s="29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3"/>
    </row>
    <row r="975" ht="14.25" customHeight="1">
      <c r="A975" s="14"/>
      <c r="C975" s="29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3"/>
    </row>
    <row r="976" ht="14.25" customHeight="1">
      <c r="A976" s="14"/>
      <c r="C976" s="29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3"/>
    </row>
    <row r="977" ht="14.25" customHeight="1">
      <c r="A977" s="14"/>
      <c r="C977" s="29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3"/>
    </row>
    <row r="978" ht="14.25" customHeight="1">
      <c r="A978" s="14"/>
      <c r="C978" s="29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3"/>
    </row>
    <row r="979" ht="14.25" customHeight="1">
      <c r="A979" s="14"/>
      <c r="C979" s="29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3"/>
    </row>
    <row r="980" ht="14.25" customHeight="1">
      <c r="A980" s="14"/>
      <c r="C980" s="29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3"/>
    </row>
    <row r="981" ht="14.25" customHeight="1">
      <c r="A981" s="14"/>
      <c r="C981" s="29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3"/>
    </row>
    <row r="982" ht="14.25" customHeight="1">
      <c r="A982" s="14"/>
      <c r="C982" s="29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3"/>
    </row>
    <row r="983" ht="14.25" customHeight="1">
      <c r="A983" s="14"/>
      <c r="C983" s="29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3"/>
    </row>
    <row r="984" ht="14.25" customHeight="1">
      <c r="A984" s="14"/>
      <c r="C984" s="29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3"/>
    </row>
    <row r="985" ht="14.25" customHeight="1">
      <c r="A985" s="14"/>
      <c r="C985" s="29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3"/>
    </row>
    <row r="986" ht="14.25" customHeight="1">
      <c r="A986" s="14"/>
      <c r="C986" s="29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3"/>
    </row>
    <row r="987" ht="14.25" customHeight="1">
      <c r="A987" s="14"/>
      <c r="C987" s="29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3"/>
    </row>
    <row r="988" ht="14.25" customHeight="1">
      <c r="A988" s="14"/>
      <c r="C988" s="29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3"/>
    </row>
    <row r="989" ht="14.25" customHeight="1">
      <c r="A989" s="14"/>
      <c r="C989" s="29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3"/>
    </row>
    <row r="990" ht="14.25" customHeight="1">
      <c r="A990" s="14"/>
      <c r="C990" s="29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3"/>
    </row>
    <row r="991" ht="14.25" customHeight="1">
      <c r="A991" s="14"/>
      <c r="C991" s="29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3"/>
    </row>
    <row r="992" ht="14.25" customHeight="1">
      <c r="A992" s="14"/>
      <c r="C992" s="29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3"/>
    </row>
    <row r="993" ht="14.25" customHeight="1">
      <c r="A993" s="14"/>
      <c r="C993" s="29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3"/>
    </row>
    <row r="994" ht="14.25" customHeight="1">
      <c r="A994" s="14"/>
      <c r="C994" s="29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3"/>
    </row>
    <row r="995" ht="14.25" customHeight="1">
      <c r="A995" s="14"/>
      <c r="C995" s="29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3"/>
    </row>
    <row r="996" ht="14.25" customHeight="1">
      <c r="A996" s="14"/>
      <c r="C996" s="29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3"/>
    </row>
    <row r="997" ht="14.25" customHeight="1">
      <c r="A997" s="14"/>
      <c r="C997" s="29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3"/>
    </row>
    <row r="998" ht="14.25" customHeight="1">
      <c r="A998" s="14"/>
      <c r="C998" s="29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3"/>
    </row>
    <row r="999" ht="14.25" customHeight="1">
      <c r="A999" s="14"/>
      <c r="C999" s="29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3"/>
    </row>
    <row r="1000" ht="14.25" customHeight="1">
      <c r="A1000" s="14"/>
      <c r="C1000" s="29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3"/>
    </row>
  </sheetData>
  <autoFilter ref="$A$7:$X$40">
    <sortState ref="A7:X40">
      <sortCondition ref="A7:A40"/>
    </sortState>
  </autoFilter>
  <mergeCells count="8">
    <mergeCell ref="A1:Y2"/>
    <mergeCell ref="D7:F7"/>
    <mergeCell ref="G7:I7"/>
    <mergeCell ref="J7:L7"/>
    <mergeCell ref="M7:O7"/>
    <mergeCell ref="P7:R7"/>
    <mergeCell ref="S7:U7"/>
    <mergeCell ref="V7:X7"/>
  </mergeCells>
  <printOptions/>
  <pageMargins bottom="0.75" footer="0.0" header="0.0" left="0.7" right="0.7" top="0.75"/>
  <pageSetup paperSize="9" scale="8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26.57"/>
    <col customWidth="1" min="3" max="3" width="13.0"/>
    <col customWidth="1" min="4" max="4" width="11.86"/>
    <col customWidth="1" min="5" max="26" width="8.71"/>
  </cols>
  <sheetData>
    <row r="1" ht="14.25" customHeight="1">
      <c r="A1" s="1" t="s">
        <v>32</v>
      </c>
      <c r="B1" s="2"/>
      <c r="C1" s="2"/>
      <c r="D1" s="3"/>
    </row>
    <row r="2" ht="14.25" customHeight="1">
      <c r="A2" s="4"/>
      <c r="B2" s="5"/>
      <c r="C2" s="5"/>
      <c r="D2" s="6"/>
    </row>
    <row r="3" ht="14.25" customHeight="1">
      <c r="C3" s="29"/>
    </row>
    <row r="4" ht="14.25" customHeight="1">
      <c r="B4" s="8" t="s">
        <v>26</v>
      </c>
      <c r="C4" s="16">
        <f>COUNTIF(C9:C48,"&gt;0")</f>
        <v>14</v>
      </c>
    </row>
    <row r="5" ht="14.25" customHeight="1">
      <c r="B5" s="8" t="s">
        <v>27</v>
      </c>
      <c r="C5" s="19">
        <f>IF(C4&gt;0,SUM(50/C4),"-")</f>
        <v>3.571428571</v>
      </c>
    </row>
    <row r="6" ht="14.25" customHeight="1">
      <c r="B6" s="37" t="s">
        <v>33</v>
      </c>
      <c r="C6" s="38">
        <f>IF(C4&gt;0,SUM(C9:C48)/C4,"-")</f>
        <v>114.9285714</v>
      </c>
    </row>
    <row r="7" ht="14.25" customHeight="1">
      <c r="C7" s="29"/>
    </row>
    <row r="8" ht="14.25" customHeight="1">
      <c r="A8" s="7" t="s">
        <v>1</v>
      </c>
      <c r="B8" s="20" t="s">
        <v>2</v>
      </c>
      <c r="C8" s="39" t="s">
        <v>5</v>
      </c>
      <c r="D8" s="7" t="s">
        <v>31</v>
      </c>
    </row>
    <row r="9" ht="14.25" customHeight="1">
      <c r="A9" s="7">
        <f t="shared" ref="A9:A48" si="1">IF(ISNUMBER(C9),_xlfn.RANK.EQ(C9,$C$9:$C$48,0),"")</f>
        <v>6</v>
      </c>
      <c r="B9" s="8" t="s">
        <v>8</v>
      </c>
      <c r="C9" s="40">
        <v>113.0</v>
      </c>
      <c r="D9" s="41">
        <f t="shared" ref="D9:D48" si="2">IF(ISNUMBER(C9),SUM($C$5*($C$4+1-A9)),"")</f>
        <v>32.14285714</v>
      </c>
    </row>
    <row r="10" ht="14.25" customHeight="1">
      <c r="A10" s="7">
        <f t="shared" si="1"/>
        <v>5</v>
      </c>
      <c r="B10" s="8" t="s">
        <v>9</v>
      </c>
      <c r="C10" s="40">
        <v>119.0</v>
      </c>
      <c r="D10" s="41">
        <f t="shared" si="2"/>
        <v>35.71428571</v>
      </c>
    </row>
    <row r="11" ht="14.25" customHeight="1">
      <c r="A11" s="7">
        <f t="shared" si="1"/>
        <v>1</v>
      </c>
      <c r="B11" s="8" t="s">
        <v>10</v>
      </c>
      <c r="C11" s="40">
        <v>144.0</v>
      </c>
      <c r="D11" s="41">
        <f t="shared" si="2"/>
        <v>50</v>
      </c>
    </row>
    <row r="12" ht="14.25" customHeight="1">
      <c r="A12" s="7">
        <f t="shared" si="1"/>
        <v>10</v>
      </c>
      <c r="B12" s="8" t="s">
        <v>11</v>
      </c>
      <c r="C12" s="40">
        <v>110.0</v>
      </c>
      <c r="D12" s="41">
        <f t="shared" si="2"/>
        <v>17.85714286</v>
      </c>
    </row>
    <row r="13" ht="14.25" customHeight="1">
      <c r="A13" s="7">
        <f t="shared" si="1"/>
        <v>8</v>
      </c>
      <c r="B13" s="8" t="s">
        <v>12</v>
      </c>
      <c r="C13" s="40">
        <v>112.0</v>
      </c>
      <c r="D13" s="41">
        <f t="shared" si="2"/>
        <v>25</v>
      </c>
    </row>
    <row r="14" ht="14.25" customHeight="1">
      <c r="A14" s="7">
        <f t="shared" si="1"/>
        <v>8</v>
      </c>
      <c r="B14" s="8" t="s">
        <v>13</v>
      </c>
      <c r="C14" s="40">
        <v>112.0</v>
      </c>
      <c r="D14" s="41">
        <f t="shared" si="2"/>
        <v>25</v>
      </c>
    </row>
    <row r="15" ht="14.25" customHeight="1">
      <c r="A15" s="7">
        <f t="shared" si="1"/>
        <v>14</v>
      </c>
      <c r="B15" s="8" t="s">
        <v>14</v>
      </c>
      <c r="C15" s="40">
        <v>91.0</v>
      </c>
      <c r="D15" s="41">
        <f t="shared" si="2"/>
        <v>3.571428571</v>
      </c>
    </row>
    <row r="16" ht="14.25" customHeight="1">
      <c r="A16" s="7">
        <f t="shared" si="1"/>
        <v>3</v>
      </c>
      <c r="B16" s="8" t="s">
        <v>15</v>
      </c>
      <c r="C16" s="40">
        <v>127.0</v>
      </c>
      <c r="D16" s="41">
        <f t="shared" si="2"/>
        <v>42.85714286</v>
      </c>
    </row>
    <row r="17" ht="14.25" customHeight="1">
      <c r="A17" s="7">
        <f t="shared" si="1"/>
        <v>13</v>
      </c>
      <c r="B17" s="8" t="s">
        <v>16</v>
      </c>
      <c r="C17" s="40">
        <v>101.0</v>
      </c>
      <c r="D17" s="41">
        <f t="shared" si="2"/>
        <v>7.142857143</v>
      </c>
    </row>
    <row r="18" ht="14.25" customHeight="1">
      <c r="A18" s="7">
        <f t="shared" si="1"/>
        <v>6</v>
      </c>
      <c r="B18" s="8" t="s">
        <v>17</v>
      </c>
      <c r="C18" s="40">
        <v>113.0</v>
      </c>
      <c r="D18" s="41">
        <f t="shared" si="2"/>
        <v>32.14285714</v>
      </c>
    </row>
    <row r="19" ht="14.25" customHeight="1">
      <c r="A19" s="7">
        <f t="shared" si="1"/>
        <v>3</v>
      </c>
      <c r="B19" s="8" t="s">
        <v>18</v>
      </c>
      <c r="C19" s="40">
        <v>127.0</v>
      </c>
      <c r="D19" s="41">
        <f t="shared" si="2"/>
        <v>42.85714286</v>
      </c>
    </row>
    <row r="20" ht="14.25" customHeight="1">
      <c r="A20" s="7">
        <f t="shared" si="1"/>
        <v>2</v>
      </c>
      <c r="B20" s="8" t="s">
        <v>19</v>
      </c>
      <c r="C20" s="40">
        <v>130.0</v>
      </c>
      <c r="D20" s="41">
        <f t="shared" si="2"/>
        <v>46.42857143</v>
      </c>
    </row>
    <row r="21" ht="14.25" customHeight="1">
      <c r="A21" s="7">
        <f t="shared" si="1"/>
        <v>12</v>
      </c>
      <c r="B21" s="8" t="s">
        <v>20</v>
      </c>
      <c r="C21" s="40">
        <v>104.0</v>
      </c>
      <c r="D21" s="41">
        <f t="shared" si="2"/>
        <v>10.71428571</v>
      </c>
    </row>
    <row r="22" ht="14.25" customHeight="1">
      <c r="A22" s="7">
        <f t="shared" si="1"/>
        <v>11</v>
      </c>
      <c r="B22" s="8" t="s">
        <v>21</v>
      </c>
      <c r="C22" s="40">
        <v>106.0</v>
      </c>
      <c r="D22" s="41">
        <f t="shared" si="2"/>
        <v>14.28571429</v>
      </c>
    </row>
    <row r="23" ht="14.25" customHeight="1">
      <c r="A23" s="7" t="str">
        <f t="shared" si="1"/>
        <v/>
      </c>
      <c r="B23" s="8"/>
      <c r="C23" s="16"/>
      <c r="D23" s="41" t="str">
        <f t="shared" si="2"/>
        <v/>
      </c>
    </row>
    <row r="24" ht="14.25" customHeight="1">
      <c r="A24" s="7" t="str">
        <f t="shared" si="1"/>
        <v/>
      </c>
      <c r="B24" s="8"/>
      <c r="C24" s="16"/>
      <c r="D24" s="41" t="str">
        <f t="shared" si="2"/>
        <v/>
      </c>
    </row>
    <row r="25" ht="14.25" customHeight="1">
      <c r="A25" s="7" t="str">
        <f t="shared" si="1"/>
        <v/>
      </c>
      <c r="B25" s="8"/>
      <c r="C25" s="16"/>
      <c r="D25" s="41" t="str">
        <f t="shared" si="2"/>
        <v/>
      </c>
    </row>
    <row r="26" ht="14.25" customHeight="1">
      <c r="A26" s="7" t="str">
        <f t="shared" si="1"/>
        <v/>
      </c>
      <c r="B26" s="8"/>
      <c r="C26" s="16"/>
      <c r="D26" s="41" t="str">
        <f t="shared" si="2"/>
        <v/>
      </c>
    </row>
    <row r="27" ht="14.25" customHeight="1">
      <c r="A27" s="7" t="str">
        <f t="shared" si="1"/>
        <v/>
      </c>
      <c r="B27" s="8"/>
      <c r="C27" s="16"/>
      <c r="D27" s="41" t="str">
        <f t="shared" si="2"/>
        <v/>
      </c>
    </row>
    <row r="28" ht="14.25" customHeight="1">
      <c r="A28" s="7" t="str">
        <f t="shared" si="1"/>
        <v/>
      </c>
      <c r="B28" s="8"/>
      <c r="C28" s="16"/>
      <c r="D28" s="41" t="str">
        <f t="shared" si="2"/>
        <v/>
      </c>
    </row>
    <row r="29" ht="14.25" customHeight="1">
      <c r="A29" s="7" t="str">
        <f t="shared" si="1"/>
        <v/>
      </c>
      <c r="B29" s="8"/>
      <c r="C29" s="16"/>
      <c r="D29" s="41" t="str">
        <f t="shared" si="2"/>
        <v/>
      </c>
    </row>
    <row r="30" ht="14.25" customHeight="1">
      <c r="A30" s="7" t="str">
        <f t="shared" si="1"/>
        <v/>
      </c>
      <c r="B30" s="8"/>
      <c r="C30" s="16"/>
      <c r="D30" s="41" t="str">
        <f t="shared" si="2"/>
        <v/>
      </c>
    </row>
    <row r="31" ht="14.25" customHeight="1">
      <c r="A31" s="7" t="str">
        <f t="shared" si="1"/>
        <v/>
      </c>
      <c r="B31" s="8"/>
      <c r="C31" s="16"/>
      <c r="D31" s="41" t="str">
        <f t="shared" si="2"/>
        <v/>
      </c>
    </row>
    <row r="32" ht="14.25" customHeight="1">
      <c r="A32" s="7" t="str">
        <f t="shared" si="1"/>
        <v/>
      </c>
      <c r="B32" s="8"/>
      <c r="C32" s="16"/>
      <c r="D32" s="41" t="str">
        <f t="shared" si="2"/>
        <v/>
      </c>
    </row>
    <row r="33" ht="14.25" customHeight="1">
      <c r="A33" s="7" t="str">
        <f t="shared" si="1"/>
        <v/>
      </c>
      <c r="B33" s="8"/>
      <c r="C33" s="16"/>
      <c r="D33" s="41" t="str">
        <f t="shared" si="2"/>
        <v/>
      </c>
    </row>
    <row r="34" ht="14.25" customHeight="1">
      <c r="A34" s="7" t="str">
        <f t="shared" si="1"/>
        <v/>
      </c>
      <c r="B34" s="8"/>
      <c r="C34" s="16"/>
      <c r="D34" s="41" t="str">
        <f t="shared" si="2"/>
        <v/>
      </c>
    </row>
    <row r="35" ht="14.25" customHeight="1">
      <c r="A35" s="7" t="str">
        <f t="shared" si="1"/>
        <v/>
      </c>
      <c r="B35" s="8"/>
      <c r="C35" s="16"/>
      <c r="D35" s="41" t="str">
        <f t="shared" si="2"/>
        <v/>
      </c>
    </row>
    <row r="36" ht="14.25" customHeight="1">
      <c r="A36" s="7" t="str">
        <f t="shared" si="1"/>
        <v/>
      </c>
      <c r="B36" s="8"/>
      <c r="C36" s="16"/>
      <c r="D36" s="41" t="str">
        <f t="shared" si="2"/>
        <v/>
      </c>
    </row>
    <row r="37" ht="14.25" customHeight="1">
      <c r="A37" s="7" t="str">
        <f t="shared" si="1"/>
        <v/>
      </c>
      <c r="B37" s="8"/>
      <c r="C37" s="16"/>
      <c r="D37" s="41" t="str">
        <f t="shared" si="2"/>
        <v/>
      </c>
    </row>
    <row r="38" ht="14.25" customHeight="1">
      <c r="A38" s="7" t="str">
        <f t="shared" si="1"/>
        <v/>
      </c>
      <c r="B38" s="8"/>
      <c r="C38" s="16"/>
      <c r="D38" s="41" t="str">
        <f t="shared" si="2"/>
        <v/>
      </c>
    </row>
    <row r="39" ht="14.25" customHeight="1">
      <c r="A39" s="7" t="str">
        <f t="shared" si="1"/>
        <v/>
      </c>
      <c r="B39" s="8"/>
      <c r="C39" s="16"/>
      <c r="D39" s="41" t="str">
        <f t="shared" si="2"/>
        <v/>
      </c>
    </row>
    <row r="40" ht="14.25" customHeight="1">
      <c r="A40" s="7" t="str">
        <f t="shared" si="1"/>
        <v/>
      </c>
      <c r="B40" s="8"/>
      <c r="C40" s="16"/>
      <c r="D40" s="41" t="str">
        <f t="shared" si="2"/>
        <v/>
      </c>
    </row>
    <row r="41" ht="14.25" customHeight="1">
      <c r="A41" s="7" t="str">
        <f t="shared" si="1"/>
        <v/>
      </c>
      <c r="B41" s="8"/>
      <c r="C41" s="16"/>
      <c r="D41" s="41" t="str">
        <f t="shared" si="2"/>
        <v/>
      </c>
    </row>
    <row r="42" ht="14.25" customHeight="1">
      <c r="A42" s="7" t="str">
        <f t="shared" si="1"/>
        <v/>
      </c>
      <c r="B42" s="8"/>
      <c r="C42" s="16"/>
      <c r="D42" s="41" t="str">
        <f t="shared" si="2"/>
        <v/>
      </c>
    </row>
    <row r="43" ht="14.25" customHeight="1">
      <c r="A43" s="7" t="str">
        <f t="shared" si="1"/>
        <v/>
      </c>
      <c r="B43" s="8"/>
      <c r="C43" s="16"/>
      <c r="D43" s="41" t="str">
        <f t="shared" si="2"/>
        <v/>
      </c>
    </row>
    <row r="44" ht="14.25" customHeight="1">
      <c r="A44" s="7" t="str">
        <f t="shared" si="1"/>
        <v/>
      </c>
      <c r="B44" s="8"/>
      <c r="C44" s="16"/>
      <c r="D44" s="41" t="str">
        <f t="shared" si="2"/>
        <v/>
      </c>
    </row>
    <row r="45" ht="14.25" customHeight="1">
      <c r="A45" s="7" t="str">
        <f t="shared" si="1"/>
        <v/>
      </c>
      <c r="B45" s="8"/>
      <c r="C45" s="16"/>
      <c r="D45" s="41" t="str">
        <f t="shared" si="2"/>
        <v/>
      </c>
    </row>
    <row r="46" ht="14.25" customHeight="1">
      <c r="A46" s="7" t="str">
        <f t="shared" si="1"/>
        <v/>
      </c>
      <c r="B46" s="8"/>
      <c r="C46" s="16"/>
      <c r="D46" s="41" t="str">
        <f t="shared" si="2"/>
        <v/>
      </c>
    </row>
    <row r="47" ht="14.25" customHeight="1">
      <c r="A47" s="7" t="str">
        <f t="shared" si="1"/>
        <v/>
      </c>
      <c r="B47" s="8"/>
      <c r="C47" s="16"/>
      <c r="D47" s="41" t="str">
        <f t="shared" si="2"/>
        <v/>
      </c>
    </row>
    <row r="48" ht="14.25" customHeight="1">
      <c r="A48" s="7" t="str">
        <f t="shared" si="1"/>
        <v/>
      </c>
      <c r="B48" s="8"/>
      <c r="C48" s="16"/>
      <c r="D48" s="41" t="str">
        <f t="shared" si="2"/>
        <v/>
      </c>
    </row>
    <row r="49" ht="14.25" customHeight="1">
      <c r="C49" s="29"/>
    </row>
    <row r="50" ht="14.25" customHeight="1">
      <c r="C50" s="29"/>
    </row>
    <row r="51" ht="14.25" customHeight="1">
      <c r="C51" s="29"/>
    </row>
    <row r="52" ht="14.25" customHeight="1">
      <c r="C52" s="29"/>
    </row>
    <row r="53" ht="14.25" customHeight="1">
      <c r="C53" s="29"/>
    </row>
    <row r="54" ht="14.25" customHeight="1">
      <c r="C54" s="29"/>
    </row>
    <row r="55" ht="14.25" customHeight="1">
      <c r="C55" s="29"/>
    </row>
    <row r="56" ht="14.25" customHeight="1">
      <c r="C56" s="29"/>
    </row>
    <row r="57" ht="14.25" customHeight="1">
      <c r="C57" s="29"/>
    </row>
    <row r="58" ht="14.25" customHeight="1">
      <c r="C58" s="29"/>
    </row>
    <row r="59" ht="14.25" customHeight="1">
      <c r="C59" s="29"/>
    </row>
    <row r="60" ht="14.25" customHeight="1">
      <c r="C60" s="29"/>
    </row>
    <row r="61" ht="14.25" customHeight="1">
      <c r="C61" s="29"/>
    </row>
    <row r="62" ht="14.25" customHeight="1">
      <c r="C62" s="29"/>
    </row>
    <row r="63" ht="14.25" customHeight="1">
      <c r="C63" s="29"/>
    </row>
    <row r="64" ht="14.25" customHeight="1">
      <c r="C64" s="29"/>
    </row>
    <row r="65" ht="14.25" customHeight="1">
      <c r="C65" s="29"/>
    </row>
    <row r="66" ht="14.25" customHeight="1">
      <c r="C66" s="29"/>
    </row>
    <row r="67" ht="14.25" customHeight="1">
      <c r="C67" s="29"/>
    </row>
    <row r="68" ht="14.25" customHeight="1">
      <c r="C68" s="29"/>
    </row>
    <row r="69" ht="14.25" customHeight="1">
      <c r="C69" s="29"/>
    </row>
    <row r="70" ht="14.25" customHeight="1">
      <c r="C70" s="29"/>
    </row>
    <row r="71" ht="14.25" customHeight="1">
      <c r="C71" s="29"/>
    </row>
    <row r="72" ht="14.25" customHeight="1">
      <c r="C72" s="29"/>
    </row>
    <row r="73" ht="14.25" customHeight="1">
      <c r="C73" s="29"/>
    </row>
    <row r="74" ht="14.25" customHeight="1">
      <c r="C74" s="29"/>
    </row>
    <row r="75" ht="14.25" customHeight="1">
      <c r="C75" s="29"/>
    </row>
    <row r="76" ht="14.25" customHeight="1">
      <c r="C76" s="29"/>
    </row>
    <row r="77" ht="14.25" customHeight="1">
      <c r="C77" s="29"/>
    </row>
    <row r="78" ht="14.25" customHeight="1">
      <c r="C78" s="29"/>
    </row>
    <row r="79" ht="14.25" customHeight="1">
      <c r="C79" s="29"/>
    </row>
    <row r="80" ht="14.25" customHeight="1">
      <c r="C80" s="29"/>
    </row>
    <row r="81" ht="14.25" customHeight="1">
      <c r="C81" s="29"/>
    </row>
    <row r="82" ht="14.25" customHeight="1">
      <c r="C82" s="29"/>
    </row>
    <row r="83" ht="14.25" customHeight="1">
      <c r="C83" s="29"/>
    </row>
    <row r="84" ht="14.25" customHeight="1">
      <c r="C84" s="29"/>
    </row>
    <row r="85" ht="14.25" customHeight="1">
      <c r="C85" s="29"/>
    </row>
    <row r="86" ht="14.25" customHeight="1">
      <c r="C86" s="29"/>
    </row>
    <row r="87" ht="14.25" customHeight="1">
      <c r="C87" s="29"/>
    </row>
    <row r="88" ht="14.25" customHeight="1">
      <c r="C88" s="29"/>
    </row>
    <row r="89" ht="14.25" customHeight="1">
      <c r="C89" s="29"/>
    </row>
    <row r="90" ht="14.25" customHeight="1">
      <c r="C90" s="29"/>
    </row>
    <row r="91" ht="14.25" customHeight="1">
      <c r="C91" s="29"/>
    </row>
    <row r="92" ht="14.25" customHeight="1">
      <c r="C92" s="29"/>
    </row>
    <row r="93" ht="14.25" customHeight="1">
      <c r="C93" s="29"/>
    </row>
    <row r="94" ht="14.25" customHeight="1">
      <c r="C94" s="29"/>
    </row>
    <row r="95" ht="14.25" customHeight="1">
      <c r="C95" s="29"/>
    </row>
    <row r="96" ht="14.25" customHeight="1">
      <c r="C96" s="29"/>
    </row>
    <row r="97" ht="14.25" customHeight="1">
      <c r="C97" s="29"/>
    </row>
    <row r="98" ht="14.25" customHeight="1">
      <c r="C98" s="29"/>
    </row>
    <row r="99" ht="14.25" customHeight="1">
      <c r="C99" s="29"/>
    </row>
    <row r="100" ht="14.25" customHeight="1">
      <c r="C100" s="29"/>
    </row>
    <row r="101" ht="14.25" customHeight="1">
      <c r="C101" s="29"/>
    </row>
    <row r="102" ht="14.25" customHeight="1">
      <c r="C102" s="29"/>
    </row>
    <row r="103" ht="14.25" customHeight="1">
      <c r="C103" s="29"/>
    </row>
    <row r="104" ht="14.25" customHeight="1">
      <c r="C104" s="29"/>
    </row>
    <row r="105" ht="14.25" customHeight="1">
      <c r="C105" s="29"/>
    </row>
    <row r="106" ht="14.25" customHeight="1">
      <c r="C106" s="29"/>
    </row>
    <row r="107" ht="14.25" customHeight="1">
      <c r="C107" s="29"/>
    </row>
    <row r="108" ht="14.25" customHeight="1">
      <c r="C108" s="29"/>
    </row>
    <row r="109" ht="14.25" customHeight="1">
      <c r="C109" s="29"/>
    </row>
    <row r="110" ht="14.25" customHeight="1">
      <c r="C110" s="29"/>
    </row>
    <row r="111" ht="14.25" customHeight="1">
      <c r="C111" s="29"/>
    </row>
    <row r="112" ht="14.25" customHeight="1">
      <c r="C112" s="29"/>
    </row>
    <row r="113" ht="14.25" customHeight="1">
      <c r="C113" s="29"/>
    </row>
    <row r="114" ht="14.25" customHeight="1">
      <c r="C114" s="29"/>
    </row>
    <row r="115" ht="14.25" customHeight="1">
      <c r="C115" s="29"/>
    </row>
    <row r="116" ht="14.25" customHeight="1">
      <c r="C116" s="29"/>
    </row>
    <row r="117" ht="14.25" customHeight="1">
      <c r="C117" s="29"/>
    </row>
    <row r="118" ht="14.25" customHeight="1">
      <c r="C118" s="29"/>
    </row>
    <row r="119" ht="14.25" customHeight="1">
      <c r="C119" s="29"/>
    </row>
    <row r="120" ht="14.25" customHeight="1">
      <c r="C120" s="29"/>
    </row>
    <row r="121" ht="14.25" customHeight="1">
      <c r="C121" s="29"/>
    </row>
    <row r="122" ht="14.25" customHeight="1">
      <c r="C122" s="29"/>
    </row>
    <row r="123" ht="14.25" customHeight="1">
      <c r="C123" s="29"/>
    </row>
    <row r="124" ht="14.25" customHeight="1">
      <c r="C124" s="29"/>
    </row>
    <row r="125" ht="14.25" customHeight="1">
      <c r="C125" s="29"/>
    </row>
    <row r="126" ht="14.25" customHeight="1">
      <c r="C126" s="29"/>
    </row>
    <row r="127" ht="14.25" customHeight="1">
      <c r="C127" s="29"/>
    </row>
    <row r="128" ht="14.25" customHeight="1">
      <c r="C128" s="29"/>
    </row>
    <row r="129" ht="14.25" customHeight="1">
      <c r="C129" s="29"/>
    </row>
    <row r="130" ht="14.25" customHeight="1">
      <c r="C130" s="29"/>
    </row>
    <row r="131" ht="14.25" customHeight="1">
      <c r="C131" s="29"/>
    </row>
    <row r="132" ht="14.25" customHeight="1">
      <c r="C132" s="29"/>
    </row>
    <row r="133" ht="14.25" customHeight="1">
      <c r="C133" s="29"/>
    </row>
    <row r="134" ht="14.25" customHeight="1">
      <c r="C134" s="29"/>
    </row>
    <row r="135" ht="14.25" customHeight="1">
      <c r="C135" s="29"/>
    </row>
    <row r="136" ht="14.25" customHeight="1">
      <c r="C136" s="29"/>
    </row>
    <row r="137" ht="14.25" customHeight="1">
      <c r="C137" s="29"/>
    </row>
    <row r="138" ht="14.25" customHeight="1">
      <c r="C138" s="29"/>
    </row>
    <row r="139" ht="14.25" customHeight="1">
      <c r="C139" s="29"/>
    </row>
    <row r="140" ht="14.25" customHeight="1">
      <c r="C140" s="29"/>
    </row>
    <row r="141" ht="14.25" customHeight="1">
      <c r="C141" s="29"/>
    </row>
    <row r="142" ht="14.25" customHeight="1">
      <c r="C142" s="29"/>
    </row>
    <row r="143" ht="14.25" customHeight="1">
      <c r="C143" s="29"/>
    </row>
    <row r="144" ht="14.25" customHeight="1">
      <c r="C144" s="29"/>
    </row>
    <row r="145" ht="14.25" customHeight="1">
      <c r="C145" s="29"/>
    </row>
    <row r="146" ht="14.25" customHeight="1">
      <c r="C146" s="29"/>
    </row>
    <row r="147" ht="14.25" customHeight="1">
      <c r="C147" s="29"/>
    </row>
    <row r="148" ht="14.25" customHeight="1">
      <c r="C148" s="29"/>
    </row>
    <row r="149" ht="14.25" customHeight="1">
      <c r="C149" s="29"/>
    </row>
    <row r="150" ht="14.25" customHeight="1">
      <c r="C150" s="29"/>
    </row>
    <row r="151" ht="14.25" customHeight="1">
      <c r="C151" s="29"/>
    </row>
    <row r="152" ht="14.25" customHeight="1">
      <c r="C152" s="29"/>
    </row>
    <row r="153" ht="14.25" customHeight="1">
      <c r="C153" s="29"/>
    </row>
    <row r="154" ht="14.25" customHeight="1">
      <c r="C154" s="29"/>
    </row>
    <row r="155" ht="14.25" customHeight="1">
      <c r="C155" s="29"/>
    </row>
    <row r="156" ht="14.25" customHeight="1">
      <c r="C156" s="29"/>
    </row>
    <row r="157" ht="14.25" customHeight="1">
      <c r="C157" s="29"/>
    </row>
    <row r="158" ht="14.25" customHeight="1">
      <c r="C158" s="29"/>
    </row>
    <row r="159" ht="14.25" customHeight="1">
      <c r="C159" s="29"/>
    </row>
    <row r="160" ht="14.25" customHeight="1">
      <c r="C160" s="29"/>
    </row>
    <row r="161" ht="14.25" customHeight="1">
      <c r="C161" s="29"/>
    </row>
    <row r="162" ht="14.25" customHeight="1">
      <c r="C162" s="29"/>
    </row>
    <row r="163" ht="14.25" customHeight="1">
      <c r="C163" s="29"/>
    </row>
    <row r="164" ht="14.25" customHeight="1">
      <c r="C164" s="29"/>
    </row>
    <row r="165" ht="14.25" customHeight="1">
      <c r="C165" s="29"/>
    </row>
    <row r="166" ht="14.25" customHeight="1">
      <c r="C166" s="29"/>
    </row>
    <row r="167" ht="14.25" customHeight="1">
      <c r="C167" s="29"/>
    </row>
    <row r="168" ht="14.25" customHeight="1">
      <c r="C168" s="29"/>
    </row>
    <row r="169" ht="14.25" customHeight="1">
      <c r="C169" s="29"/>
    </row>
    <row r="170" ht="14.25" customHeight="1">
      <c r="C170" s="29"/>
    </row>
    <row r="171" ht="14.25" customHeight="1">
      <c r="C171" s="29"/>
    </row>
    <row r="172" ht="14.25" customHeight="1">
      <c r="C172" s="29"/>
    </row>
    <row r="173" ht="14.25" customHeight="1">
      <c r="C173" s="29"/>
    </row>
    <row r="174" ht="14.25" customHeight="1">
      <c r="C174" s="29"/>
    </row>
    <row r="175" ht="14.25" customHeight="1">
      <c r="C175" s="29"/>
    </row>
    <row r="176" ht="14.25" customHeight="1">
      <c r="C176" s="29"/>
    </row>
    <row r="177" ht="14.25" customHeight="1">
      <c r="C177" s="29"/>
    </row>
    <row r="178" ht="14.25" customHeight="1">
      <c r="C178" s="29"/>
    </row>
    <row r="179" ht="14.25" customHeight="1">
      <c r="C179" s="29"/>
    </row>
    <row r="180" ht="14.25" customHeight="1">
      <c r="C180" s="29"/>
    </row>
    <row r="181" ht="14.25" customHeight="1">
      <c r="C181" s="29"/>
    </row>
    <row r="182" ht="14.25" customHeight="1">
      <c r="C182" s="29"/>
    </row>
    <row r="183" ht="14.25" customHeight="1">
      <c r="C183" s="29"/>
    </row>
    <row r="184" ht="14.25" customHeight="1">
      <c r="C184" s="29"/>
    </row>
    <row r="185" ht="14.25" customHeight="1">
      <c r="C185" s="29"/>
    </row>
    <row r="186" ht="14.25" customHeight="1">
      <c r="C186" s="29"/>
    </row>
    <row r="187" ht="14.25" customHeight="1">
      <c r="C187" s="29"/>
    </row>
    <row r="188" ht="14.25" customHeight="1">
      <c r="C188" s="29"/>
    </row>
    <row r="189" ht="14.25" customHeight="1">
      <c r="C189" s="29"/>
    </row>
    <row r="190" ht="14.25" customHeight="1">
      <c r="C190" s="29"/>
    </row>
    <row r="191" ht="14.25" customHeight="1">
      <c r="C191" s="29"/>
    </row>
    <row r="192" ht="14.25" customHeight="1">
      <c r="C192" s="29"/>
    </row>
    <row r="193" ht="14.25" customHeight="1">
      <c r="C193" s="29"/>
    </row>
    <row r="194" ht="14.25" customHeight="1">
      <c r="C194" s="29"/>
    </row>
    <row r="195" ht="14.25" customHeight="1">
      <c r="C195" s="29"/>
    </row>
    <row r="196" ht="14.25" customHeight="1">
      <c r="C196" s="29"/>
    </row>
    <row r="197" ht="14.25" customHeight="1">
      <c r="C197" s="29"/>
    </row>
    <row r="198" ht="14.25" customHeight="1">
      <c r="C198" s="29"/>
    </row>
    <row r="199" ht="14.25" customHeight="1">
      <c r="C199" s="29"/>
    </row>
    <row r="200" ht="14.25" customHeight="1">
      <c r="C200" s="29"/>
    </row>
    <row r="201" ht="14.25" customHeight="1">
      <c r="C201" s="29"/>
    </row>
    <row r="202" ht="14.25" customHeight="1">
      <c r="C202" s="29"/>
    </row>
    <row r="203" ht="14.25" customHeight="1">
      <c r="C203" s="29"/>
    </row>
    <row r="204" ht="14.25" customHeight="1">
      <c r="C204" s="29"/>
    </row>
    <row r="205" ht="14.25" customHeight="1">
      <c r="C205" s="29"/>
    </row>
    <row r="206" ht="14.25" customHeight="1">
      <c r="C206" s="29"/>
    </row>
    <row r="207" ht="14.25" customHeight="1">
      <c r="C207" s="29"/>
    </row>
    <row r="208" ht="14.25" customHeight="1">
      <c r="C208" s="29"/>
    </row>
    <row r="209" ht="14.25" customHeight="1">
      <c r="C209" s="29"/>
    </row>
    <row r="210" ht="14.25" customHeight="1">
      <c r="C210" s="29"/>
    </row>
    <row r="211" ht="14.25" customHeight="1">
      <c r="C211" s="29"/>
    </row>
    <row r="212" ht="14.25" customHeight="1">
      <c r="C212" s="29"/>
    </row>
    <row r="213" ht="14.25" customHeight="1">
      <c r="C213" s="29"/>
    </row>
    <row r="214" ht="14.25" customHeight="1">
      <c r="C214" s="29"/>
    </row>
    <row r="215" ht="14.25" customHeight="1">
      <c r="C215" s="29"/>
    </row>
    <row r="216" ht="14.25" customHeight="1">
      <c r="C216" s="29"/>
    </row>
    <row r="217" ht="14.25" customHeight="1">
      <c r="C217" s="29"/>
    </row>
    <row r="218" ht="14.25" customHeight="1">
      <c r="C218" s="29"/>
    </row>
    <row r="219" ht="14.25" customHeight="1">
      <c r="C219" s="29"/>
    </row>
    <row r="220" ht="14.25" customHeight="1">
      <c r="C220" s="29"/>
    </row>
    <row r="221" ht="14.25" customHeight="1">
      <c r="C221" s="29"/>
    </row>
    <row r="222" ht="14.25" customHeight="1">
      <c r="C222" s="29"/>
    </row>
    <row r="223" ht="14.25" customHeight="1">
      <c r="C223" s="29"/>
    </row>
    <row r="224" ht="14.25" customHeight="1">
      <c r="C224" s="29"/>
    </row>
    <row r="225" ht="14.25" customHeight="1">
      <c r="C225" s="29"/>
    </row>
    <row r="226" ht="14.25" customHeight="1">
      <c r="C226" s="29"/>
    </row>
    <row r="227" ht="14.25" customHeight="1">
      <c r="C227" s="29"/>
    </row>
    <row r="228" ht="14.25" customHeight="1">
      <c r="C228" s="29"/>
    </row>
    <row r="229" ht="14.25" customHeight="1">
      <c r="C229" s="29"/>
    </row>
    <row r="230" ht="14.25" customHeight="1">
      <c r="C230" s="29"/>
    </row>
    <row r="231" ht="14.25" customHeight="1">
      <c r="C231" s="29"/>
    </row>
    <row r="232" ht="14.25" customHeight="1">
      <c r="C232" s="29"/>
    </row>
    <row r="233" ht="14.25" customHeight="1">
      <c r="C233" s="29"/>
    </row>
    <row r="234" ht="14.25" customHeight="1">
      <c r="C234" s="29"/>
    </row>
    <row r="235" ht="14.25" customHeight="1">
      <c r="C235" s="29"/>
    </row>
    <row r="236" ht="14.25" customHeight="1">
      <c r="C236" s="29"/>
    </row>
    <row r="237" ht="14.25" customHeight="1">
      <c r="C237" s="29"/>
    </row>
    <row r="238" ht="14.25" customHeight="1">
      <c r="C238" s="29"/>
    </row>
    <row r="239" ht="14.25" customHeight="1">
      <c r="C239" s="29"/>
    </row>
    <row r="240" ht="14.25" customHeight="1">
      <c r="C240" s="29"/>
    </row>
    <row r="241" ht="14.25" customHeight="1">
      <c r="C241" s="29"/>
    </row>
    <row r="242" ht="14.25" customHeight="1">
      <c r="C242" s="29"/>
    </row>
    <row r="243" ht="14.25" customHeight="1">
      <c r="C243" s="29"/>
    </row>
    <row r="244" ht="14.25" customHeight="1">
      <c r="C244" s="29"/>
    </row>
    <row r="245" ht="14.25" customHeight="1">
      <c r="C245" s="29"/>
    </row>
    <row r="246" ht="14.25" customHeight="1">
      <c r="C246" s="29"/>
    </row>
    <row r="247" ht="14.25" customHeight="1">
      <c r="C247" s="29"/>
    </row>
    <row r="248" ht="14.25" customHeight="1">
      <c r="C248" s="29"/>
    </row>
    <row r="249" ht="14.25" customHeight="1">
      <c r="C249" s="29"/>
    </row>
    <row r="250" ht="14.25" customHeight="1">
      <c r="C250" s="29"/>
    </row>
    <row r="251" ht="14.25" customHeight="1">
      <c r="C251" s="29"/>
    </row>
    <row r="252" ht="14.25" customHeight="1">
      <c r="C252" s="29"/>
    </row>
    <row r="253" ht="14.25" customHeight="1">
      <c r="C253" s="29"/>
    </row>
    <row r="254" ht="14.25" customHeight="1">
      <c r="C254" s="29"/>
    </row>
    <row r="255" ht="14.25" customHeight="1">
      <c r="C255" s="29"/>
    </row>
    <row r="256" ht="14.25" customHeight="1">
      <c r="C256" s="29"/>
    </row>
    <row r="257" ht="14.25" customHeight="1">
      <c r="C257" s="29"/>
    </row>
    <row r="258" ht="14.25" customHeight="1">
      <c r="C258" s="29"/>
    </row>
    <row r="259" ht="14.25" customHeight="1">
      <c r="C259" s="29"/>
    </row>
    <row r="260" ht="14.25" customHeight="1">
      <c r="C260" s="29"/>
    </row>
    <row r="261" ht="14.25" customHeight="1">
      <c r="C261" s="29"/>
    </row>
    <row r="262" ht="14.25" customHeight="1">
      <c r="C262" s="29"/>
    </row>
    <row r="263" ht="14.25" customHeight="1">
      <c r="C263" s="29"/>
    </row>
    <row r="264" ht="14.25" customHeight="1">
      <c r="C264" s="29"/>
    </row>
    <row r="265" ht="14.25" customHeight="1">
      <c r="C265" s="29"/>
    </row>
    <row r="266" ht="14.25" customHeight="1">
      <c r="C266" s="29"/>
    </row>
    <row r="267" ht="14.25" customHeight="1">
      <c r="C267" s="29"/>
    </row>
    <row r="268" ht="14.25" customHeight="1">
      <c r="C268" s="29"/>
    </row>
    <row r="269" ht="14.25" customHeight="1">
      <c r="C269" s="29"/>
    </row>
    <row r="270" ht="14.25" customHeight="1">
      <c r="C270" s="29"/>
    </row>
    <row r="271" ht="14.25" customHeight="1">
      <c r="C271" s="29"/>
    </row>
    <row r="272" ht="14.25" customHeight="1">
      <c r="C272" s="29"/>
    </row>
    <row r="273" ht="14.25" customHeight="1">
      <c r="C273" s="29"/>
    </row>
    <row r="274" ht="14.25" customHeight="1">
      <c r="C274" s="29"/>
    </row>
    <row r="275" ht="14.25" customHeight="1">
      <c r="C275" s="29"/>
    </row>
    <row r="276" ht="14.25" customHeight="1">
      <c r="C276" s="29"/>
    </row>
    <row r="277" ht="14.25" customHeight="1">
      <c r="C277" s="29"/>
    </row>
    <row r="278" ht="14.25" customHeight="1">
      <c r="C278" s="29"/>
    </row>
    <row r="279" ht="14.25" customHeight="1">
      <c r="C279" s="29"/>
    </row>
    <row r="280" ht="14.25" customHeight="1">
      <c r="C280" s="29"/>
    </row>
    <row r="281" ht="14.25" customHeight="1">
      <c r="C281" s="29"/>
    </row>
    <row r="282" ht="14.25" customHeight="1">
      <c r="C282" s="29"/>
    </row>
    <row r="283" ht="14.25" customHeight="1">
      <c r="C283" s="29"/>
    </row>
    <row r="284" ht="14.25" customHeight="1">
      <c r="C284" s="29"/>
    </row>
    <row r="285" ht="14.25" customHeight="1">
      <c r="C285" s="29"/>
    </row>
    <row r="286" ht="14.25" customHeight="1">
      <c r="C286" s="29"/>
    </row>
    <row r="287" ht="14.25" customHeight="1">
      <c r="C287" s="29"/>
    </row>
    <row r="288" ht="14.25" customHeight="1">
      <c r="C288" s="29"/>
    </row>
    <row r="289" ht="14.25" customHeight="1">
      <c r="C289" s="29"/>
    </row>
    <row r="290" ht="14.25" customHeight="1">
      <c r="C290" s="29"/>
    </row>
    <row r="291" ht="14.25" customHeight="1">
      <c r="C291" s="29"/>
    </row>
    <row r="292" ht="14.25" customHeight="1">
      <c r="C292" s="29"/>
    </row>
    <row r="293" ht="14.25" customHeight="1">
      <c r="C293" s="29"/>
    </row>
    <row r="294" ht="14.25" customHeight="1">
      <c r="C294" s="29"/>
    </row>
    <row r="295" ht="14.25" customHeight="1">
      <c r="C295" s="29"/>
    </row>
    <row r="296" ht="14.25" customHeight="1">
      <c r="C296" s="29"/>
    </row>
    <row r="297" ht="14.25" customHeight="1">
      <c r="C297" s="29"/>
    </row>
    <row r="298" ht="14.25" customHeight="1">
      <c r="C298" s="29"/>
    </row>
    <row r="299" ht="14.25" customHeight="1">
      <c r="C299" s="29"/>
    </row>
    <row r="300" ht="14.25" customHeight="1">
      <c r="C300" s="29"/>
    </row>
    <row r="301" ht="14.25" customHeight="1">
      <c r="C301" s="29"/>
    </row>
    <row r="302" ht="14.25" customHeight="1">
      <c r="C302" s="29"/>
    </row>
    <row r="303" ht="14.25" customHeight="1">
      <c r="C303" s="29"/>
    </row>
    <row r="304" ht="14.25" customHeight="1">
      <c r="C304" s="29"/>
    </row>
    <row r="305" ht="14.25" customHeight="1">
      <c r="C305" s="29"/>
    </row>
    <row r="306" ht="14.25" customHeight="1">
      <c r="C306" s="29"/>
    </row>
    <row r="307" ht="14.25" customHeight="1">
      <c r="C307" s="29"/>
    </row>
    <row r="308" ht="14.25" customHeight="1">
      <c r="C308" s="29"/>
    </row>
    <row r="309" ht="14.25" customHeight="1">
      <c r="C309" s="29"/>
    </row>
    <row r="310" ht="14.25" customHeight="1">
      <c r="C310" s="29"/>
    </row>
    <row r="311" ht="14.25" customHeight="1">
      <c r="C311" s="29"/>
    </row>
    <row r="312" ht="14.25" customHeight="1">
      <c r="C312" s="29"/>
    </row>
    <row r="313" ht="14.25" customHeight="1">
      <c r="C313" s="29"/>
    </row>
    <row r="314" ht="14.25" customHeight="1">
      <c r="C314" s="29"/>
    </row>
    <row r="315" ht="14.25" customHeight="1">
      <c r="C315" s="29"/>
    </row>
    <row r="316" ht="14.25" customHeight="1">
      <c r="C316" s="29"/>
    </row>
    <row r="317" ht="14.25" customHeight="1">
      <c r="C317" s="29"/>
    </row>
    <row r="318" ht="14.25" customHeight="1">
      <c r="C318" s="29"/>
    </row>
    <row r="319" ht="14.25" customHeight="1">
      <c r="C319" s="29"/>
    </row>
    <row r="320" ht="14.25" customHeight="1">
      <c r="C320" s="29"/>
    </row>
    <row r="321" ht="14.25" customHeight="1">
      <c r="C321" s="29"/>
    </row>
    <row r="322" ht="14.25" customHeight="1">
      <c r="C322" s="29"/>
    </row>
    <row r="323" ht="14.25" customHeight="1">
      <c r="C323" s="29"/>
    </row>
    <row r="324" ht="14.25" customHeight="1">
      <c r="C324" s="29"/>
    </row>
    <row r="325" ht="14.25" customHeight="1">
      <c r="C325" s="29"/>
    </row>
    <row r="326" ht="14.25" customHeight="1">
      <c r="C326" s="29"/>
    </row>
    <row r="327" ht="14.25" customHeight="1">
      <c r="C327" s="29"/>
    </row>
    <row r="328" ht="14.25" customHeight="1">
      <c r="C328" s="29"/>
    </row>
    <row r="329" ht="14.25" customHeight="1">
      <c r="C329" s="29"/>
    </row>
    <row r="330" ht="14.25" customHeight="1">
      <c r="C330" s="29"/>
    </row>
    <row r="331" ht="14.25" customHeight="1">
      <c r="C331" s="29"/>
    </row>
    <row r="332" ht="14.25" customHeight="1">
      <c r="C332" s="29"/>
    </row>
    <row r="333" ht="14.25" customHeight="1">
      <c r="C333" s="29"/>
    </row>
    <row r="334" ht="14.25" customHeight="1">
      <c r="C334" s="29"/>
    </row>
    <row r="335" ht="14.25" customHeight="1">
      <c r="C335" s="29"/>
    </row>
    <row r="336" ht="14.25" customHeight="1">
      <c r="C336" s="29"/>
    </row>
    <row r="337" ht="14.25" customHeight="1">
      <c r="C337" s="29"/>
    </row>
    <row r="338" ht="14.25" customHeight="1">
      <c r="C338" s="29"/>
    </row>
    <row r="339" ht="14.25" customHeight="1">
      <c r="C339" s="29"/>
    </row>
    <row r="340" ht="14.25" customHeight="1">
      <c r="C340" s="29"/>
    </row>
    <row r="341" ht="14.25" customHeight="1">
      <c r="C341" s="29"/>
    </row>
    <row r="342" ht="14.25" customHeight="1">
      <c r="C342" s="29"/>
    </row>
    <row r="343" ht="14.25" customHeight="1">
      <c r="C343" s="29"/>
    </row>
    <row r="344" ht="14.25" customHeight="1">
      <c r="C344" s="29"/>
    </row>
    <row r="345" ht="14.25" customHeight="1">
      <c r="C345" s="29"/>
    </row>
    <row r="346" ht="14.25" customHeight="1">
      <c r="C346" s="29"/>
    </row>
    <row r="347" ht="14.25" customHeight="1">
      <c r="C347" s="29"/>
    </row>
    <row r="348" ht="14.25" customHeight="1">
      <c r="C348" s="29"/>
    </row>
    <row r="349" ht="14.25" customHeight="1">
      <c r="C349" s="29"/>
    </row>
    <row r="350" ht="14.25" customHeight="1">
      <c r="C350" s="29"/>
    </row>
    <row r="351" ht="14.25" customHeight="1">
      <c r="C351" s="29"/>
    </row>
    <row r="352" ht="14.25" customHeight="1">
      <c r="C352" s="29"/>
    </row>
    <row r="353" ht="14.25" customHeight="1">
      <c r="C353" s="29"/>
    </row>
    <row r="354" ht="14.25" customHeight="1">
      <c r="C354" s="29"/>
    </row>
    <row r="355" ht="14.25" customHeight="1">
      <c r="C355" s="29"/>
    </row>
    <row r="356" ht="14.25" customHeight="1">
      <c r="C356" s="29"/>
    </row>
    <row r="357" ht="14.25" customHeight="1">
      <c r="C357" s="29"/>
    </row>
    <row r="358" ht="14.25" customHeight="1">
      <c r="C358" s="29"/>
    </row>
    <row r="359" ht="14.25" customHeight="1">
      <c r="C359" s="29"/>
    </row>
    <row r="360" ht="14.25" customHeight="1">
      <c r="C360" s="29"/>
    </row>
    <row r="361" ht="14.25" customHeight="1">
      <c r="C361" s="29"/>
    </row>
    <row r="362" ht="14.25" customHeight="1">
      <c r="C362" s="29"/>
    </row>
    <row r="363" ht="14.25" customHeight="1">
      <c r="C363" s="29"/>
    </row>
    <row r="364" ht="14.25" customHeight="1">
      <c r="C364" s="29"/>
    </row>
    <row r="365" ht="14.25" customHeight="1">
      <c r="C365" s="29"/>
    </row>
    <row r="366" ht="14.25" customHeight="1">
      <c r="C366" s="29"/>
    </row>
    <row r="367" ht="14.25" customHeight="1">
      <c r="C367" s="29"/>
    </row>
    <row r="368" ht="14.25" customHeight="1">
      <c r="C368" s="29"/>
    </row>
    <row r="369" ht="14.25" customHeight="1">
      <c r="C369" s="29"/>
    </row>
    <row r="370" ht="14.25" customHeight="1">
      <c r="C370" s="29"/>
    </row>
    <row r="371" ht="14.25" customHeight="1">
      <c r="C371" s="29"/>
    </row>
    <row r="372" ht="14.25" customHeight="1">
      <c r="C372" s="29"/>
    </row>
    <row r="373" ht="14.25" customHeight="1">
      <c r="C373" s="29"/>
    </row>
    <row r="374" ht="14.25" customHeight="1">
      <c r="C374" s="29"/>
    </row>
    <row r="375" ht="14.25" customHeight="1">
      <c r="C375" s="29"/>
    </row>
    <row r="376" ht="14.25" customHeight="1">
      <c r="C376" s="29"/>
    </row>
    <row r="377" ht="14.25" customHeight="1">
      <c r="C377" s="29"/>
    </row>
    <row r="378" ht="14.25" customHeight="1">
      <c r="C378" s="29"/>
    </row>
    <row r="379" ht="14.25" customHeight="1">
      <c r="C379" s="29"/>
    </row>
    <row r="380" ht="14.25" customHeight="1">
      <c r="C380" s="29"/>
    </row>
    <row r="381" ht="14.25" customHeight="1">
      <c r="C381" s="29"/>
    </row>
    <row r="382" ht="14.25" customHeight="1">
      <c r="C382" s="29"/>
    </row>
    <row r="383" ht="14.25" customHeight="1">
      <c r="C383" s="29"/>
    </row>
    <row r="384" ht="14.25" customHeight="1">
      <c r="C384" s="29"/>
    </row>
    <row r="385" ht="14.25" customHeight="1">
      <c r="C385" s="29"/>
    </row>
    <row r="386" ht="14.25" customHeight="1">
      <c r="C386" s="29"/>
    </row>
    <row r="387" ht="14.25" customHeight="1">
      <c r="C387" s="29"/>
    </row>
    <row r="388" ht="14.25" customHeight="1">
      <c r="C388" s="29"/>
    </row>
    <row r="389" ht="14.25" customHeight="1">
      <c r="C389" s="29"/>
    </row>
    <row r="390" ht="14.25" customHeight="1">
      <c r="C390" s="29"/>
    </row>
    <row r="391" ht="14.25" customHeight="1">
      <c r="C391" s="29"/>
    </row>
    <row r="392" ht="14.25" customHeight="1">
      <c r="C392" s="29"/>
    </row>
    <row r="393" ht="14.25" customHeight="1">
      <c r="C393" s="29"/>
    </row>
    <row r="394" ht="14.25" customHeight="1">
      <c r="C394" s="29"/>
    </row>
    <row r="395" ht="14.25" customHeight="1">
      <c r="C395" s="29"/>
    </row>
    <row r="396" ht="14.25" customHeight="1">
      <c r="C396" s="29"/>
    </row>
    <row r="397" ht="14.25" customHeight="1">
      <c r="C397" s="29"/>
    </row>
    <row r="398" ht="14.25" customHeight="1">
      <c r="C398" s="29"/>
    </row>
    <row r="399" ht="14.25" customHeight="1">
      <c r="C399" s="29"/>
    </row>
    <row r="400" ht="14.25" customHeight="1">
      <c r="C400" s="29"/>
    </row>
    <row r="401" ht="14.25" customHeight="1">
      <c r="C401" s="29"/>
    </row>
    <row r="402" ht="14.25" customHeight="1">
      <c r="C402" s="29"/>
    </row>
    <row r="403" ht="14.25" customHeight="1">
      <c r="C403" s="29"/>
    </row>
    <row r="404" ht="14.25" customHeight="1">
      <c r="C404" s="29"/>
    </row>
    <row r="405" ht="14.25" customHeight="1">
      <c r="C405" s="29"/>
    </row>
    <row r="406" ht="14.25" customHeight="1">
      <c r="C406" s="29"/>
    </row>
    <row r="407" ht="14.25" customHeight="1">
      <c r="C407" s="29"/>
    </row>
    <row r="408" ht="14.25" customHeight="1">
      <c r="C408" s="29"/>
    </row>
    <row r="409" ht="14.25" customHeight="1">
      <c r="C409" s="29"/>
    </row>
    <row r="410" ht="14.25" customHeight="1">
      <c r="C410" s="29"/>
    </row>
    <row r="411" ht="14.25" customHeight="1">
      <c r="C411" s="29"/>
    </row>
    <row r="412" ht="14.25" customHeight="1">
      <c r="C412" s="29"/>
    </row>
    <row r="413" ht="14.25" customHeight="1">
      <c r="C413" s="29"/>
    </row>
    <row r="414" ht="14.25" customHeight="1">
      <c r="C414" s="29"/>
    </row>
    <row r="415" ht="14.25" customHeight="1">
      <c r="C415" s="29"/>
    </row>
    <row r="416" ht="14.25" customHeight="1">
      <c r="C416" s="29"/>
    </row>
    <row r="417" ht="14.25" customHeight="1">
      <c r="C417" s="29"/>
    </row>
    <row r="418" ht="14.25" customHeight="1">
      <c r="C418" s="29"/>
    </row>
    <row r="419" ht="14.25" customHeight="1">
      <c r="C419" s="29"/>
    </row>
    <row r="420" ht="14.25" customHeight="1">
      <c r="C420" s="29"/>
    </row>
    <row r="421" ht="14.25" customHeight="1">
      <c r="C421" s="29"/>
    </row>
    <row r="422" ht="14.25" customHeight="1">
      <c r="C422" s="29"/>
    </row>
    <row r="423" ht="14.25" customHeight="1">
      <c r="C423" s="29"/>
    </row>
    <row r="424" ht="14.25" customHeight="1">
      <c r="C424" s="29"/>
    </row>
    <row r="425" ht="14.25" customHeight="1">
      <c r="C425" s="29"/>
    </row>
    <row r="426" ht="14.25" customHeight="1">
      <c r="C426" s="29"/>
    </row>
    <row r="427" ht="14.25" customHeight="1">
      <c r="C427" s="29"/>
    </row>
    <row r="428" ht="14.25" customHeight="1">
      <c r="C428" s="29"/>
    </row>
    <row r="429" ht="14.25" customHeight="1">
      <c r="C429" s="29"/>
    </row>
    <row r="430" ht="14.25" customHeight="1">
      <c r="C430" s="29"/>
    </row>
    <row r="431" ht="14.25" customHeight="1">
      <c r="C431" s="29"/>
    </row>
    <row r="432" ht="14.25" customHeight="1">
      <c r="C432" s="29"/>
    </row>
    <row r="433" ht="14.25" customHeight="1">
      <c r="C433" s="29"/>
    </row>
    <row r="434" ht="14.25" customHeight="1">
      <c r="C434" s="29"/>
    </row>
    <row r="435" ht="14.25" customHeight="1">
      <c r="C435" s="29"/>
    </row>
    <row r="436" ht="14.25" customHeight="1">
      <c r="C436" s="29"/>
    </row>
    <row r="437" ht="14.25" customHeight="1">
      <c r="C437" s="29"/>
    </row>
    <row r="438" ht="14.25" customHeight="1">
      <c r="C438" s="29"/>
    </row>
    <row r="439" ht="14.25" customHeight="1">
      <c r="C439" s="29"/>
    </row>
    <row r="440" ht="14.25" customHeight="1">
      <c r="C440" s="29"/>
    </row>
    <row r="441" ht="14.25" customHeight="1">
      <c r="C441" s="29"/>
    </row>
    <row r="442" ht="14.25" customHeight="1">
      <c r="C442" s="29"/>
    </row>
    <row r="443" ht="14.25" customHeight="1">
      <c r="C443" s="29"/>
    </row>
    <row r="444" ht="14.25" customHeight="1">
      <c r="C444" s="29"/>
    </row>
    <row r="445" ht="14.25" customHeight="1">
      <c r="C445" s="29"/>
    </row>
    <row r="446" ht="14.25" customHeight="1">
      <c r="C446" s="29"/>
    </row>
    <row r="447" ht="14.25" customHeight="1">
      <c r="C447" s="29"/>
    </row>
    <row r="448" ht="14.25" customHeight="1">
      <c r="C448" s="29"/>
    </row>
    <row r="449" ht="14.25" customHeight="1">
      <c r="C449" s="29"/>
    </row>
    <row r="450" ht="14.25" customHeight="1">
      <c r="C450" s="29"/>
    </row>
    <row r="451" ht="14.25" customHeight="1">
      <c r="C451" s="29"/>
    </row>
    <row r="452" ht="14.25" customHeight="1">
      <c r="C452" s="29"/>
    </row>
    <row r="453" ht="14.25" customHeight="1">
      <c r="C453" s="29"/>
    </row>
    <row r="454" ht="14.25" customHeight="1">
      <c r="C454" s="29"/>
    </row>
    <row r="455" ht="14.25" customHeight="1">
      <c r="C455" s="29"/>
    </row>
    <row r="456" ht="14.25" customHeight="1">
      <c r="C456" s="29"/>
    </row>
    <row r="457" ht="14.25" customHeight="1">
      <c r="C457" s="29"/>
    </row>
    <row r="458" ht="14.25" customHeight="1">
      <c r="C458" s="29"/>
    </row>
    <row r="459" ht="14.25" customHeight="1">
      <c r="C459" s="29"/>
    </row>
    <row r="460" ht="14.25" customHeight="1">
      <c r="C460" s="29"/>
    </row>
    <row r="461" ht="14.25" customHeight="1">
      <c r="C461" s="29"/>
    </row>
    <row r="462" ht="14.25" customHeight="1">
      <c r="C462" s="29"/>
    </row>
    <row r="463" ht="14.25" customHeight="1">
      <c r="C463" s="29"/>
    </row>
    <row r="464" ht="14.25" customHeight="1">
      <c r="C464" s="29"/>
    </row>
    <row r="465" ht="14.25" customHeight="1">
      <c r="C465" s="29"/>
    </row>
    <row r="466" ht="14.25" customHeight="1">
      <c r="C466" s="29"/>
    </row>
    <row r="467" ht="14.25" customHeight="1">
      <c r="C467" s="29"/>
    </row>
    <row r="468" ht="14.25" customHeight="1">
      <c r="C468" s="29"/>
    </row>
    <row r="469" ht="14.25" customHeight="1">
      <c r="C469" s="29"/>
    </row>
    <row r="470" ht="14.25" customHeight="1">
      <c r="C470" s="29"/>
    </row>
    <row r="471" ht="14.25" customHeight="1">
      <c r="C471" s="29"/>
    </row>
    <row r="472" ht="14.25" customHeight="1">
      <c r="C472" s="29"/>
    </row>
    <row r="473" ht="14.25" customHeight="1">
      <c r="C473" s="29"/>
    </row>
    <row r="474" ht="14.25" customHeight="1">
      <c r="C474" s="29"/>
    </row>
    <row r="475" ht="14.25" customHeight="1">
      <c r="C475" s="29"/>
    </row>
    <row r="476" ht="14.25" customHeight="1">
      <c r="C476" s="29"/>
    </row>
    <row r="477" ht="14.25" customHeight="1">
      <c r="C477" s="29"/>
    </row>
    <row r="478" ht="14.25" customHeight="1">
      <c r="C478" s="29"/>
    </row>
    <row r="479" ht="14.25" customHeight="1">
      <c r="C479" s="29"/>
    </row>
    <row r="480" ht="14.25" customHeight="1">
      <c r="C480" s="29"/>
    </row>
    <row r="481" ht="14.25" customHeight="1">
      <c r="C481" s="29"/>
    </row>
    <row r="482" ht="14.25" customHeight="1">
      <c r="C482" s="29"/>
    </row>
    <row r="483" ht="14.25" customHeight="1">
      <c r="C483" s="29"/>
    </row>
    <row r="484" ht="14.25" customHeight="1">
      <c r="C484" s="29"/>
    </row>
    <row r="485" ht="14.25" customHeight="1">
      <c r="C485" s="29"/>
    </row>
    <row r="486" ht="14.25" customHeight="1">
      <c r="C486" s="29"/>
    </row>
    <row r="487" ht="14.25" customHeight="1">
      <c r="C487" s="29"/>
    </row>
    <row r="488" ht="14.25" customHeight="1">
      <c r="C488" s="29"/>
    </row>
    <row r="489" ht="14.25" customHeight="1">
      <c r="C489" s="29"/>
    </row>
    <row r="490" ht="14.25" customHeight="1">
      <c r="C490" s="29"/>
    </row>
    <row r="491" ht="14.25" customHeight="1">
      <c r="C491" s="29"/>
    </row>
    <row r="492" ht="14.25" customHeight="1">
      <c r="C492" s="29"/>
    </row>
    <row r="493" ht="14.25" customHeight="1">
      <c r="C493" s="29"/>
    </row>
    <row r="494" ht="14.25" customHeight="1">
      <c r="C494" s="29"/>
    </row>
    <row r="495" ht="14.25" customHeight="1">
      <c r="C495" s="29"/>
    </row>
    <row r="496" ht="14.25" customHeight="1">
      <c r="C496" s="29"/>
    </row>
    <row r="497" ht="14.25" customHeight="1">
      <c r="C497" s="29"/>
    </row>
    <row r="498" ht="14.25" customHeight="1">
      <c r="C498" s="29"/>
    </row>
    <row r="499" ht="14.25" customHeight="1">
      <c r="C499" s="29"/>
    </row>
    <row r="500" ht="14.25" customHeight="1">
      <c r="C500" s="29"/>
    </row>
    <row r="501" ht="14.25" customHeight="1">
      <c r="C501" s="29"/>
    </row>
    <row r="502" ht="14.25" customHeight="1">
      <c r="C502" s="29"/>
    </row>
    <row r="503" ht="14.25" customHeight="1">
      <c r="C503" s="29"/>
    </row>
    <row r="504" ht="14.25" customHeight="1">
      <c r="C504" s="29"/>
    </row>
    <row r="505" ht="14.25" customHeight="1">
      <c r="C505" s="29"/>
    </row>
    <row r="506" ht="14.25" customHeight="1">
      <c r="C506" s="29"/>
    </row>
    <row r="507" ht="14.25" customHeight="1">
      <c r="C507" s="29"/>
    </row>
    <row r="508" ht="14.25" customHeight="1">
      <c r="C508" s="29"/>
    </row>
    <row r="509" ht="14.25" customHeight="1">
      <c r="C509" s="29"/>
    </row>
    <row r="510" ht="14.25" customHeight="1">
      <c r="C510" s="29"/>
    </row>
    <row r="511" ht="14.25" customHeight="1">
      <c r="C511" s="29"/>
    </row>
    <row r="512" ht="14.25" customHeight="1">
      <c r="C512" s="29"/>
    </row>
    <row r="513" ht="14.25" customHeight="1">
      <c r="C513" s="29"/>
    </row>
    <row r="514" ht="14.25" customHeight="1">
      <c r="C514" s="29"/>
    </row>
    <row r="515" ht="14.25" customHeight="1">
      <c r="C515" s="29"/>
    </row>
    <row r="516" ht="14.25" customHeight="1">
      <c r="C516" s="29"/>
    </row>
    <row r="517" ht="14.25" customHeight="1">
      <c r="C517" s="29"/>
    </row>
    <row r="518" ht="14.25" customHeight="1">
      <c r="C518" s="29"/>
    </row>
    <row r="519" ht="14.25" customHeight="1">
      <c r="C519" s="29"/>
    </row>
    <row r="520" ht="14.25" customHeight="1">
      <c r="C520" s="29"/>
    </row>
    <row r="521" ht="14.25" customHeight="1">
      <c r="C521" s="29"/>
    </row>
    <row r="522" ht="14.25" customHeight="1">
      <c r="C522" s="29"/>
    </row>
    <row r="523" ht="14.25" customHeight="1">
      <c r="C523" s="29"/>
    </row>
    <row r="524" ht="14.25" customHeight="1">
      <c r="C524" s="29"/>
    </row>
    <row r="525" ht="14.25" customHeight="1">
      <c r="C525" s="29"/>
    </row>
    <row r="526" ht="14.25" customHeight="1">
      <c r="C526" s="29"/>
    </row>
    <row r="527" ht="14.25" customHeight="1">
      <c r="C527" s="29"/>
    </row>
    <row r="528" ht="14.25" customHeight="1">
      <c r="C528" s="29"/>
    </row>
    <row r="529" ht="14.25" customHeight="1">
      <c r="C529" s="29"/>
    </row>
    <row r="530" ht="14.25" customHeight="1">
      <c r="C530" s="29"/>
    </row>
    <row r="531" ht="14.25" customHeight="1">
      <c r="C531" s="29"/>
    </row>
    <row r="532" ht="14.25" customHeight="1">
      <c r="C532" s="29"/>
    </row>
    <row r="533" ht="14.25" customHeight="1">
      <c r="C533" s="29"/>
    </row>
    <row r="534" ht="14.25" customHeight="1">
      <c r="C534" s="29"/>
    </row>
    <row r="535" ht="14.25" customHeight="1">
      <c r="C535" s="29"/>
    </row>
    <row r="536" ht="14.25" customHeight="1">
      <c r="C536" s="29"/>
    </row>
    <row r="537" ht="14.25" customHeight="1">
      <c r="C537" s="29"/>
    </row>
    <row r="538" ht="14.25" customHeight="1">
      <c r="C538" s="29"/>
    </row>
    <row r="539" ht="14.25" customHeight="1">
      <c r="C539" s="29"/>
    </row>
    <row r="540" ht="14.25" customHeight="1">
      <c r="C540" s="29"/>
    </row>
    <row r="541" ht="14.25" customHeight="1">
      <c r="C541" s="29"/>
    </row>
    <row r="542" ht="14.25" customHeight="1">
      <c r="C542" s="29"/>
    </row>
    <row r="543" ht="14.25" customHeight="1">
      <c r="C543" s="29"/>
    </row>
    <row r="544" ht="14.25" customHeight="1">
      <c r="C544" s="29"/>
    </row>
    <row r="545" ht="14.25" customHeight="1">
      <c r="C545" s="29"/>
    </row>
    <row r="546" ht="14.25" customHeight="1">
      <c r="C546" s="29"/>
    </row>
    <row r="547" ht="14.25" customHeight="1">
      <c r="C547" s="29"/>
    </row>
    <row r="548" ht="14.25" customHeight="1">
      <c r="C548" s="29"/>
    </row>
    <row r="549" ht="14.25" customHeight="1">
      <c r="C549" s="29"/>
    </row>
    <row r="550" ht="14.25" customHeight="1">
      <c r="C550" s="29"/>
    </row>
    <row r="551" ht="14.25" customHeight="1">
      <c r="C551" s="29"/>
    </row>
    <row r="552" ht="14.25" customHeight="1">
      <c r="C552" s="29"/>
    </row>
    <row r="553" ht="14.25" customHeight="1">
      <c r="C553" s="29"/>
    </row>
    <row r="554" ht="14.25" customHeight="1">
      <c r="C554" s="29"/>
    </row>
    <row r="555" ht="14.25" customHeight="1">
      <c r="C555" s="29"/>
    </row>
    <row r="556" ht="14.25" customHeight="1">
      <c r="C556" s="29"/>
    </row>
    <row r="557" ht="14.25" customHeight="1">
      <c r="C557" s="29"/>
    </row>
    <row r="558" ht="14.25" customHeight="1">
      <c r="C558" s="29"/>
    </row>
    <row r="559" ht="14.25" customHeight="1">
      <c r="C559" s="29"/>
    </row>
    <row r="560" ht="14.25" customHeight="1">
      <c r="C560" s="29"/>
    </row>
    <row r="561" ht="14.25" customHeight="1">
      <c r="C561" s="29"/>
    </row>
    <row r="562" ht="14.25" customHeight="1">
      <c r="C562" s="29"/>
    </row>
    <row r="563" ht="14.25" customHeight="1">
      <c r="C563" s="29"/>
    </row>
    <row r="564" ht="14.25" customHeight="1">
      <c r="C564" s="29"/>
    </row>
    <row r="565" ht="14.25" customHeight="1">
      <c r="C565" s="29"/>
    </row>
    <row r="566" ht="14.25" customHeight="1">
      <c r="C566" s="29"/>
    </row>
    <row r="567" ht="14.25" customHeight="1">
      <c r="C567" s="29"/>
    </row>
    <row r="568" ht="14.25" customHeight="1">
      <c r="C568" s="29"/>
    </row>
    <row r="569" ht="14.25" customHeight="1">
      <c r="C569" s="29"/>
    </row>
    <row r="570" ht="14.25" customHeight="1">
      <c r="C570" s="29"/>
    </row>
    <row r="571" ht="14.25" customHeight="1">
      <c r="C571" s="29"/>
    </row>
    <row r="572" ht="14.25" customHeight="1">
      <c r="C572" s="29"/>
    </row>
    <row r="573" ht="14.25" customHeight="1">
      <c r="C573" s="29"/>
    </row>
    <row r="574" ht="14.25" customHeight="1">
      <c r="C574" s="29"/>
    </row>
    <row r="575" ht="14.25" customHeight="1">
      <c r="C575" s="29"/>
    </row>
    <row r="576" ht="14.25" customHeight="1">
      <c r="C576" s="29"/>
    </row>
    <row r="577" ht="14.25" customHeight="1">
      <c r="C577" s="29"/>
    </row>
    <row r="578" ht="14.25" customHeight="1">
      <c r="C578" s="29"/>
    </row>
    <row r="579" ht="14.25" customHeight="1">
      <c r="C579" s="29"/>
    </row>
    <row r="580" ht="14.25" customHeight="1">
      <c r="C580" s="29"/>
    </row>
    <row r="581" ht="14.25" customHeight="1">
      <c r="C581" s="29"/>
    </row>
    <row r="582" ht="14.25" customHeight="1">
      <c r="C582" s="29"/>
    </row>
    <row r="583" ht="14.25" customHeight="1">
      <c r="C583" s="29"/>
    </row>
    <row r="584" ht="14.25" customHeight="1">
      <c r="C584" s="29"/>
    </row>
    <row r="585" ht="14.25" customHeight="1">
      <c r="C585" s="29"/>
    </row>
    <row r="586" ht="14.25" customHeight="1">
      <c r="C586" s="29"/>
    </row>
    <row r="587" ht="14.25" customHeight="1">
      <c r="C587" s="29"/>
    </row>
    <row r="588" ht="14.25" customHeight="1">
      <c r="C588" s="29"/>
    </row>
    <row r="589" ht="14.25" customHeight="1">
      <c r="C589" s="29"/>
    </row>
    <row r="590" ht="14.25" customHeight="1">
      <c r="C590" s="29"/>
    </row>
    <row r="591" ht="14.25" customHeight="1">
      <c r="C591" s="29"/>
    </row>
    <row r="592" ht="14.25" customHeight="1">
      <c r="C592" s="29"/>
    </row>
    <row r="593" ht="14.25" customHeight="1">
      <c r="C593" s="29"/>
    </row>
    <row r="594" ht="14.25" customHeight="1">
      <c r="C594" s="29"/>
    </row>
    <row r="595" ht="14.25" customHeight="1">
      <c r="C595" s="29"/>
    </row>
    <row r="596" ht="14.25" customHeight="1">
      <c r="C596" s="29"/>
    </row>
    <row r="597" ht="14.25" customHeight="1">
      <c r="C597" s="29"/>
    </row>
    <row r="598" ht="14.25" customHeight="1">
      <c r="C598" s="29"/>
    </row>
    <row r="599" ht="14.25" customHeight="1">
      <c r="C599" s="29"/>
    </row>
    <row r="600" ht="14.25" customHeight="1">
      <c r="C600" s="29"/>
    </row>
    <row r="601" ht="14.25" customHeight="1">
      <c r="C601" s="29"/>
    </row>
    <row r="602" ht="14.25" customHeight="1">
      <c r="C602" s="29"/>
    </row>
    <row r="603" ht="14.25" customHeight="1">
      <c r="C603" s="29"/>
    </row>
    <row r="604" ht="14.25" customHeight="1">
      <c r="C604" s="29"/>
    </row>
    <row r="605" ht="14.25" customHeight="1">
      <c r="C605" s="29"/>
    </row>
    <row r="606" ht="14.25" customHeight="1">
      <c r="C606" s="29"/>
    </row>
    <row r="607" ht="14.25" customHeight="1">
      <c r="C607" s="29"/>
    </row>
    <row r="608" ht="14.25" customHeight="1">
      <c r="C608" s="29"/>
    </row>
    <row r="609" ht="14.25" customHeight="1">
      <c r="C609" s="29"/>
    </row>
    <row r="610" ht="14.25" customHeight="1">
      <c r="C610" s="29"/>
    </row>
    <row r="611" ht="14.25" customHeight="1">
      <c r="C611" s="29"/>
    </row>
    <row r="612" ht="14.25" customHeight="1">
      <c r="C612" s="29"/>
    </row>
    <row r="613" ht="14.25" customHeight="1">
      <c r="C613" s="29"/>
    </row>
    <row r="614" ht="14.25" customHeight="1">
      <c r="C614" s="29"/>
    </row>
    <row r="615" ht="14.25" customHeight="1">
      <c r="C615" s="29"/>
    </row>
    <row r="616" ht="14.25" customHeight="1">
      <c r="C616" s="29"/>
    </row>
    <row r="617" ht="14.25" customHeight="1">
      <c r="C617" s="29"/>
    </row>
    <row r="618" ht="14.25" customHeight="1">
      <c r="C618" s="29"/>
    </row>
    <row r="619" ht="14.25" customHeight="1">
      <c r="C619" s="29"/>
    </row>
    <row r="620" ht="14.25" customHeight="1">
      <c r="C620" s="29"/>
    </row>
    <row r="621" ht="14.25" customHeight="1">
      <c r="C621" s="29"/>
    </row>
    <row r="622" ht="14.25" customHeight="1">
      <c r="C622" s="29"/>
    </row>
    <row r="623" ht="14.25" customHeight="1">
      <c r="C623" s="29"/>
    </row>
    <row r="624" ht="14.25" customHeight="1">
      <c r="C624" s="29"/>
    </row>
    <row r="625" ht="14.25" customHeight="1">
      <c r="C625" s="29"/>
    </row>
    <row r="626" ht="14.25" customHeight="1">
      <c r="C626" s="29"/>
    </row>
    <row r="627" ht="14.25" customHeight="1">
      <c r="C627" s="29"/>
    </row>
    <row r="628" ht="14.25" customHeight="1">
      <c r="C628" s="29"/>
    </row>
    <row r="629" ht="14.25" customHeight="1">
      <c r="C629" s="29"/>
    </row>
    <row r="630" ht="14.25" customHeight="1">
      <c r="C630" s="29"/>
    </row>
    <row r="631" ht="14.25" customHeight="1">
      <c r="C631" s="29"/>
    </row>
    <row r="632" ht="14.25" customHeight="1">
      <c r="C632" s="29"/>
    </row>
    <row r="633" ht="14.25" customHeight="1">
      <c r="C633" s="29"/>
    </row>
    <row r="634" ht="14.25" customHeight="1">
      <c r="C634" s="29"/>
    </row>
    <row r="635" ht="14.25" customHeight="1">
      <c r="C635" s="29"/>
    </row>
    <row r="636" ht="14.25" customHeight="1">
      <c r="C636" s="29"/>
    </row>
    <row r="637" ht="14.25" customHeight="1">
      <c r="C637" s="29"/>
    </row>
    <row r="638" ht="14.25" customHeight="1">
      <c r="C638" s="29"/>
    </row>
    <row r="639" ht="14.25" customHeight="1">
      <c r="C639" s="29"/>
    </row>
    <row r="640" ht="14.25" customHeight="1">
      <c r="C640" s="29"/>
    </row>
    <row r="641" ht="14.25" customHeight="1">
      <c r="C641" s="29"/>
    </row>
    <row r="642" ht="14.25" customHeight="1">
      <c r="C642" s="29"/>
    </row>
    <row r="643" ht="14.25" customHeight="1">
      <c r="C643" s="29"/>
    </row>
    <row r="644" ht="14.25" customHeight="1">
      <c r="C644" s="29"/>
    </row>
    <row r="645" ht="14.25" customHeight="1">
      <c r="C645" s="29"/>
    </row>
    <row r="646" ht="14.25" customHeight="1">
      <c r="C646" s="29"/>
    </row>
    <row r="647" ht="14.25" customHeight="1">
      <c r="C647" s="29"/>
    </row>
    <row r="648" ht="14.25" customHeight="1">
      <c r="C648" s="29"/>
    </row>
    <row r="649" ht="14.25" customHeight="1">
      <c r="C649" s="29"/>
    </row>
    <row r="650" ht="14.25" customHeight="1">
      <c r="C650" s="29"/>
    </row>
    <row r="651" ht="14.25" customHeight="1">
      <c r="C651" s="29"/>
    </row>
    <row r="652" ht="14.25" customHeight="1">
      <c r="C652" s="29"/>
    </row>
    <row r="653" ht="14.25" customHeight="1">
      <c r="C653" s="29"/>
    </row>
    <row r="654" ht="14.25" customHeight="1">
      <c r="C654" s="29"/>
    </row>
    <row r="655" ht="14.25" customHeight="1">
      <c r="C655" s="29"/>
    </row>
    <row r="656" ht="14.25" customHeight="1">
      <c r="C656" s="29"/>
    </row>
    <row r="657" ht="14.25" customHeight="1">
      <c r="C657" s="29"/>
    </row>
    <row r="658" ht="14.25" customHeight="1">
      <c r="C658" s="29"/>
    </row>
    <row r="659" ht="14.25" customHeight="1">
      <c r="C659" s="29"/>
    </row>
    <row r="660" ht="14.25" customHeight="1">
      <c r="C660" s="29"/>
    </row>
    <row r="661" ht="14.25" customHeight="1">
      <c r="C661" s="29"/>
    </row>
    <row r="662" ht="14.25" customHeight="1">
      <c r="C662" s="29"/>
    </row>
    <row r="663" ht="14.25" customHeight="1">
      <c r="C663" s="29"/>
    </row>
    <row r="664" ht="14.25" customHeight="1">
      <c r="C664" s="29"/>
    </row>
    <row r="665" ht="14.25" customHeight="1">
      <c r="C665" s="29"/>
    </row>
    <row r="666" ht="14.25" customHeight="1">
      <c r="C666" s="29"/>
    </row>
    <row r="667" ht="14.25" customHeight="1">
      <c r="C667" s="29"/>
    </row>
    <row r="668" ht="14.25" customHeight="1">
      <c r="C668" s="29"/>
    </row>
    <row r="669" ht="14.25" customHeight="1">
      <c r="C669" s="29"/>
    </row>
    <row r="670" ht="14.25" customHeight="1">
      <c r="C670" s="29"/>
    </row>
    <row r="671" ht="14.25" customHeight="1">
      <c r="C671" s="29"/>
    </row>
    <row r="672" ht="14.25" customHeight="1">
      <c r="C672" s="29"/>
    </row>
    <row r="673" ht="14.25" customHeight="1">
      <c r="C673" s="29"/>
    </row>
    <row r="674" ht="14.25" customHeight="1">
      <c r="C674" s="29"/>
    </row>
    <row r="675" ht="14.25" customHeight="1">
      <c r="C675" s="29"/>
    </row>
    <row r="676" ht="14.25" customHeight="1">
      <c r="C676" s="29"/>
    </row>
    <row r="677" ht="14.25" customHeight="1">
      <c r="C677" s="29"/>
    </row>
    <row r="678" ht="14.25" customHeight="1">
      <c r="C678" s="29"/>
    </row>
    <row r="679" ht="14.25" customHeight="1">
      <c r="C679" s="29"/>
    </row>
    <row r="680" ht="14.25" customHeight="1">
      <c r="C680" s="29"/>
    </row>
    <row r="681" ht="14.25" customHeight="1">
      <c r="C681" s="29"/>
    </row>
    <row r="682" ht="14.25" customHeight="1">
      <c r="C682" s="29"/>
    </row>
    <row r="683" ht="14.25" customHeight="1">
      <c r="C683" s="29"/>
    </row>
    <row r="684" ht="14.25" customHeight="1">
      <c r="C684" s="29"/>
    </row>
    <row r="685" ht="14.25" customHeight="1">
      <c r="C685" s="29"/>
    </row>
    <row r="686" ht="14.25" customHeight="1">
      <c r="C686" s="29"/>
    </row>
    <row r="687" ht="14.25" customHeight="1">
      <c r="C687" s="29"/>
    </row>
    <row r="688" ht="14.25" customHeight="1">
      <c r="C688" s="29"/>
    </row>
    <row r="689" ht="14.25" customHeight="1">
      <c r="C689" s="29"/>
    </row>
    <row r="690" ht="14.25" customHeight="1">
      <c r="C690" s="29"/>
    </row>
    <row r="691" ht="14.25" customHeight="1">
      <c r="C691" s="29"/>
    </row>
    <row r="692" ht="14.25" customHeight="1">
      <c r="C692" s="29"/>
    </row>
    <row r="693" ht="14.25" customHeight="1">
      <c r="C693" s="29"/>
    </row>
    <row r="694" ht="14.25" customHeight="1">
      <c r="C694" s="29"/>
    </row>
    <row r="695" ht="14.25" customHeight="1">
      <c r="C695" s="29"/>
    </row>
    <row r="696" ht="14.25" customHeight="1">
      <c r="C696" s="29"/>
    </row>
    <row r="697" ht="14.25" customHeight="1">
      <c r="C697" s="29"/>
    </row>
    <row r="698" ht="14.25" customHeight="1">
      <c r="C698" s="29"/>
    </row>
    <row r="699" ht="14.25" customHeight="1">
      <c r="C699" s="29"/>
    </row>
    <row r="700" ht="14.25" customHeight="1">
      <c r="C700" s="29"/>
    </row>
    <row r="701" ht="14.25" customHeight="1">
      <c r="C701" s="29"/>
    </row>
    <row r="702" ht="14.25" customHeight="1">
      <c r="C702" s="29"/>
    </row>
    <row r="703" ht="14.25" customHeight="1">
      <c r="C703" s="29"/>
    </row>
    <row r="704" ht="14.25" customHeight="1">
      <c r="C704" s="29"/>
    </row>
    <row r="705" ht="14.25" customHeight="1">
      <c r="C705" s="29"/>
    </row>
    <row r="706" ht="14.25" customHeight="1">
      <c r="C706" s="29"/>
    </row>
    <row r="707" ht="14.25" customHeight="1">
      <c r="C707" s="29"/>
    </row>
    <row r="708" ht="14.25" customHeight="1">
      <c r="C708" s="29"/>
    </row>
    <row r="709" ht="14.25" customHeight="1">
      <c r="C709" s="29"/>
    </row>
    <row r="710" ht="14.25" customHeight="1">
      <c r="C710" s="29"/>
    </row>
    <row r="711" ht="14.25" customHeight="1">
      <c r="C711" s="29"/>
    </row>
    <row r="712" ht="14.25" customHeight="1">
      <c r="C712" s="29"/>
    </row>
    <row r="713" ht="14.25" customHeight="1">
      <c r="C713" s="29"/>
    </row>
    <row r="714" ht="14.25" customHeight="1">
      <c r="C714" s="29"/>
    </row>
    <row r="715" ht="14.25" customHeight="1">
      <c r="C715" s="29"/>
    </row>
    <row r="716" ht="14.25" customHeight="1">
      <c r="C716" s="29"/>
    </row>
    <row r="717" ht="14.25" customHeight="1">
      <c r="C717" s="29"/>
    </row>
    <row r="718" ht="14.25" customHeight="1">
      <c r="C718" s="29"/>
    </row>
    <row r="719" ht="14.25" customHeight="1">
      <c r="C719" s="29"/>
    </row>
    <row r="720" ht="14.25" customHeight="1">
      <c r="C720" s="29"/>
    </row>
    <row r="721" ht="14.25" customHeight="1">
      <c r="C721" s="29"/>
    </row>
    <row r="722" ht="14.25" customHeight="1">
      <c r="C722" s="29"/>
    </row>
    <row r="723" ht="14.25" customHeight="1">
      <c r="C723" s="29"/>
    </row>
    <row r="724" ht="14.25" customHeight="1">
      <c r="C724" s="29"/>
    </row>
    <row r="725" ht="14.25" customHeight="1">
      <c r="C725" s="29"/>
    </row>
    <row r="726" ht="14.25" customHeight="1">
      <c r="C726" s="29"/>
    </row>
    <row r="727" ht="14.25" customHeight="1">
      <c r="C727" s="29"/>
    </row>
    <row r="728" ht="14.25" customHeight="1">
      <c r="C728" s="29"/>
    </row>
    <row r="729" ht="14.25" customHeight="1">
      <c r="C729" s="29"/>
    </row>
    <row r="730" ht="14.25" customHeight="1">
      <c r="C730" s="29"/>
    </row>
    <row r="731" ht="14.25" customHeight="1">
      <c r="C731" s="29"/>
    </row>
    <row r="732" ht="14.25" customHeight="1">
      <c r="C732" s="29"/>
    </row>
    <row r="733" ht="14.25" customHeight="1">
      <c r="C733" s="29"/>
    </row>
    <row r="734" ht="14.25" customHeight="1">
      <c r="C734" s="29"/>
    </row>
    <row r="735" ht="14.25" customHeight="1">
      <c r="C735" s="29"/>
    </row>
    <row r="736" ht="14.25" customHeight="1">
      <c r="C736" s="29"/>
    </row>
    <row r="737" ht="14.25" customHeight="1">
      <c r="C737" s="29"/>
    </row>
    <row r="738" ht="14.25" customHeight="1">
      <c r="C738" s="29"/>
    </row>
    <row r="739" ht="14.25" customHeight="1">
      <c r="C739" s="29"/>
    </row>
    <row r="740" ht="14.25" customHeight="1">
      <c r="C740" s="29"/>
    </row>
    <row r="741" ht="14.25" customHeight="1">
      <c r="C741" s="29"/>
    </row>
    <row r="742" ht="14.25" customHeight="1">
      <c r="C742" s="29"/>
    </row>
    <row r="743" ht="14.25" customHeight="1">
      <c r="C743" s="29"/>
    </row>
    <row r="744" ht="14.25" customHeight="1">
      <c r="C744" s="29"/>
    </row>
    <row r="745" ht="14.25" customHeight="1">
      <c r="C745" s="29"/>
    </row>
    <row r="746" ht="14.25" customHeight="1">
      <c r="C746" s="29"/>
    </row>
    <row r="747" ht="14.25" customHeight="1">
      <c r="C747" s="29"/>
    </row>
    <row r="748" ht="14.25" customHeight="1">
      <c r="C748" s="29"/>
    </row>
    <row r="749" ht="14.25" customHeight="1">
      <c r="C749" s="29"/>
    </row>
    <row r="750" ht="14.25" customHeight="1">
      <c r="C750" s="29"/>
    </row>
    <row r="751" ht="14.25" customHeight="1">
      <c r="C751" s="29"/>
    </row>
    <row r="752" ht="14.25" customHeight="1">
      <c r="C752" s="29"/>
    </row>
    <row r="753" ht="14.25" customHeight="1">
      <c r="C753" s="29"/>
    </row>
    <row r="754" ht="14.25" customHeight="1">
      <c r="C754" s="29"/>
    </row>
    <row r="755" ht="14.25" customHeight="1">
      <c r="C755" s="29"/>
    </row>
    <row r="756" ht="14.25" customHeight="1">
      <c r="C756" s="29"/>
    </row>
    <row r="757" ht="14.25" customHeight="1">
      <c r="C757" s="29"/>
    </row>
    <row r="758" ht="14.25" customHeight="1">
      <c r="C758" s="29"/>
    </row>
    <row r="759" ht="14.25" customHeight="1">
      <c r="C759" s="29"/>
    </row>
    <row r="760" ht="14.25" customHeight="1">
      <c r="C760" s="29"/>
    </row>
    <row r="761" ht="14.25" customHeight="1">
      <c r="C761" s="29"/>
    </row>
    <row r="762" ht="14.25" customHeight="1">
      <c r="C762" s="29"/>
    </row>
    <row r="763" ht="14.25" customHeight="1">
      <c r="C763" s="29"/>
    </row>
    <row r="764" ht="14.25" customHeight="1">
      <c r="C764" s="29"/>
    </row>
    <row r="765" ht="14.25" customHeight="1">
      <c r="C765" s="29"/>
    </row>
    <row r="766" ht="14.25" customHeight="1">
      <c r="C766" s="29"/>
    </row>
    <row r="767" ht="14.25" customHeight="1">
      <c r="C767" s="29"/>
    </row>
    <row r="768" ht="14.25" customHeight="1">
      <c r="C768" s="29"/>
    </row>
    <row r="769" ht="14.25" customHeight="1">
      <c r="C769" s="29"/>
    </row>
    <row r="770" ht="14.25" customHeight="1">
      <c r="C770" s="29"/>
    </row>
    <row r="771" ht="14.25" customHeight="1">
      <c r="C771" s="29"/>
    </row>
    <row r="772" ht="14.25" customHeight="1">
      <c r="C772" s="29"/>
    </row>
    <row r="773" ht="14.25" customHeight="1">
      <c r="C773" s="29"/>
    </row>
    <row r="774" ht="14.25" customHeight="1">
      <c r="C774" s="29"/>
    </row>
    <row r="775" ht="14.25" customHeight="1">
      <c r="C775" s="29"/>
    </row>
    <row r="776" ht="14.25" customHeight="1">
      <c r="C776" s="29"/>
    </row>
    <row r="777" ht="14.25" customHeight="1">
      <c r="C777" s="29"/>
    </row>
    <row r="778" ht="14.25" customHeight="1">
      <c r="C778" s="29"/>
    </row>
    <row r="779" ht="14.25" customHeight="1">
      <c r="C779" s="29"/>
    </row>
    <row r="780" ht="14.25" customHeight="1">
      <c r="C780" s="29"/>
    </row>
    <row r="781" ht="14.25" customHeight="1">
      <c r="C781" s="29"/>
    </row>
    <row r="782" ht="14.25" customHeight="1">
      <c r="C782" s="29"/>
    </row>
    <row r="783" ht="14.25" customHeight="1">
      <c r="C783" s="29"/>
    </row>
    <row r="784" ht="14.25" customHeight="1">
      <c r="C784" s="29"/>
    </row>
    <row r="785" ht="14.25" customHeight="1">
      <c r="C785" s="29"/>
    </row>
    <row r="786" ht="14.25" customHeight="1">
      <c r="C786" s="29"/>
    </row>
    <row r="787" ht="14.25" customHeight="1">
      <c r="C787" s="29"/>
    </row>
    <row r="788" ht="14.25" customHeight="1">
      <c r="C788" s="29"/>
    </row>
    <row r="789" ht="14.25" customHeight="1">
      <c r="C789" s="29"/>
    </row>
    <row r="790" ht="14.25" customHeight="1">
      <c r="C790" s="29"/>
    </row>
    <row r="791" ht="14.25" customHeight="1">
      <c r="C791" s="29"/>
    </row>
    <row r="792" ht="14.25" customHeight="1">
      <c r="C792" s="29"/>
    </row>
    <row r="793" ht="14.25" customHeight="1">
      <c r="C793" s="29"/>
    </row>
    <row r="794" ht="14.25" customHeight="1">
      <c r="C794" s="29"/>
    </row>
    <row r="795" ht="14.25" customHeight="1">
      <c r="C795" s="29"/>
    </row>
    <row r="796" ht="14.25" customHeight="1">
      <c r="C796" s="29"/>
    </row>
    <row r="797" ht="14.25" customHeight="1">
      <c r="C797" s="29"/>
    </row>
    <row r="798" ht="14.25" customHeight="1">
      <c r="C798" s="29"/>
    </row>
    <row r="799" ht="14.25" customHeight="1">
      <c r="C799" s="29"/>
    </row>
    <row r="800" ht="14.25" customHeight="1">
      <c r="C800" s="29"/>
    </row>
    <row r="801" ht="14.25" customHeight="1">
      <c r="C801" s="29"/>
    </row>
    <row r="802" ht="14.25" customHeight="1">
      <c r="C802" s="29"/>
    </row>
    <row r="803" ht="14.25" customHeight="1">
      <c r="C803" s="29"/>
    </row>
    <row r="804" ht="14.25" customHeight="1">
      <c r="C804" s="29"/>
    </row>
    <row r="805" ht="14.25" customHeight="1">
      <c r="C805" s="29"/>
    </row>
    <row r="806" ht="14.25" customHeight="1">
      <c r="C806" s="29"/>
    </row>
    <row r="807" ht="14.25" customHeight="1">
      <c r="C807" s="29"/>
    </row>
    <row r="808" ht="14.25" customHeight="1">
      <c r="C808" s="29"/>
    </row>
    <row r="809" ht="14.25" customHeight="1">
      <c r="C809" s="29"/>
    </row>
    <row r="810" ht="14.25" customHeight="1">
      <c r="C810" s="29"/>
    </row>
    <row r="811" ht="14.25" customHeight="1">
      <c r="C811" s="29"/>
    </row>
    <row r="812" ht="14.25" customHeight="1">
      <c r="C812" s="29"/>
    </row>
    <row r="813" ht="14.25" customHeight="1">
      <c r="C813" s="29"/>
    </row>
    <row r="814" ht="14.25" customHeight="1">
      <c r="C814" s="29"/>
    </row>
    <row r="815" ht="14.25" customHeight="1">
      <c r="C815" s="29"/>
    </row>
    <row r="816" ht="14.25" customHeight="1">
      <c r="C816" s="29"/>
    </row>
    <row r="817" ht="14.25" customHeight="1">
      <c r="C817" s="29"/>
    </row>
    <row r="818" ht="14.25" customHeight="1">
      <c r="C818" s="29"/>
    </row>
    <row r="819" ht="14.25" customHeight="1">
      <c r="C819" s="29"/>
    </row>
    <row r="820" ht="14.25" customHeight="1">
      <c r="C820" s="29"/>
    </row>
    <row r="821" ht="14.25" customHeight="1">
      <c r="C821" s="29"/>
    </row>
    <row r="822" ht="14.25" customHeight="1">
      <c r="C822" s="29"/>
    </row>
    <row r="823" ht="14.25" customHeight="1">
      <c r="C823" s="29"/>
    </row>
    <row r="824" ht="14.25" customHeight="1">
      <c r="C824" s="29"/>
    </row>
    <row r="825" ht="14.25" customHeight="1">
      <c r="C825" s="29"/>
    </row>
    <row r="826" ht="14.25" customHeight="1">
      <c r="C826" s="29"/>
    </row>
    <row r="827" ht="14.25" customHeight="1">
      <c r="C827" s="29"/>
    </row>
    <row r="828" ht="14.25" customHeight="1">
      <c r="C828" s="29"/>
    </row>
    <row r="829" ht="14.25" customHeight="1">
      <c r="C829" s="29"/>
    </row>
    <row r="830" ht="14.25" customHeight="1">
      <c r="C830" s="29"/>
    </row>
    <row r="831" ht="14.25" customHeight="1">
      <c r="C831" s="29"/>
    </row>
    <row r="832" ht="14.25" customHeight="1">
      <c r="C832" s="29"/>
    </row>
    <row r="833" ht="14.25" customHeight="1">
      <c r="C833" s="29"/>
    </row>
    <row r="834" ht="14.25" customHeight="1">
      <c r="C834" s="29"/>
    </row>
    <row r="835" ht="14.25" customHeight="1">
      <c r="C835" s="29"/>
    </row>
    <row r="836" ht="14.25" customHeight="1">
      <c r="C836" s="29"/>
    </row>
    <row r="837" ht="14.25" customHeight="1">
      <c r="C837" s="29"/>
    </row>
    <row r="838" ht="14.25" customHeight="1">
      <c r="C838" s="29"/>
    </row>
    <row r="839" ht="14.25" customHeight="1">
      <c r="C839" s="29"/>
    </row>
    <row r="840" ht="14.25" customHeight="1">
      <c r="C840" s="29"/>
    </row>
    <row r="841" ht="14.25" customHeight="1">
      <c r="C841" s="29"/>
    </row>
    <row r="842" ht="14.25" customHeight="1">
      <c r="C842" s="29"/>
    </row>
    <row r="843" ht="14.25" customHeight="1">
      <c r="C843" s="29"/>
    </row>
    <row r="844" ht="14.25" customHeight="1">
      <c r="C844" s="29"/>
    </row>
    <row r="845" ht="14.25" customHeight="1">
      <c r="C845" s="29"/>
    </row>
    <row r="846" ht="14.25" customHeight="1">
      <c r="C846" s="29"/>
    </row>
    <row r="847" ht="14.25" customHeight="1">
      <c r="C847" s="29"/>
    </row>
    <row r="848" ht="14.25" customHeight="1">
      <c r="C848" s="29"/>
    </row>
    <row r="849" ht="14.25" customHeight="1">
      <c r="C849" s="29"/>
    </row>
    <row r="850" ht="14.25" customHeight="1">
      <c r="C850" s="29"/>
    </row>
    <row r="851" ht="14.25" customHeight="1">
      <c r="C851" s="29"/>
    </row>
    <row r="852" ht="14.25" customHeight="1">
      <c r="C852" s="29"/>
    </row>
    <row r="853" ht="14.25" customHeight="1">
      <c r="C853" s="29"/>
    </row>
    <row r="854" ht="14.25" customHeight="1">
      <c r="C854" s="29"/>
    </row>
    <row r="855" ht="14.25" customHeight="1">
      <c r="C855" s="29"/>
    </row>
    <row r="856" ht="14.25" customHeight="1">
      <c r="C856" s="29"/>
    </row>
    <row r="857" ht="14.25" customHeight="1">
      <c r="C857" s="29"/>
    </row>
    <row r="858" ht="14.25" customHeight="1">
      <c r="C858" s="29"/>
    </row>
    <row r="859" ht="14.25" customHeight="1">
      <c r="C859" s="29"/>
    </row>
    <row r="860" ht="14.25" customHeight="1">
      <c r="C860" s="29"/>
    </row>
    <row r="861" ht="14.25" customHeight="1">
      <c r="C861" s="29"/>
    </row>
    <row r="862" ht="14.25" customHeight="1">
      <c r="C862" s="29"/>
    </row>
    <row r="863" ht="14.25" customHeight="1">
      <c r="C863" s="29"/>
    </row>
    <row r="864" ht="14.25" customHeight="1">
      <c r="C864" s="29"/>
    </row>
    <row r="865" ht="14.25" customHeight="1">
      <c r="C865" s="29"/>
    </row>
    <row r="866" ht="14.25" customHeight="1">
      <c r="C866" s="29"/>
    </row>
    <row r="867" ht="14.25" customHeight="1">
      <c r="C867" s="29"/>
    </row>
    <row r="868" ht="14.25" customHeight="1">
      <c r="C868" s="29"/>
    </row>
    <row r="869" ht="14.25" customHeight="1">
      <c r="C869" s="29"/>
    </row>
    <row r="870" ht="14.25" customHeight="1">
      <c r="C870" s="29"/>
    </row>
    <row r="871" ht="14.25" customHeight="1">
      <c r="C871" s="29"/>
    </row>
    <row r="872" ht="14.25" customHeight="1">
      <c r="C872" s="29"/>
    </row>
    <row r="873" ht="14.25" customHeight="1">
      <c r="C873" s="29"/>
    </row>
    <row r="874" ht="14.25" customHeight="1">
      <c r="C874" s="29"/>
    </row>
    <row r="875" ht="14.25" customHeight="1">
      <c r="C875" s="29"/>
    </row>
    <row r="876" ht="14.25" customHeight="1">
      <c r="C876" s="29"/>
    </row>
    <row r="877" ht="14.25" customHeight="1">
      <c r="C877" s="29"/>
    </row>
    <row r="878" ht="14.25" customHeight="1">
      <c r="C878" s="29"/>
    </row>
    <row r="879" ht="14.25" customHeight="1">
      <c r="C879" s="29"/>
    </row>
    <row r="880" ht="14.25" customHeight="1">
      <c r="C880" s="29"/>
    </row>
    <row r="881" ht="14.25" customHeight="1">
      <c r="C881" s="29"/>
    </row>
    <row r="882" ht="14.25" customHeight="1">
      <c r="C882" s="29"/>
    </row>
    <row r="883" ht="14.25" customHeight="1">
      <c r="C883" s="29"/>
    </row>
    <row r="884" ht="14.25" customHeight="1">
      <c r="C884" s="29"/>
    </row>
    <row r="885" ht="14.25" customHeight="1">
      <c r="C885" s="29"/>
    </row>
    <row r="886" ht="14.25" customHeight="1">
      <c r="C886" s="29"/>
    </row>
    <row r="887" ht="14.25" customHeight="1">
      <c r="C887" s="29"/>
    </row>
    <row r="888" ht="14.25" customHeight="1">
      <c r="C888" s="29"/>
    </row>
    <row r="889" ht="14.25" customHeight="1">
      <c r="C889" s="29"/>
    </row>
    <row r="890" ht="14.25" customHeight="1">
      <c r="C890" s="29"/>
    </row>
    <row r="891" ht="14.25" customHeight="1">
      <c r="C891" s="29"/>
    </row>
    <row r="892" ht="14.25" customHeight="1">
      <c r="C892" s="29"/>
    </row>
    <row r="893" ht="14.25" customHeight="1">
      <c r="C893" s="29"/>
    </row>
    <row r="894" ht="14.25" customHeight="1">
      <c r="C894" s="29"/>
    </row>
    <row r="895" ht="14.25" customHeight="1">
      <c r="C895" s="29"/>
    </row>
    <row r="896" ht="14.25" customHeight="1">
      <c r="C896" s="29"/>
    </row>
    <row r="897" ht="14.25" customHeight="1">
      <c r="C897" s="29"/>
    </row>
    <row r="898" ht="14.25" customHeight="1">
      <c r="C898" s="29"/>
    </row>
    <row r="899" ht="14.25" customHeight="1">
      <c r="C899" s="29"/>
    </row>
    <row r="900" ht="14.25" customHeight="1">
      <c r="C900" s="29"/>
    </row>
    <row r="901" ht="14.25" customHeight="1">
      <c r="C901" s="29"/>
    </row>
    <row r="902" ht="14.25" customHeight="1">
      <c r="C902" s="29"/>
    </row>
    <row r="903" ht="14.25" customHeight="1">
      <c r="C903" s="29"/>
    </row>
    <row r="904" ht="14.25" customHeight="1">
      <c r="C904" s="29"/>
    </row>
    <row r="905" ht="14.25" customHeight="1">
      <c r="C905" s="29"/>
    </row>
    <row r="906" ht="14.25" customHeight="1">
      <c r="C906" s="29"/>
    </row>
    <row r="907" ht="14.25" customHeight="1">
      <c r="C907" s="29"/>
    </row>
    <row r="908" ht="14.25" customHeight="1">
      <c r="C908" s="29"/>
    </row>
    <row r="909" ht="14.25" customHeight="1">
      <c r="C909" s="29"/>
    </row>
    <row r="910" ht="14.25" customHeight="1">
      <c r="C910" s="29"/>
    </row>
    <row r="911" ht="14.25" customHeight="1">
      <c r="C911" s="29"/>
    </row>
    <row r="912" ht="14.25" customHeight="1">
      <c r="C912" s="29"/>
    </row>
    <row r="913" ht="14.25" customHeight="1">
      <c r="C913" s="29"/>
    </row>
    <row r="914" ht="14.25" customHeight="1">
      <c r="C914" s="29"/>
    </row>
    <row r="915" ht="14.25" customHeight="1">
      <c r="C915" s="29"/>
    </row>
    <row r="916" ht="14.25" customHeight="1">
      <c r="C916" s="29"/>
    </row>
    <row r="917" ht="14.25" customHeight="1">
      <c r="C917" s="29"/>
    </row>
    <row r="918" ht="14.25" customHeight="1">
      <c r="C918" s="29"/>
    </row>
    <row r="919" ht="14.25" customHeight="1">
      <c r="C919" s="29"/>
    </row>
    <row r="920" ht="14.25" customHeight="1">
      <c r="C920" s="29"/>
    </row>
    <row r="921" ht="14.25" customHeight="1">
      <c r="C921" s="29"/>
    </row>
    <row r="922" ht="14.25" customHeight="1">
      <c r="C922" s="29"/>
    </row>
    <row r="923" ht="14.25" customHeight="1">
      <c r="C923" s="29"/>
    </row>
    <row r="924" ht="14.25" customHeight="1">
      <c r="C924" s="29"/>
    </row>
    <row r="925" ht="14.25" customHeight="1">
      <c r="C925" s="29"/>
    </row>
    <row r="926" ht="14.25" customHeight="1">
      <c r="C926" s="29"/>
    </row>
    <row r="927" ht="14.25" customHeight="1">
      <c r="C927" s="29"/>
    </row>
    <row r="928" ht="14.25" customHeight="1">
      <c r="C928" s="29"/>
    </row>
    <row r="929" ht="14.25" customHeight="1">
      <c r="C929" s="29"/>
    </row>
    <row r="930" ht="14.25" customHeight="1">
      <c r="C930" s="29"/>
    </row>
    <row r="931" ht="14.25" customHeight="1">
      <c r="C931" s="29"/>
    </row>
    <row r="932" ht="14.25" customHeight="1">
      <c r="C932" s="29"/>
    </row>
    <row r="933" ht="14.25" customHeight="1">
      <c r="C933" s="29"/>
    </row>
    <row r="934" ht="14.25" customHeight="1">
      <c r="C934" s="29"/>
    </row>
    <row r="935" ht="14.25" customHeight="1">
      <c r="C935" s="29"/>
    </row>
    <row r="936" ht="14.25" customHeight="1">
      <c r="C936" s="29"/>
    </row>
    <row r="937" ht="14.25" customHeight="1">
      <c r="C937" s="29"/>
    </row>
    <row r="938" ht="14.25" customHeight="1">
      <c r="C938" s="29"/>
    </row>
    <row r="939" ht="14.25" customHeight="1">
      <c r="C939" s="29"/>
    </row>
    <row r="940" ht="14.25" customHeight="1">
      <c r="C940" s="29"/>
    </row>
    <row r="941" ht="14.25" customHeight="1">
      <c r="C941" s="29"/>
    </row>
    <row r="942" ht="14.25" customHeight="1">
      <c r="C942" s="29"/>
    </row>
    <row r="943" ht="14.25" customHeight="1">
      <c r="C943" s="29"/>
    </row>
    <row r="944" ht="14.25" customHeight="1">
      <c r="C944" s="29"/>
    </row>
    <row r="945" ht="14.25" customHeight="1">
      <c r="C945" s="29"/>
    </row>
    <row r="946" ht="14.25" customHeight="1">
      <c r="C946" s="29"/>
    </row>
    <row r="947" ht="14.25" customHeight="1">
      <c r="C947" s="29"/>
    </row>
    <row r="948" ht="14.25" customHeight="1">
      <c r="C948" s="29"/>
    </row>
    <row r="949" ht="14.25" customHeight="1">
      <c r="C949" s="29"/>
    </row>
    <row r="950" ht="14.25" customHeight="1">
      <c r="C950" s="29"/>
    </row>
    <row r="951" ht="14.25" customHeight="1">
      <c r="C951" s="29"/>
    </row>
    <row r="952" ht="14.25" customHeight="1">
      <c r="C952" s="29"/>
    </row>
    <row r="953" ht="14.25" customHeight="1">
      <c r="C953" s="29"/>
    </row>
    <row r="954" ht="14.25" customHeight="1">
      <c r="C954" s="29"/>
    </row>
    <row r="955" ht="14.25" customHeight="1">
      <c r="C955" s="29"/>
    </row>
    <row r="956" ht="14.25" customHeight="1">
      <c r="C956" s="29"/>
    </row>
    <row r="957" ht="14.25" customHeight="1">
      <c r="C957" s="29"/>
    </row>
    <row r="958" ht="14.25" customHeight="1">
      <c r="C958" s="29"/>
    </row>
    <row r="959" ht="14.25" customHeight="1">
      <c r="C959" s="29"/>
    </row>
    <row r="960" ht="14.25" customHeight="1">
      <c r="C960" s="29"/>
    </row>
    <row r="961" ht="14.25" customHeight="1">
      <c r="C961" s="29"/>
    </row>
    <row r="962" ht="14.25" customHeight="1">
      <c r="C962" s="29"/>
    </row>
    <row r="963" ht="14.25" customHeight="1">
      <c r="C963" s="29"/>
    </row>
    <row r="964" ht="14.25" customHeight="1">
      <c r="C964" s="29"/>
    </row>
    <row r="965" ht="14.25" customHeight="1">
      <c r="C965" s="29"/>
    </row>
    <row r="966" ht="14.25" customHeight="1">
      <c r="C966" s="29"/>
    </row>
    <row r="967" ht="14.25" customHeight="1">
      <c r="C967" s="29"/>
    </row>
    <row r="968" ht="14.25" customHeight="1">
      <c r="C968" s="29"/>
    </row>
    <row r="969" ht="14.25" customHeight="1">
      <c r="C969" s="29"/>
    </row>
    <row r="970" ht="14.25" customHeight="1">
      <c r="C970" s="29"/>
    </row>
    <row r="971" ht="14.25" customHeight="1">
      <c r="C971" s="29"/>
    </row>
    <row r="972" ht="14.25" customHeight="1">
      <c r="C972" s="29"/>
    </row>
    <row r="973" ht="14.25" customHeight="1">
      <c r="C973" s="29"/>
    </row>
    <row r="974" ht="14.25" customHeight="1">
      <c r="C974" s="29"/>
    </row>
    <row r="975" ht="14.25" customHeight="1">
      <c r="C975" s="29"/>
    </row>
    <row r="976" ht="14.25" customHeight="1">
      <c r="C976" s="29"/>
    </row>
    <row r="977" ht="14.25" customHeight="1">
      <c r="C977" s="29"/>
    </row>
    <row r="978" ht="14.25" customHeight="1">
      <c r="C978" s="29"/>
    </row>
    <row r="979" ht="14.25" customHeight="1">
      <c r="C979" s="29"/>
    </row>
    <row r="980" ht="14.25" customHeight="1">
      <c r="C980" s="29"/>
    </row>
    <row r="981" ht="14.25" customHeight="1">
      <c r="C981" s="29"/>
    </row>
    <row r="982" ht="14.25" customHeight="1">
      <c r="C982" s="29"/>
    </row>
    <row r="983" ht="14.25" customHeight="1">
      <c r="C983" s="29"/>
    </row>
    <row r="984" ht="14.25" customHeight="1">
      <c r="C984" s="29"/>
    </row>
    <row r="985" ht="14.25" customHeight="1">
      <c r="C985" s="29"/>
    </row>
    <row r="986" ht="14.25" customHeight="1">
      <c r="C986" s="29"/>
    </row>
    <row r="987" ht="14.25" customHeight="1">
      <c r="C987" s="29"/>
    </row>
    <row r="988" ht="14.25" customHeight="1">
      <c r="C988" s="29"/>
    </row>
    <row r="989" ht="14.25" customHeight="1">
      <c r="C989" s="29"/>
    </row>
    <row r="990" ht="14.25" customHeight="1">
      <c r="C990" s="29"/>
    </row>
    <row r="991" ht="14.25" customHeight="1">
      <c r="C991" s="29"/>
    </row>
    <row r="992" ht="14.25" customHeight="1">
      <c r="C992" s="29"/>
    </row>
    <row r="993" ht="14.25" customHeight="1">
      <c r="C993" s="29"/>
    </row>
    <row r="994" ht="14.25" customHeight="1">
      <c r="C994" s="29"/>
    </row>
    <row r="995" ht="14.25" customHeight="1">
      <c r="C995" s="29"/>
    </row>
    <row r="996" ht="14.25" customHeight="1">
      <c r="C996" s="29"/>
    </row>
    <row r="997" ht="14.25" customHeight="1">
      <c r="C997" s="29"/>
    </row>
    <row r="998" ht="14.25" customHeight="1">
      <c r="C998" s="29"/>
    </row>
    <row r="999" ht="14.25" customHeight="1">
      <c r="C999" s="29"/>
    </row>
    <row r="1000" ht="14.25" customHeight="1">
      <c r="C1000" s="29"/>
    </row>
  </sheetData>
  <autoFilter ref="$A$8:$D$8">
    <sortState ref="A8:D8">
      <sortCondition ref="A8"/>
    </sortState>
  </autoFilter>
  <mergeCells count="1">
    <mergeCell ref="A1:D2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4.57"/>
    <col customWidth="1" min="2" max="2" width="26.57"/>
    <col customWidth="1" min="3" max="3" width="10.57"/>
    <col customWidth="1" min="4" max="21" width="5.14"/>
    <col customWidth="1" min="22" max="22" width="11.57"/>
    <col customWidth="1" min="23" max="23" width="11.86"/>
    <col customWidth="1" min="24" max="24" width="10.86"/>
    <col customWidth="1" min="25" max="25" width="12.57"/>
    <col customWidth="1" min="26" max="26" width="8.71"/>
  </cols>
  <sheetData>
    <row r="1" ht="14.25" customHeight="1">
      <c r="A1" s="1" t="s">
        <v>34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</row>
    <row r="2" ht="14.25" customHeight="1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</row>
    <row r="3" ht="14.25" customHeight="1">
      <c r="A3" s="14"/>
      <c r="C3" s="15" t="s">
        <v>23</v>
      </c>
      <c r="D3" s="15">
        <v>1.0</v>
      </c>
      <c r="E3" s="15">
        <v>2.0</v>
      </c>
      <c r="F3" s="15">
        <v>3.0</v>
      </c>
      <c r="G3" s="15">
        <v>4.0</v>
      </c>
      <c r="H3" s="15">
        <v>5.0</v>
      </c>
      <c r="I3" s="15">
        <v>6.0</v>
      </c>
      <c r="J3" s="15">
        <v>7.0</v>
      </c>
      <c r="K3" s="15">
        <v>8.0</v>
      </c>
      <c r="L3" s="15">
        <v>9.0</v>
      </c>
      <c r="M3" s="15">
        <v>10.0</v>
      </c>
      <c r="N3" s="15">
        <v>11.0</v>
      </c>
      <c r="O3" s="15">
        <v>12.0</v>
      </c>
      <c r="P3" s="15">
        <v>13.0</v>
      </c>
      <c r="Q3" s="15">
        <v>14.0</v>
      </c>
      <c r="R3" s="15">
        <v>15.0</v>
      </c>
      <c r="S3" s="15">
        <v>16.0</v>
      </c>
      <c r="T3" s="15">
        <v>17.0</v>
      </c>
      <c r="U3" s="15">
        <v>18.0</v>
      </c>
      <c r="V3" s="14"/>
      <c r="W3" s="14"/>
      <c r="X3" s="14"/>
      <c r="Y3" s="13"/>
    </row>
    <row r="4" ht="14.25" customHeight="1">
      <c r="A4" s="14"/>
      <c r="C4" s="16" t="s">
        <v>24</v>
      </c>
      <c r="D4" s="16">
        <v>3.0</v>
      </c>
      <c r="E4" s="16">
        <v>3.0</v>
      </c>
      <c r="F4" s="16">
        <v>4.0</v>
      </c>
      <c r="G4" s="16">
        <v>3.0</v>
      </c>
      <c r="H4" s="16">
        <v>3.0</v>
      </c>
      <c r="I4" s="16">
        <v>3.0</v>
      </c>
      <c r="J4" s="16">
        <v>3.0</v>
      </c>
      <c r="K4" s="16">
        <v>3.0</v>
      </c>
      <c r="L4" s="16">
        <v>3.0</v>
      </c>
      <c r="M4" s="16">
        <v>3.0</v>
      </c>
      <c r="N4" s="16">
        <v>3.0</v>
      </c>
      <c r="O4" s="16">
        <v>3.0</v>
      </c>
      <c r="P4" s="16">
        <v>3.0</v>
      </c>
      <c r="Q4" s="16">
        <v>3.0</v>
      </c>
      <c r="R4" s="16">
        <v>3.0</v>
      </c>
      <c r="S4" s="16">
        <v>4.0</v>
      </c>
      <c r="T4" s="16">
        <v>4.0</v>
      </c>
      <c r="U4" s="16">
        <v>3.0</v>
      </c>
      <c r="V4" s="16">
        <f t="shared" ref="V4:V5" si="2">SUM(D4:U4)</f>
        <v>57</v>
      </c>
      <c r="W4" s="14"/>
      <c r="X4" s="14"/>
      <c r="Y4" s="13"/>
    </row>
    <row r="5" ht="14.25" customHeight="1">
      <c r="A5" s="14"/>
      <c r="C5" s="17" t="s">
        <v>25</v>
      </c>
      <c r="D5" s="17">
        <f t="shared" ref="D5:U5" si="1">IF($C$7&gt;0,SUM(D11:D50)/$C$7,"-")</f>
        <v>0</v>
      </c>
      <c r="E5" s="17">
        <f t="shared" si="1"/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 t="shared" si="1"/>
        <v>0</v>
      </c>
      <c r="N5" s="17">
        <f t="shared" si="1"/>
        <v>0</v>
      </c>
      <c r="O5" s="17">
        <f t="shared" si="1"/>
        <v>0</v>
      </c>
      <c r="P5" s="17">
        <f t="shared" si="1"/>
        <v>0</v>
      </c>
      <c r="Q5" s="17">
        <f t="shared" si="1"/>
        <v>0</v>
      </c>
      <c r="R5" s="17">
        <f t="shared" si="1"/>
        <v>0</v>
      </c>
      <c r="S5" s="17">
        <f t="shared" si="1"/>
        <v>0</v>
      </c>
      <c r="T5" s="17">
        <f t="shared" si="1"/>
        <v>0</v>
      </c>
      <c r="U5" s="17">
        <f t="shared" si="1"/>
        <v>0</v>
      </c>
      <c r="V5" s="18">
        <f t="shared" si="2"/>
        <v>0</v>
      </c>
      <c r="W5" s="14"/>
      <c r="X5" s="14"/>
      <c r="Y5" s="13"/>
    </row>
    <row r="6" ht="14.25" customHeight="1">
      <c r="A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3"/>
    </row>
    <row r="7" ht="14.25" customHeight="1">
      <c r="A7" s="14"/>
      <c r="B7" s="8" t="s">
        <v>26</v>
      </c>
      <c r="C7" s="16">
        <f>COUNTIF(C11:C50,"&gt;0")</f>
        <v>14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3"/>
    </row>
    <row r="8" ht="14.25" customHeight="1">
      <c r="A8" s="14"/>
      <c r="B8" s="8" t="s">
        <v>27</v>
      </c>
      <c r="C8" s="19">
        <f>IF(C7&gt;0,SUM(100/C7),"-")</f>
        <v>7.142857143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3"/>
    </row>
    <row r="9" ht="14.25" customHeight="1">
      <c r="A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3"/>
    </row>
    <row r="10" ht="14.25" customHeight="1">
      <c r="A10" s="7" t="s">
        <v>1</v>
      </c>
      <c r="B10" s="20" t="s">
        <v>2</v>
      </c>
      <c r="C10" s="16" t="s">
        <v>28</v>
      </c>
      <c r="D10" s="2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3"/>
      <c r="V10" s="24" t="s">
        <v>29</v>
      </c>
      <c r="W10" s="25" t="s">
        <v>30</v>
      </c>
      <c r="X10" s="26" t="s">
        <v>24</v>
      </c>
      <c r="Y10" s="7" t="s">
        <v>31</v>
      </c>
    </row>
    <row r="11" ht="14.25" customHeight="1">
      <c r="A11" s="7">
        <f t="shared" ref="A11:A50" si="3">IF(ISNUMBER(C11),_xlfn.RANK.EQ(C11,$C$11:$C$50,1),"")</f>
        <v>4</v>
      </c>
      <c r="B11" s="8" t="s">
        <v>8</v>
      </c>
      <c r="C11" s="40">
        <v>53.0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>
        <f t="shared" ref="V11:V50" si="4">IF(ISNUMBER(C11),SUM(IF(D11&lt;D$4,1,0)+IF(E11&lt;E$4,1,0)+IF(F11&lt;F$4,1,0)+IF(G11&lt;G$4,1,0)+IF(H11&lt;H$4,1,0)+IF(I11&lt;I$4,1,0)+IF(J11&lt;J$4,1,0)+IF(K11&lt;K$4,1,0)+IF(L11&lt;L$4,1,0)+IF(M11&lt;M$4,1,0)+IF(N11&lt;N$4,1,0)+IF(O11&lt;O$4,1,0)+IF(P11&lt;P$4,1,0)+IF(Q11&lt;Q$4,1,0)+IF(R11&lt;R$4,1,0)+IF(S11&lt;S$4,1,0)+IF(T11&lt;T$4,1,0)+IF(U11&lt;U$4,1,0)),"")</f>
        <v>18</v>
      </c>
      <c r="W11" s="16">
        <f t="shared" ref="W11:W50" si="5">IF(ISNUMBER(C11),SUM(IF(D11&gt;D$4,1,0)+IF(E11&gt;E$4,1,0)+IF(F11&gt;F$4,1,0)+IF(G11&gt;G$4,1,0)+IF(H11&gt;H$4,1,0)+IF(I11&gt;I$4,1,0)+IF(J11&gt;J$4,1,0)+IF(K11&gt;K$4,1,0)+IF(L11&gt;L$4,1,0)+IF(M11&gt;M$4,1,0)+IF(N11&gt;N$4,1,0)+IF(O11&gt;O$4,1,0)+IF(P11&gt;P$4,1,0)+IF(Q11&gt;Q$4,1,0)+IF(R11&gt;R$4,1,0)+IF(S11&gt;S$4,1,0)+IF(T11&gt;T$4,1,0)+IF(U11&gt;U$4,1,0)),"")</f>
        <v>0</v>
      </c>
      <c r="X11" s="16">
        <f t="shared" ref="X11:X50" si="6">IF(ISNUMBER(C11),SUM(IF(D11=D$4,1,0)+IF(E11=E$4,1,0)+IF(F11=F$4,1,0)+IF(G11=G$4,1,0)+IF(H11=H$4,1,0)+IF(I11=I$4,1,0)+IF(J11=J$4,1,0)+IF(K11=K$4,1,0)+IF(L11=L$4,1,0)+IF(M11=M$4,1,0)+IF(N11=N$4,1,0)+IF(O11=O$4,1,0)+IF(P11=P$4,1,0)+IF(Q11=Q$4,1,0)+IF(R11=R$4,1,0)+IF(S11=S$4,1,0)+IF(T11=T$4,1,0)+IF(U11=U$4,1,0)),"")</f>
        <v>0</v>
      </c>
      <c r="Y11" s="27">
        <f t="shared" ref="Y11:Y50" si="7">IF(ISNUMBER(C11),SUM($C$8*($C$7+1-A11)),"")</f>
        <v>78.57142857</v>
      </c>
    </row>
    <row r="12" ht="14.25" customHeight="1">
      <c r="A12" s="7">
        <f t="shared" si="3"/>
        <v>12</v>
      </c>
      <c r="B12" s="8" t="s">
        <v>9</v>
      </c>
      <c r="C12" s="40">
        <v>61.0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>
        <f t="shared" si="4"/>
        <v>18</v>
      </c>
      <c r="W12" s="16">
        <f t="shared" si="5"/>
        <v>0</v>
      </c>
      <c r="X12" s="16">
        <f t="shared" si="6"/>
        <v>0</v>
      </c>
      <c r="Y12" s="27">
        <f t="shared" si="7"/>
        <v>21.42857143</v>
      </c>
    </row>
    <row r="13" ht="14.25" customHeight="1">
      <c r="A13" s="7">
        <f t="shared" si="3"/>
        <v>2</v>
      </c>
      <c r="B13" s="8" t="s">
        <v>10</v>
      </c>
      <c r="C13" s="40">
        <v>52.0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>
        <f t="shared" si="4"/>
        <v>18</v>
      </c>
      <c r="W13" s="16">
        <f t="shared" si="5"/>
        <v>0</v>
      </c>
      <c r="X13" s="16">
        <f t="shared" si="6"/>
        <v>0</v>
      </c>
      <c r="Y13" s="27">
        <f t="shared" si="7"/>
        <v>92.85714286</v>
      </c>
    </row>
    <row r="14" ht="14.25" customHeight="1">
      <c r="A14" s="7">
        <f t="shared" si="3"/>
        <v>5</v>
      </c>
      <c r="B14" s="8" t="s">
        <v>11</v>
      </c>
      <c r="C14" s="40">
        <v>54.0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>
        <f t="shared" si="4"/>
        <v>18</v>
      </c>
      <c r="W14" s="16">
        <f t="shared" si="5"/>
        <v>0</v>
      </c>
      <c r="X14" s="16">
        <f t="shared" si="6"/>
        <v>0</v>
      </c>
      <c r="Y14" s="27">
        <f t="shared" si="7"/>
        <v>71.42857143</v>
      </c>
    </row>
    <row r="15" ht="14.25" customHeight="1">
      <c r="A15" s="7">
        <f t="shared" si="3"/>
        <v>11</v>
      </c>
      <c r="B15" s="8" t="s">
        <v>12</v>
      </c>
      <c r="C15" s="40">
        <v>60.0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>
        <f t="shared" si="4"/>
        <v>18</v>
      </c>
      <c r="W15" s="16">
        <f t="shared" si="5"/>
        <v>0</v>
      </c>
      <c r="X15" s="16">
        <f t="shared" si="6"/>
        <v>0</v>
      </c>
      <c r="Y15" s="27">
        <f t="shared" si="7"/>
        <v>28.57142857</v>
      </c>
    </row>
    <row r="16" ht="14.25" customHeight="1">
      <c r="A16" s="7">
        <f t="shared" si="3"/>
        <v>9</v>
      </c>
      <c r="B16" s="8" t="s">
        <v>13</v>
      </c>
      <c r="C16" s="40">
        <v>59.0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>
        <f t="shared" si="4"/>
        <v>18</v>
      </c>
      <c r="W16" s="16">
        <f t="shared" si="5"/>
        <v>0</v>
      </c>
      <c r="X16" s="16">
        <f t="shared" si="6"/>
        <v>0</v>
      </c>
      <c r="Y16" s="27">
        <f t="shared" si="7"/>
        <v>42.85714286</v>
      </c>
    </row>
    <row r="17" ht="14.25" customHeight="1">
      <c r="A17" s="7">
        <f t="shared" si="3"/>
        <v>13</v>
      </c>
      <c r="B17" s="8" t="s">
        <v>14</v>
      </c>
      <c r="C17" s="40">
        <v>62.0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>
        <f t="shared" si="4"/>
        <v>18</v>
      </c>
      <c r="W17" s="16">
        <f t="shared" si="5"/>
        <v>0</v>
      </c>
      <c r="X17" s="16">
        <f t="shared" si="6"/>
        <v>0</v>
      </c>
      <c r="Y17" s="27">
        <f t="shared" si="7"/>
        <v>14.28571429</v>
      </c>
    </row>
    <row r="18" ht="14.25" customHeight="1">
      <c r="A18" s="7">
        <f t="shared" si="3"/>
        <v>1</v>
      </c>
      <c r="B18" s="8" t="s">
        <v>15</v>
      </c>
      <c r="C18" s="40">
        <v>50.0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>
        <f t="shared" si="4"/>
        <v>18</v>
      </c>
      <c r="W18" s="16">
        <f t="shared" si="5"/>
        <v>0</v>
      </c>
      <c r="X18" s="16">
        <f t="shared" si="6"/>
        <v>0</v>
      </c>
      <c r="Y18" s="27">
        <f t="shared" si="7"/>
        <v>100</v>
      </c>
    </row>
    <row r="19" ht="14.25" customHeight="1">
      <c r="A19" s="7">
        <f t="shared" si="3"/>
        <v>9</v>
      </c>
      <c r="B19" s="8" t="s">
        <v>16</v>
      </c>
      <c r="C19" s="40">
        <v>59.0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>
        <f t="shared" si="4"/>
        <v>18</v>
      </c>
      <c r="W19" s="16">
        <f t="shared" si="5"/>
        <v>0</v>
      </c>
      <c r="X19" s="16">
        <f t="shared" si="6"/>
        <v>0</v>
      </c>
      <c r="Y19" s="27">
        <f t="shared" si="7"/>
        <v>42.85714286</v>
      </c>
    </row>
    <row r="20" ht="14.25" customHeight="1">
      <c r="A20" s="7">
        <f t="shared" si="3"/>
        <v>8</v>
      </c>
      <c r="B20" s="8" t="s">
        <v>17</v>
      </c>
      <c r="C20" s="40">
        <v>58.0</v>
      </c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>
        <f t="shared" si="4"/>
        <v>18</v>
      </c>
      <c r="W20" s="16">
        <f t="shared" si="5"/>
        <v>0</v>
      </c>
      <c r="X20" s="16">
        <f t="shared" si="6"/>
        <v>0</v>
      </c>
      <c r="Y20" s="27">
        <f t="shared" si="7"/>
        <v>50</v>
      </c>
    </row>
    <row r="21" ht="14.25" customHeight="1">
      <c r="A21" s="7">
        <f t="shared" si="3"/>
        <v>7</v>
      </c>
      <c r="B21" s="8" t="s">
        <v>18</v>
      </c>
      <c r="C21" s="40">
        <v>55.0</v>
      </c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>
        <f t="shared" si="4"/>
        <v>18</v>
      </c>
      <c r="W21" s="16">
        <f t="shared" si="5"/>
        <v>0</v>
      </c>
      <c r="X21" s="16">
        <f t="shared" si="6"/>
        <v>0</v>
      </c>
      <c r="Y21" s="27">
        <f t="shared" si="7"/>
        <v>57.14285714</v>
      </c>
    </row>
    <row r="22" ht="14.25" customHeight="1">
      <c r="A22" s="7">
        <f t="shared" si="3"/>
        <v>2</v>
      </c>
      <c r="B22" s="8" t="s">
        <v>19</v>
      </c>
      <c r="C22" s="40">
        <v>52.0</v>
      </c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>
        <f t="shared" si="4"/>
        <v>18</v>
      </c>
      <c r="W22" s="16">
        <f t="shared" si="5"/>
        <v>0</v>
      </c>
      <c r="X22" s="16">
        <f t="shared" si="6"/>
        <v>0</v>
      </c>
      <c r="Y22" s="27">
        <f t="shared" si="7"/>
        <v>92.85714286</v>
      </c>
      <c r="Z22" s="28"/>
    </row>
    <row r="23" ht="14.25" customHeight="1">
      <c r="A23" s="7">
        <f t="shared" si="3"/>
        <v>13</v>
      </c>
      <c r="B23" s="8" t="s">
        <v>20</v>
      </c>
      <c r="C23" s="40">
        <v>62.0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>
        <f t="shared" si="4"/>
        <v>18</v>
      </c>
      <c r="W23" s="16">
        <f t="shared" si="5"/>
        <v>0</v>
      </c>
      <c r="X23" s="16">
        <f t="shared" si="6"/>
        <v>0</v>
      </c>
      <c r="Y23" s="27">
        <f t="shared" si="7"/>
        <v>14.28571429</v>
      </c>
      <c r="Z23" s="28"/>
    </row>
    <row r="24" ht="14.25" customHeight="1">
      <c r="A24" s="7">
        <f t="shared" si="3"/>
        <v>5</v>
      </c>
      <c r="B24" s="8" t="s">
        <v>21</v>
      </c>
      <c r="C24" s="40">
        <v>54.0</v>
      </c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>
        <f t="shared" si="4"/>
        <v>18</v>
      </c>
      <c r="W24" s="16">
        <f t="shared" si="5"/>
        <v>0</v>
      </c>
      <c r="X24" s="16">
        <f t="shared" si="6"/>
        <v>0</v>
      </c>
      <c r="Y24" s="27">
        <f t="shared" si="7"/>
        <v>71.42857143</v>
      </c>
      <c r="Z24" s="28"/>
    </row>
    <row r="25" ht="14.25" customHeight="1">
      <c r="A25" s="7" t="str">
        <f t="shared" si="3"/>
        <v/>
      </c>
      <c r="B25" s="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 t="str">
        <f t="shared" si="4"/>
        <v/>
      </c>
      <c r="W25" s="16" t="str">
        <f t="shared" si="5"/>
        <v/>
      </c>
      <c r="X25" s="16" t="str">
        <f t="shared" si="6"/>
        <v/>
      </c>
      <c r="Y25" s="27" t="str">
        <f t="shared" si="7"/>
        <v/>
      </c>
      <c r="Z25" s="28"/>
    </row>
    <row r="26" ht="14.25" customHeight="1">
      <c r="A26" s="7" t="str">
        <f t="shared" si="3"/>
        <v/>
      </c>
      <c r="B26" s="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 t="str">
        <f t="shared" si="4"/>
        <v/>
      </c>
      <c r="W26" s="16" t="str">
        <f t="shared" si="5"/>
        <v/>
      </c>
      <c r="X26" s="16" t="str">
        <f t="shared" si="6"/>
        <v/>
      </c>
      <c r="Y26" s="27" t="str">
        <f t="shared" si="7"/>
        <v/>
      </c>
      <c r="Z26" s="28"/>
    </row>
    <row r="27" ht="14.25" customHeight="1">
      <c r="A27" s="7" t="str">
        <f t="shared" si="3"/>
        <v/>
      </c>
      <c r="B27" s="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 t="str">
        <f t="shared" si="4"/>
        <v/>
      </c>
      <c r="W27" s="16" t="str">
        <f t="shared" si="5"/>
        <v/>
      </c>
      <c r="X27" s="16" t="str">
        <f t="shared" si="6"/>
        <v/>
      </c>
      <c r="Y27" s="27" t="str">
        <f t="shared" si="7"/>
        <v/>
      </c>
      <c r="Z27" s="28"/>
    </row>
    <row r="28" ht="14.25" customHeight="1">
      <c r="A28" s="7" t="str">
        <f t="shared" si="3"/>
        <v/>
      </c>
      <c r="B28" s="8"/>
      <c r="C28" s="16" t="str">
        <f t="shared" ref="C28:C50" si="8">IF(SUM(D28:U28)&gt;0,SUM(D28:U28),"")</f>
        <v/>
      </c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 t="str">
        <f t="shared" si="4"/>
        <v/>
      </c>
      <c r="W28" s="16" t="str">
        <f t="shared" si="5"/>
        <v/>
      </c>
      <c r="X28" s="16" t="str">
        <f t="shared" si="6"/>
        <v/>
      </c>
      <c r="Y28" s="27" t="str">
        <f t="shared" si="7"/>
        <v/>
      </c>
      <c r="Z28" s="28"/>
    </row>
    <row r="29" ht="14.25" customHeight="1">
      <c r="A29" s="7" t="str">
        <f t="shared" si="3"/>
        <v/>
      </c>
      <c r="B29" s="8"/>
      <c r="C29" s="16" t="str">
        <f t="shared" si="8"/>
        <v/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 t="str">
        <f t="shared" si="4"/>
        <v/>
      </c>
      <c r="W29" s="16" t="str">
        <f t="shared" si="5"/>
        <v/>
      </c>
      <c r="X29" s="16" t="str">
        <f t="shared" si="6"/>
        <v/>
      </c>
      <c r="Y29" s="27" t="str">
        <f t="shared" si="7"/>
        <v/>
      </c>
      <c r="Z29" s="28"/>
    </row>
    <row r="30" ht="14.25" customHeight="1">
      <c r="A30" s="7" t="str">
        <f t="shared" si="3"/>
        <v/>
      </c>
      <c r="B30" s="8"/>
      <c r="C30" s="16" t="str">
        <f t="shared" si="8"/>
        <v/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 t="str">
        <f t="shared" si="4"/>
        <v/>
      </c>
      <c r="W30" s="16" t="str">
        <f t="shared" si="5"/>
        <v/>
      </c>
      <c r="X30" s="16" t="str">
        <f t="shared" si="6"/>
        <v/>
      </c>
      <c r="Y30" s="27" t="str">
        <f t="shared" si="7"/>
        <v/>
      </c>
      <c r="Z30" s="28"/>
    </row>
    <row r="31" ht="14.25" customHeight="1">
      <c r="A31" s="7" t="str">
        <f t="shared" si="3"/>
        <v/>
      </c>
      <c r="B31" s="8"/>
      <c r="C31" s="16" t="str">
        <f t="shared" si="8"/>
        <v/>
      </c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 t="str">
        <f t="shared" si="4"/>
        <v/>
      </c>
      <c r="W31" s="16" t="str">
        <f t="shared" si="5"/>
        <v/>
      </c>
      <c r="X31" s="16" t="str">
        <f t="shared" si="6"/>
        <v/>
      </c>
      <c r="Y31" s="27" t="str">
        <f t="shared" si="7"/>
        <v/>
      </c>
      <c r="Z31" s="28"/>
    </row>
    <row r="32" ht="14.25" customHeight="1">
      <c r="A32" s="7" t="str">
        <f t="shared" si="3"/>
        <v/>
      </c>
      <c r="B32" s="8"/>
      <c r="C32" s="16" t="str">
        <f t="shared" si="8"/>
        <v/>
      </c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 t="str">
        <f t="shared" si="4"/>
        <v/>
      </c>
      <c r="W32" s="16" t="str">
        <f t="shared" si="5"/>
        <v/>
      </c>
      <c r="X32" s="16" t="str">
        <f t="shared" si="6"/>
        <v/>
      </c>
      <c r="Y32" s="27" t="str">
        <f t="shared" si="7"/>
        <v/>
      </c>
      <c r="Z32" s="28"/>
    </row>
    <row r="33" ht="14.25" customHeight="1">
      <c r="A33" s="7" t="str">
        <f t="shared" si="3"/>
        <v/>
      </c>
      <c r="B33" s="8"/>
      <c r="C33" s="16" t="str">
        <f t="shared" si="8"/>
        <v/>
      </c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 t="str">
        <f t="shared" si="4"/>
        <v/>
      </c>
      <c r="W33" s="16" t="str">
        <f t="shared" si="5"/>
        <v/>
      </c>
      <c r="X33" s="16" t="str">
        <f t="shared" si="6"/>
        <v/>
      </c>
      <c r="Y33" s="27" t="str">
        <f t="shared" si="7"/>
        <v/>
      </c>
      <c r="Z33" s="28"/>
    </row>
    <row r="34" ht="14.25" customHeight="1">
      <c r="A34" s="7" t="str">
        <f t="shared" si="3"/>
        <v/>
      </c>
      <c r="B34" s="8"/>
      <c r="C34" s="16" t="str">
        <f t="shared" si="8"/>
        <v/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 t="str">
        <f t="shared" si="4"/>
        <v/>
      </c>
      <c r="W34" s="16" t="str">
        <f t="shared" si="5"/>
        <v/>
      </c>
      <c r="X34" s="16" t="str">
        <f t="shared" si="6"/>
        <v/>
      </c>
      <c r="Y34" s="27" t="str">
        <f t="shared" si="7"/>
        <v/>
      </c>
      <c r="Z34" s="28"/>
    </row>
    <row r="35" ht="14.25" customHeight="1">
      <c r="A35" s="7" t="str">
        <f t="shared" si="3"/>
        <v/>
      </c>
      <c r="B35" s="8"/>
      <c r="C35" s="16" t="str">
        <f t="shared" si="8"/>
        <v/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 t="str">
        <f t="shared" si="4"/>
        <v/>
      </c>
      <c r="W35" s="16" t="str">
        <f t="shared" si="5"/>
        <v/>
      </c>
      <c r="X35" s="16" t="str">
        <f t="shared" si="6"/>
        <v/>
      </c>
      <c r="Y35" s="27" t="str">
        <f t="shared" si="7"/>
        <v/>
      </c>
      <c r="Z35" s="28"/>
    </row>
    <row r="36" ht="14.25" customHeight="1">
      <c r="A36" s="7" t="str">
        <f t="shared" si="3"/>
        <v/>
      </c>
      <c r="B36" s="8"/>
      <c r="C36" s="16" t="str">
        <f t="shared" si="8"/>
        <v/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 t="str">
        <f t="shared" si="4"/>
        <v/>
      </c>
      <c r="W36" s="16" t="str">
        <f t="shared" si="5"/>
        <v/>
      </c>
      <c r="X36" s="16" t="str">
        <f t="shared" si="6"/>
        <v/>
      </c>
      <c r="Y36" s="27" t="str">
        <f t="shared" si="7"/>
        <v/>
      </c>
      <c r="Z36" s="28"/>
    </row>
    <row r="37" ht="14.25" customHeight="1">
      <c r="A37" s="7" t="str">
        <f t="shared" si="3"/>
        <v/>
      </c>
      <c r="B37" s="8"/>
      <c r="C37" s="16" t="str">
        <f t="shared" si="8"/>
        <v/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 t="str">
        <f t="shared" si="4"/>
        <v/>
      </c>
      <c r="W37" s="16" t="str">
        <f t="shared" si="5"/>
        <v/>
      </c>
      <c r="X37" s="16" t="str">
        <f t="shared" si="6"/>
        <v/>
      </c>
      <c r="Y37" s="27" t="str">
        <f t="shared" si="7"/>
        <v/>
      </c>
      <c r="Z37" s="28"/>
    </row>
    <row r="38" ht="14.25" customHeight="1">
      <c r="A38" s="7" t="str">
        <f t="shared" si="3"/>
        <v/>
      </c>
      <c r="B38" s="8"/>
      <c r="C38" s="16" t="str">
        <f t="shared" si="8"/>
        <v/>
      </c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 t="str">
        <f t="shared" si="4"/>
        <v/>
      </c>
      <c r="W38" s="16" t="str">
        <f t="shared" si="5"/>
        <v/>
      </c>
      <c r="X38" s="16" t="str">
        <f t="shared" si="6"/>
        <v/>
      </c>
      <c r="Y38" s="27" t="str">
        <f t="shared" si="7"/>
        <v/>
      </c>
      <c r="Z38" s="28"/>
    </row>
    <row r="39" ht="14.25" customHeight="1">
      <c r="A39" s="7" t="str">
        <f t="shared" si="3"/>
        <v/>
      </c>
      <c r="B39" s="8"/>
      <c r="C39" s="16" t="str">
        <f t="shared" si="8"/>
        <v/>
      </c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 t="str">
        <f t="shared" si="4"/>
        <v/>
      </c>
      <c r="W39" s="16" t="str">
        <f t="shared" si="5"/>
        <v/>
      </c>
      <c r="X39" s="16" t="str">
        <f t="shared" si="6"/>
        <v/>
      </c>
      <c r="Y39" s="27" t="str">
        <f t="shared" si="7"/>
        <v/>
      </c>
      <c r="Z39" s="28"/>
    </row>
    <row r="40" ht="14.25" customHeight="1">
      <c r="A40" s="7" t="str">
        <f t="shared" si="3"/>
        <v/>
      </c>
      <c r="B40" s="8"/>
      <c r="C40" s="16" t="str">
        <f t="shared" si="8"/>
        <v/>
      </c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 t="str">
        <f t="shared" si="4"/>
        <v/>
      </c>
      <c r="W40" s="16" t="str">
        <f t="shared" si="5"/>
        <v/>
      </c>
      <c r="X40" s="16" t="str">
        <f t="shared" si="6"/>
        <v/>
      </c>
      <c r="Y40" s="27" t="str">
        <f t="shared" si="7"/>
        <v/>
      </c>
      <c r="Z40" s="28"/>
    </row>
    <row r="41" ht="14.25" customHeight="1">
      <c r="A41" s="7" t="str">
        <f t="shared" si="3"/>
        <v/>
      </c>
      <c r="B41" s="8"/>
      <c r="C41" s="16" t="str">
        <f t="shared" si="8"/>
        <v/>
      </c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 t="str">
        <f t="shared" si="4"/>
        <v/>
      </c>
      <c r="W41" s="16" t="str">
        <f t="shared" si="5"/>
        <v/>
      </c>
      <c r="X41" s="16" t="str">
        <f t="shared" si="6"/>
        <v/>
      </c>
      <c r="Y41" s="27" t="str">
        <f t="shared" si="7"/>
        <v/>
      </c>
      <c r="Z41" s="28"/>
    </row>
    <row r="42" ht="14.25" customHeight="1">
      <c r="A42" s="7" t="str">
        <f t="shared" si="3"/>
        <v/>
      </c>
      <c r="B42" s="8"/>
      <c r="C42" s="16" t="str">
        <f t="shared" si="8"/>
        <v/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 t="str">
        <f t="shared" si="4"/>
        <v/>
      </c>
      <c r="W42" s="16" t="str">
        <f t="shared" si="5"/>
        <v/>
      </c>
      <c r="X42" s="16" t="str">
        <f t="shared" si="6"/>
        <v/>
      </c>
      <c r="Y42" s="27" t="str">
        <f t="shared" si="7"/>
        <v/>
      </c>
      <c r="Z42" s="28"/>
    </row>
    <row r="43" ht="14.25" customHeight="1">
      <c r="A43" s="7" t="str">
        <f t="shared" si="3"/>
        <v/>
      </c>
      <c r="B43" s="8"/>
      <c r="C43" s="16" t="str">
        <f t="shared" si="8"/>
        <v/>
      </c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 t="str">
        <f t="shared" si="4"/>
        <v/>
      </c>
      <c r="W43" s="16" t="str">
        <f t="shared" si="5"/>
        <v/>
      </c>
      <c r="X43" s="16" t="str">
        <f t="shared" si="6"/>
        <v/>
      </c>
      <c r="Y43" s="27" t="str">
        <f t="shared" si="7"/>
        <v/>
      </c>
      <c r="Z43" s="28"/>
    </row>
    <row r="44" ht="14.25" customHeight="1">
      <c r="A44" s="7" t="str">
        <f t="shared" si="3"/>
        <v/>
      </c>
      <c r="B44" s="8"/>
      <c r="C44" s="16" t="str">
        <f t="shared" si="8"/>
        <v/>
      </c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 t="str">
        <f t="shared" si="4"/>
        <v/>
      </c>
      <c r="W44" s="16" t="str">
        <f t="shared" si="5"/>
        <v/>
      </c>
      <c r="X44" s="16" t="str">
        <f t="shared" si="6"/>
        <v/>
      </c>
      <c r="Y44" s="27" t="str">
        <f t="shared" si="7"/>
        <v/>
      </c>
    </row>
    <row r="45" ht="14.25" customHeight="1">
      <c r="A45" s="7" t="str">
        <f t="shared" si="3"/>
        <v/>
      </c>
      <c r="B45" s="8"/>
      <c r="C45" s="16" t="str">
        <f t="shared" si="8"/>
        <v/>
      </c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 t="str">
        <f t="shared" si="4"/>
        <v/>
      </c>
      <c r="W45" s="16" t="str">
        <f t="shared" si="5"/>
        <v/>
      </c>
      <c r="X45" s="16" t="str">
        <f t="shared" si="6"/>
        <v/>
      </c>
      <c r="Y45" s="27" t="str">
        <f t="shared" si="7"/>
        <v/>
      </c>
    </row>
    <row r="46" ht="14.25" customHeight="1">
      <c r="A46" s="7" t="str">
        <f t="shared" si="3"/>
        <v/>
      </c>
      <c r="B46" s="8"/>
      <c r="C46" s="16" t="str">
        <f t="shared" si="8"/>
        <v/>
      </c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 t="str">
        <f t="shared" si="4"/>
        <v/>
      </c>
      <c r="W46" s="16" t="str">
        <f t="shared" si="5"/>
        <v/>
      </c>
      <c r="X46" s="16" t="str">
        <f t="shared" si="6"/>
        <v/>
      </c>
      <c r="Y46" s="27" t="str">
        <f t="shared" si="7"/>
        <v/>
      </c>
    </row>
    <row r="47" ht="14.25" customHeight="1">
      <c r="A47" s="7" t="str">
        <f t="shared" si="3"/>
        <v/>
      </c>
      <c r="B47" s="8"/>
      <c r="C47" s="16" t="str">
        <f t="shared" si="8"/>
        <v/>
      </c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 t="str">
        <f t="shared" si="4"/>
        <v/>
      </c>
      <c r="W47" s="16" t="str">
        <f t="shared" si="5"/>
        <v/>
      </c>
      <c r="X47" s="16" t="str">
        <f t="shared" si="6"/>
        <v/>
      </c>
      <c r="Y47" s="27" t="str">
        <f t="shared" si="7"/>
        <v/>
      </c>
    </row>
    <row r="48" ht="14.25" customHeight="1">
      <c r="A48" s="7" t="str">
        <f t="shared" si="3"/>
        <v/>
      </c>
      <c r="B48" s="8"/>
      <c r="C48" s="16" t="str">
        <f t="shared" si="8"/>
        <v/>
      </c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 t="str">
        <f t="shared" si="4"/>
        <v/>
      </c>
      <c r="W48" s="16" t="str">
        <f t="shared" si="5"/>
        <v/>
      </c>
      <c r="X48" s="16" t="str">
        <f t="shared" si="6"/>
        <v/>
      </c>
      <c r="Y48" s="27" t="str">
        <f t="shared" si="7"/>
        <v/>
      </c>
    </row>
    <row r="49" ht="14.25" customHeight="1">
      <c r="A49" s="7" t="str">
        <f t="shared" si="3"/>
        <v/>
      </c>
      <c r="B49" s="8"/>
      <c r="C49" s="16" t="str">
        <f t="shared" si="8"/>
        <v/>
      </c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 t="str">
        <f t="shared" si="4"/>
        <v/>
      </c>
      <c r="W49" s="16" t="str">
        <f t="shared" si="5"/>
        <v/>
      </c>
      <c r="X49" s="16" t="str">
        <f t="shared" si="6"/>
        <v/>
      </c>
      <c r="Y49" s="27" t="str">
        <f t="shared" si="7"/>
        <v/>
      </c>
    </row>
    <row r="50" ht="14.25" customHeight="1">
      <c r="A50" s="7" t="str">
        <f t="shared" si="3"/>
        <v/>
      </c>
      <c r="B50" s="8"/>
      <c r="C50" s="16" t="str">
        <f t="shared" si="8"/>
        <v/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 t="str">
        <f t="shared" si="4"/>
        <v/>
      </c>
      <c r="W50" s="16" t="str">
        <f t="shared" si="5"/>
        <v/>
      </c>
      <c r="X50" s="16" t="str">
        <f t="shared" si="6"/>
        <v/>
      </c>
      <c r="Y50" s="27" t="str">
        <f t="shared" si="7"/>
        <v/>
      </c>
    </row>
    <row r="51" ht="14.25" customHeight="1">
      <c r="A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3"/>
    </row>
    <row r="52" ht="14.25" customHeight="1">
      <c r="A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3"/>
    </row>
    <row r="53" ht="14.25" customHeight="1">
      <c r="A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3"/>
    </row>
    <row r="54" ht="14.25" customHeight="1">
      <c r="A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3"/>
    </row>
    <row r="55" ht="14.25" customHeight="1">
      <c r="A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3"/>
    </row>
    <row r="56" ht="14.25" customHeight="1">
      <c r="A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3"/>
    </row>
    <row r="57" ht="14.25" customHeight="1">
      <c r="A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3"/>
    </row>
    <row r="58" ht="14.25" customHeight="1">
      <c r="A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3"/>
    </row>
    <row r="59" ht="14.25" customHeight="1">
      <c r="A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3"/>
    </row>
    <row r="60" ht="14.25" customHeight="1">
      <c r="A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3"/>
    </row>
    <row r="61" ht="14.25" customHeight="1">
      <c r="A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3"/>
    </row>
    <row r="62" ht="14.25" customHeight="1">
      <c r="A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3"/>
    </row>
    <row r="63" ht="14.25" customHeight="1">
      <c r="A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3"/>
    </row>
    <row r="64" ht="14.25" customHeight="1">
      <c r="A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3"/>
    </row>
    <row r="65" ht="14.25" customHeight="1">
      <c r="A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3"/>
    </row>
    <row r="66" ht="14.25" customHeight="1">
      <c r="A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3"/>
    </row>
    <row r="67" ht="14.25" customHeight="1">
      <c r="A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3"/>
    </row>
    <row r="68" ht="14.25" customHeight="1">
      <c r="A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3"/>
    </row>
    <row r="69" ht="14.25" customHeight="1">
      <c r="A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3"/>
    </row>
    <row r="70" ht="14.25" customHeight="1">
      <c r="A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3"/>
    </row>
    <row r="71" ht="14.25" customHeight="1">
      <c r="A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3"/>
    </row>
    <row r="72" ht="14.25" customHeight="1">
      <c r="A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3"/>
    </row>
    <row r="73" ht="14.25" customHeight="1">
      <c r="A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3"/>
    </row>
    <row r="74" ht="14.25" customHeight="1">
      <c r="A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3"/>
    </row>
    <row r="75" ht="14.25" customHeight="1">
      <c r="A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3"/>
    </row>
    <row r="76" ht="14.25" customHeight="1">
      <c r="A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3"/>
    </row>
    <row r="77" ht="14.25" customHeight="1">
      <c r="A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3"/>
    </row>
    <row r="78" ht="14.25" customHeight="1">
      <c r="A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3"/>
    </row>
    <row r="79" ht="14.25" customHeight="1">
      <c r="A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3"/>
    </row>
    <row r="80" ht="14.25" customHeight="1">
      <c r="A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3"/>
    </row>
    <row r="81" ht="14.25" customHeight="1">
      <c r="A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3"/>
    </row>
    <row r="82" ht="14.25" customHeight="1">
      <c r="A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3"/>
    </row>
    <row r="83" ht="14.25" customHeight="1">
      <c r="A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3"/>
    </row>
    <row r="84" ht="14.25" customHeight="1">
      <c r="A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3"/>
    </row>
    <row r="85" ht="14.25" customHeight="1">
      <c r="A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3"/>
    </row>
    <row r="86" ht="14.25" customHeight="1">
      <c r="A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3"/>
    </row>
    <row r="87" ht="14.25" customHeight="1">
      <c r="A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3"/>
    </row>
    <row r="88" ht="14.25" customHeight="1">
      <c r="A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3"/>
    </row>
    <row r="89" ht="14.25" customHeight="1">
      <c r="A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3"/>
    </row>
    <row r="90" ht="14.25" customHeight="1">
      <c r="A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3"/>
    </row>
    <row r="91" ht="14.25" customHeight="1">
      <c r="A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3"/>
    </row>
    <row r="92" ht="14.25" customHeight="1">
      <c r="A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3"/>
    </row>
    <row r="93" ht="14.25" customHeight="1">
      <c r="A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3"/>
    </row>
    <row r="94" ht="14.25" customHeight="1">
      <c r="A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3"/>
    </row>
    <row r="95" ht="14.25" customHeight="1">
      <c r="A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3"/>
    </row>
    <row r="96" ht="14.25" customHeight="1">
      <c r="A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3"/>
    </row>
    <row r="97" ht="14.25" customHeight="1">
      <c r="A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3"/>
    </row>
    <row r="98" ht="14.25" customHeight="1">
      <c r="A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3"/>
    </row>
    <row r="99" ht="14.25" customHeight="1">
      <c r="A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3"/>
    </row>
    <row r="100" ht="14.25" customHeight="1">
      <c r="A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3"/>
    </row>
    <row r="101" ht="14.25" customHeight="1">
      <c r="A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3"/>
    </row>
    <row r="102" ht="14.25" customHeight="1">
      <c r="A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3"/>
    </row>
    <row r="103" ht="14.25" customHeight="1">
      <c r="A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3"/>
    </row>
    <row r="104" ht="14.25" customHeight="1">
      <c r="A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3"/>
    </row>
    <row r="105" ht="14.25" customHeight="1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3"/>
    </row>
    <row r="106" ht="14.25" customHeight="1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3"/>
    </row>
    <row r="107" ht="14.25" customHeight="1">
      <c r="A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3"/>
    </row>
    <row r="108" ht="14.25" customHeight="1">
      <c r="A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3"/>
    </row>
    <row r="109" ht="14.25" customHeight="1">
      <c r="A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3"/>
    </row>
    <row r="110" ht="14.25" customHeight="1">
      <c r="A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3"/>
    </row>
    <row r="111" ht="14.25" customHeight="1">
      <c r="A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3"/>
    </row>
    <row r="112" ht="14.25" customHeight="1">
      <c r="A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3"/>
    </row>
    <row r="113" ht="14.25" customHeight="1">
      <c r="A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3"/>
    </row>
    <row r="114" ht="14.25" customHeight="1">
      <c r="A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3"/>
    </row>
    <row r="115" ht="14.25" customHeight="1">
      <c r="A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3"/>
    </row>
    <row r="116" ht="14.25" customHeight="1">
      <c r="A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3"/>
    </row>
    <row r="117" ht="14.25" customHeight="1">
      <c r="A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3"/>
    </row>
    <row r="118" ht="14.25" customHeight="1">
      <c r="A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3"/>
    </row>
    <row r="119" ht="14.25" customHeight="1">
      <c r="A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3"/>
    </row>
    <row r="120" ht="14.25" customHeight="1">
      <c r="A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3"/>
    </row>
    <row r="121" ht="14.25" customHeight="1">
      <c r="A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3"/>
    </row>
    <row r="122" ht="14.25" customHeight="1">
      <c r="A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3"/>
    </row>
    <row r="123" ht="14.25" customHeight="1">
      <c r="A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3"/>
    </row>
    <row r="124" ht="14.25" customHeight="1">
      <c r="A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3"/>
    </row>
    <row r="125" ht="14.25" customHeight="1">
      <c r="A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3"/>
    </row>
    <row r="126" ht="14.25" customHeight="1">
      <c r="A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3"/>
    </row>
    <row r="127" ht="14.25" customHeight="1">
      <c r="A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3"/>
    </row>
    <row r="128" ht="14.25" customHeight="1">
      <c r="A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3"/>
    </row>
    <row r="129" ht="14.25" customHeight="1">
      <c r="A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3"/>
    </row>
    <row r="130" ht="14.25" customHeight="1">
      <c r="A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3"/>
    </row>
    <row r="131" ht="14.25" customHeight="1">
      <c r="A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3"/>
    </row>
    <row r="132" ht="14.25" customHeight="1">
      <c r="A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3"/>
    </row>
    <row r="133" ht="14.25" customHeight="1">
      <c r="A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3"/>
    </row>
    <row r="134" ht="14.25" customHeight="1">
      <c r="A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3"/>
    </row>
    <row r="135" ht="14.25" customHeight="1">
      <c r="A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3"/>
    </row>
    <row r="136" ht="14.25" customHeight="1">
      <c r="A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3"/>
    </row>
    <row r="137" ht="14.25" customHeight="1">
      <c r="A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3"/>
    </row>
    <row r="138" ht="14.25" customHeight="1">
      <c r="A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3"/>
    </row>
    <row r="139" ht="14.25" customHeight="1">
      <c r="A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3"/>
    </row>
    <row r="140" ht="14.25" customHeight="1">
      <c r="A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3"/>
    </row>
    <row r="141" ht="14.25" customHeight="1">
      <c r="A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3"/>
    </row>
    <row r="142" ht="14.25" customHeight="1">
      <c r="A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3"/>
    </row>
    <row r="143" ht="14.25" customHeight="1">
      <c r="A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3"/>
    </row>
    <row r="144" ht="14.25" customHeight="1">
      <c r="A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3"/>
    </row>
    <row r="145" ht="14.25" customHeight="1">
      <c r="A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3"/>
    </row>
    <row r="146" ht="14.25" customHeight="1">
      <c r="A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3"/>
    </row>
    <row r="147" ht="14.25" customHeight="1">
      <c r="A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3"/>
    </row>
    <row r="148" ht="14.25" customHeight="1">
      <c r="A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3"/>
    </row>
    <row r="149" ht="14.25" customHeight="1">
      <c r="A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3"/>
    </row>
    <row r="150" ht="14.25" customHeight="1">
      <c r="A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3"/>
    </row>
    <row r="151" ht="14.25" customHeight="1">
      <c r="A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3"/>
    </row>
    <row r="152" ht="14.25" customHeight="1">
      <c r="A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3"/>
    </row>
    <row r="153" ht="14.25" customHeight="1">
      <c r="A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3"/>
    </row>
    <row r="154" ht="14.25" customHeight="1">
      <c r="A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3"/>
    </row>
    <row r="155" ht="14.25" customHeight="1">
      <c r="A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3"/>
    </row>
    <row r="156" ht="14.25" customHeight="1">
      <c r="A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3"/>
    </row>
    <row r="157" ht="14.25" customHeight="1">
      <c r="A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3"/>
    </row>
    <row r="158" ht="14.25" customHeight="1">
      <c r="A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3"/>
    </row>
    <row r="159" ht="14.25" customHeight="1">
      <c r="A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3"/>
    </row>
    <row r="160" ht="14.25" customHeight="1">
      <c r="A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3"/>
    </row>
    <row r="161" ht="14.25" customHeight="1">
      <c r="A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3"/>
    </row>
    <row r="162" ht="14.25" customHeight="1">
      <c r="A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3"/>
    </row>
    <row r="163" ht="14.25" customHeight="1">
      <c r="A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3"/>
    </row>
    <row r="164" ht="14.25" customHeight="1">
      <c r="A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3"/>
    </row>
    <row r="165" ht="14.25" customHeight="1">
      <c r="A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3"/>
    </row>
    <row r="166" ht="14.25" customHeight="1">
      <c r="A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3"/>
    </row>
    <row r="167" ht="14.25" customHeight="1">
      <c r="A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3"/>
    </row>
    <row r="168" ht="14.25" customHeight="1">
      <c r="A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3"/>
    </row>
    <row r="169" ht="14.25" customHeight="1">
      <c r="A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3"/>
    </row>
    <row r="170" ht="14.25" customHeight="1">
      <c r="A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3"/>
    </row>
    <row r="171" ht="14.25" customHeight="1">
      <c r="A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3"/>
    </row>
    <row r="172" ht="14.25" customHeight="1">
      <c r="A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3"/>
    </row>
    <row r="173" ht="14.25" customHeight="1">
      <c r="A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3"/>
    </row>
    <row r="174" ht="14.25" customHeight="1">
      <c r="A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3"/>
    </row>
    <row r="175" ht="14.25" customHeight="1">
      <c r="A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3"/>
    </row>
    <row r="176" ht="14.25" customHeight="1">
      <c r="A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3"/>
    </row>
    <row r="177" ht="14.25" customHeight="1">
      <c r="A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3"/>
    </row>
    <row r="178" ht="14.25" customHeight="1">
      <c r="A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3"/>
    </row>
    <row r="179" ht="14.25" customHeight="1">
      <c r="A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3"/>
    </row>
    <row r="180" ht="14.25" customHeight="1">
      <c r="A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3"/>
    </row>
    <row r="181" ht="14.25" customHeight="1">
      <c r="A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3"/>
    </row>
    <row r="182" ht="14.25" customHeight="1">
      <c r="A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3"/>
    </row>
    <row r="183" ht="14.25" customHeight="1">
      <c r="A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3"/>
    </row>
    <row r="184" ht="14.25" customHeight="1">
      <c r="A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3"/>
    </row>
    <row r="185" ht="14.25" customHeight="1">
      <c r="A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3"/>
    </row>
    <row r="186" ht="14.25" customHeight="1">
      <c r="A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3"/>
    </row>
    <row r="187" ht="14.25" customHeight="1">
      <c r="A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3"/>
    </row>
    <row r="188" ht="14.25" customHeight="1">
      <c r="A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3"/>
    </row>
    <row r="189" ht="14.25" customHeight="1">
      <c r="A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3"/>
    </row>
    <row r="190" ht="14.25" customHeight="1">
      <c r="A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3"/>
    </row>
    <row r="191" ht="14.25" customHeight="1">
      <c r="A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3"/>
    </row>
    <row r="192" ht="14.25" customHeight="1">
      <c r="A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3"/>
    </row>
    <row r="193" ht="14.25" customHeight="1">
      <c r="A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3"/>
    </row>
    <row r="194" ht="14.25" customHeight="1">
      <c r="A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3"/>
    </row>
    <row r="195" ht="14.25" customHeight="1">
      <c r="A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3"/>
    </row>
    <row r="196" ht="14.25" customHeight="1">
      <c r="A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3"/>
    </row>
    <row r="197" ht="14.25" customHeight="1">
      <c r="A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3"/>
    </row>
    <row r="198" ht="14.25" customHeight="1">
      <c r="A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3"/>
    </row>
    <row r="199" ht="14.25" customHeight="1">
      <c r="A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3"/>
    </row>
    <row r="200" ht="14.25" customHeight="1">
      <c r="A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3"/>
    </row>
    <row r="201" ht="14.25" customHeight="1">
      <c r="A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3"/>
    </row>
    <row r="202" ht="14.25" customHeight="1">
      <c r="A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3"/>
    </row>
    <row r="203" ht="14.25" customHeight="1">
      <c r="A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3"/>
    </row>
    <row r="204" ht="14.25" customHeight="1">
      <c r="A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3"/>
    </row>
    <row r="205" ht="14.25" customHeight="1">
      <c r="A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3"/>
    </row>
    <row r="206" ht="14.25" customHeight="1">
      <c r="A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3"/>
    </row>
    <row r="207" ht="14.25" customHeight="1">
      <c r="A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3"/>
    </row>
    <row r="208" ht="14.25" customHeight="1">
      <c r="A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3"/>
    </row>
    <row r="209" ht="14.25" customHeight="1">
      <c r="A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3"/>
    </row>
    <row r="210" ht="14.25" customHeight="1">
      <c r="A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3"/>
    </row>
    <row r="211" ht="14.25" customHeight="1">
      <c r="A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3"/>
    </row>
    <row r="212" ht="14.25" customHeight="1">
      <c r="A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3"/>
    </row>
    <row r="213" ht="14.25" customHeight="1">
      <c r="A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3"/>
    </row>
    <row r="214" ht="14.25" customHeight="1">
      <c r="A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3"/>
    </row>
    <row r="215" ht="14.25" customHeight="1">
      <c r="A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3"/>
    </row>
    <row r="216" ht="14.25" customHeight="1">
      <c r="A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3"/>
    </row>
    <row r="217" ht="14.25" customHeight="1">
      <c r="A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3"/>
    </row>
    <row r="218" ht="14.25" customHeight="1">
      <c r="A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3"/>
    </row>
    <row r="219" ht="14.25" customHeight="1">
      <c r="A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3"/>
    </row>
    <row r="220" ht="14.25" customHeight="1">
      <c r="A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3"/>
    </row>
    <row r="221" ht="14.25" customHeight="1">
      <c r="A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3"/>
    </row>
    <row r="222" ht="14.25" customHeight="1">
      <c r="A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3"/>
    </row>
    <row r="223" ht="14.25" customHeight="1">
      <c r="A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3"/>
    </row>
    <row r="224" ht="14.25" customHeight="1">
      <c r="A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3"/>
    </row>
    <row r="225" ht="14.25" customHeight="1">
      <c r="A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3"/>
    </row>
    <row r="226" ht="14.25" customHeight="1">
      <c r="A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3"/>
    </row>
    <row r="227" ht="14.25" customHeight="1">
      <c r="A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3"/>
    </row>
    <row r="228" ht="14.25" customHeight="1">
      <c r="A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3"/>
    </row>
    <row r="229" ht="14.25" customHeight="1">
      <c r="A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3"/>
    </row>
    <row r="230" ht="14.25" customHeight="1">
      <c r="A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3"/>
    </row>
    <row r="231" ht="14.25" customHeight="1">
      <c r="A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3"/>
    </row>
    <row r="232" ht="14.25" customHeight="1">
      <c r="A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3"/>
    </row>
    <row r="233" ht="14.25" customHeight="1">
      <c r="A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3"/>
    </row>
    <row r="234" ht="14.25" customHeight="1">
      <c r="A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3"/>
    </row>
    <row r="235" ht="14.25" customHeight="1">
      <c r="A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3"/>
    </row>
    <row r="236" ht="14.25" customHeight="1">
      <c r="A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3"/>
    </row>
    <row r="237" ht="14.25" customHeight="1">
      <c r="A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3"/>
    </row>
    <row r="238" ht="14.25" customHeight="1">
      <c r="A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3"/>
    </row>
    <row r="239" ht="14.25" customHeight="1">
      <c r="A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3"/>
    </row>
    <row r="240" ht="14.25" customHeight="1">
      <c r="A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3"/>
    </row>
    <row r="241" ht="14.25" customHeight="1">
      <c r="A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3"/>
    </row>
    <row r="242" ht="14.25" customHeight="1">
      <c r="A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3"/>
    </row>
    <row r="243" ht="14.25" customHeight="1">
      <c r="A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3"/>
    </row>
    <row r="244" ht="14.25" customHeight="1">
      <c r="A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3"/>
    </row>
    <row r="245" ht="14.25" customHeight="1">
      <c r="A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3"/>
    </row>
    <row r="246" ht="14.25" customHeight="1">
      <c r="A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3"/>
    </row>
    <row r="247" ht="14.25" customHeight="1">
      <c r="A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3"/>
    </row>
    <row r="248" ht="14.25" customHeight="1">
      <c r="A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3"/>
    </row>
    <row r="249" ht="14.25" customHeight="1">
      <c r="A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3"/>
    </row>
    <row r="250" ht="14.25" customHeight="1">
      <c r="A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3"/>
    </row>
    <row r="251" ht="14.25" customHeight="1">
      <c r="A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3"/>
    </row>
    <row r="252" ht="14.25" customHeight="1">
      <c r="A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3"/>
    </row>
    <row r="253" ht="14.25" customHeight="1">
      <c r="A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3"/>
    </row>
    <row r="254" ht="14.25" customHeight="1">
      <c r="A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3"/>
    </row>
    <row r="255" ht="14.25" customHeight="1">
      <c r="A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3"/>
    </row>
    <row r="256" ht="14.25" customHeight="1">
      <c r="A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3"/>
    </row>
    <row r="257" ht="14.25" customHeight="1">
      <c r="A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3"/>
    </row>
    <row r="258" ht="14.25" customHeight="1">
      <c r="A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3"/>
    </row>
    <row r="259" ht="14.25" customHeight="1">
      <c r="A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3"/>
    </row>
    <row r="260" ht="14.25" customHeight="1">
      <c r="A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3"/>
    </row>
    <row r="261" ht="14.25" customHeight="1">
      <c r="A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3"/>
    </row>
    <row r="262" ht="14.25" customHeight="1">
      <c r="A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3"/>
    </row>
    <row r="263" ht="14.25" customHeight="1">
      <c r="A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3"/>
    </row>
    <row r="264" ht="14.25" customHeight="1">
      <c r="A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3"/>
    </row>
    <row r="265" ht="14.25" customHeight="1">
      <c r="A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3"/>
    </row>
    <row r="266" ht="14.25" customHeight="1">
      <c r="A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3"/>
    </row>
    <row r="267" ht="14.25" customHeight="1">
      <c r="A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3"/>
    </row>
    <row r="268" ht="14.25" customHeight="1">
      <c r="A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3"/>
    </row>
    <row r="269" ht="14.25" customHeight="1">
      <c r="A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3"/>
    </row>
    <row r="270" ht="14.25" customHeight="1">
      <c r="A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3"/>
    </row>
    <row r="271" ht="14.25" customHeight="1">
      <c r="A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3"/>
    </row>
    <row r="272" ht="14.25" customHeight="1">
      <c r="A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3"/>
    </row>
    <row r="273" ht="14.25" customHeight="1">
      <c r="A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3"/>
    </row>
    <row r="274" ht="14.25" customHeight="1">
      <c r="A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3"/>
    </row>
    <row r="275" ht="14.25" customHeight="1">
      <c r="A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3"/>
    </row>
    <row r="276" ht="14.25" customHeight="1">
      <c r="A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3"/>
    </row>
    <row r="277" ht="14.25" customHeight="1">
      <c r="A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3"/>
    </row>
    <row r="278" ht="14.25" customHeight="1">
      <c r="A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3"/>
    </row>
    <row r="279" ht="14.25" customHeight="1">
      <c r="A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3"/>
    </row>
    <row r="280" ht="14.25" customHeight="1">
      <c r="A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3"/>
    </row>
    <row r="281" ht="14.25" customHeight="1">
      <c r="A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3"/>
    </row>
    <row r="282" ht="14.25" customHeight="1">
      <c r="A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3"/>
    </row>
    <row r="283" ht="14.25" customHeight="1">
      <c r="A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3"/>
    </row>
    <row r="284" ht="14.25" customHeight="1">
      <c r="A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3"/>
    </row>
    <row r="285" ht="14.25" customHeight="1">
      <c r="A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3"/>
    </row>
    <row r="286" ht="14.25" customHeight="1">
      <c r="A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3"/>
    </row>
    <row r="287" ht="14.25" customHeight="1">
      <c r="A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3"/>
    </row>
    <row r="288" ht="14.25" customHeight="1">
      <c r="A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3"/>
    </row>
    <row r="289" ht="14.25" customHeight="1">
      <c r="A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3"/>
    </row>
    <row r="290" ht="14.25" customHeight="1">
      <c r="A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3"/>
    </row>
    <row r="291" ht="14.25" customHeight="1">
      <c r="A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3"/>
    </row>
    <row r="292" ht="14.25" customHeight="1">
      <c r="A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3"/>
    </row>
    <row r="293" ht="14.25" customHeight="1">
      <c r="A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3"/>
    </row>
    <row r="294" ht="14.25" customHeight="1">
      <c r="A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3"/>
    </row>
    <row r="295" ht="14.25" customHeight="1">
      <c r="A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3"/>
    </row>
    <row r="296" ht="14.25" customHeight="1">
      <c r="A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3"/>
    </row>
    <row r="297" ht="14.25" customHeight="1">
      <c r="A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3"/>
    </row>
    <row r="298" ht="14.25" customHeight="1">
      <c r="A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3"/>
    </row>
    <row r="299" ht="14.25" customHeight="1">
      <c r="A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3"/>
    </row>
    <row r="300" ht="14.25" customHeight="1">
      <c r="A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3"/>
    </row>
    <row r="301" ht="14.25" customHeight="1">
      <c r="A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3"/>
    </row>
    <row r="302" ht="14.25" customHeight="1">
      <c r="A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3"/>
    </row>
    <row r="303" ht="14.25" customHeight="1">
      <c r="A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3"/>
    </row>
    <row r="304" ht="14.25" customHeight="1">
      <c r="A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3"/>
    </row>
    <row r="305" ht="14.25" customHeight="1">
      <c r="A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3"/>
    </row>
    <row r="306" ht="14.25" customHeight="1">
      <c r="A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3"/>
    </row>
    <row r="307" ht="14.25" customHeight="1">
      <c r="A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3"/>
    </row>
    <row r="308" ht="14.25" customHeight="1">
      <c r="A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3"/>
    </row>
    <row r="309" ht="14.25" customHeight="1">
      <c r="A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3"/>
    </row>
    <row r="310" ht="14.25" customHeight="1">
      <c r="A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3"/>
    </row>
    <row r="311" ht="14.25" customHeight="1">
      <c r="A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3"/>
    </row>
    <row r="312" ht="14.25" customHeight="1">
      <c r="A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3"/>
    </row>
    <row r="313" ht="14.25" customHeight="1">
      <c r="A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3"/>
    </row>
    <row r="314" ht="14.25" customHeight="1">
      <c r="A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3"/>
    </row>
    <row r="315" ht="14.25" customHeight="1">
      <c r="A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3"/>
    </row>
    <row r="316" ht="14.25" customHeight="1">
      <c r="A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3"/>
    </row>
    <row r="317" ht="14.25" customHeight="1">
      <c r="A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3"/>
    </row>
    <row r="318" ht="14.25" customHeight="1">
      <c r="A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3"/>
    </row>
    <row r="319" ht="14.25" customHeight="1">
      <c r="A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3"/>
    </row>
    <row r="320" ht="14.25" customHeight="1">
      <c r="A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3"/>
    </row>
    <row r="321" ht="14.25" customHeight="1">
      <c r="A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3"/>
    </row>
    <row r="322" ht="14.25" customHeight="1">
      <c r="A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3"/>
    </row>
    <row r="323" ht="14.25" customHeight="1">
      <c r="A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3"/>
    </row>
    <row r="324" ht="14.25" customHeight="1">
      <c r="A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3"/>
    </row>
    <row r="325" ht="14.25" customHeight="1">
      <c r="A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3"/>
    </row>
    <row r="326" ht="14.25" customHeight="1">
      <c r="A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3"/>
    </row>
    <row r="327" ht="14.25" customHeight="1">
      <c r="A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3"/>
    </row>
    <row r="328" ht="14.25" customHeight="1">
      <c r="A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3"/>
    </row>
    <row r="329" ht="14.25" customHeight="1">
      <c r="A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3"/>
    </row>
    <row r="330" ht="14.25" customHeight="1">
      <c r="A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3"/>
    </row>
    <row r="331" ht="14.25" customHeight="1">
      <c r="A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3"/>
    </row>
    <row r="332" ht="14.25" customHeight="1">
      <c r="A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3"/>
    </row>
    <row r="333" ht="14.25" customHeight="1">
      <c r="A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3"/>
    </row>
    <row r="334" ht="14.25" customHeight="1">
      <c r="A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3"/>
    </row>
    <row r="335" ht="14.25" customHeight="1">
      <c r="A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3"/>
    </row>
    <row r="336" ht="14.25" customHeight="1">
      <c r="A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3"/>
    </row>
    <row r="337" ht="14.25" customHeight="1">
      <c r="A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3"/>
    </row>
    <row r="338" ht="14.25" customHeight="1">
      <c r="A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3"/>
    </row>
    <row r="339" ht="14.25" customHeight="1">
      <c r="A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3"/>
    </row>
    <row r="340" ht="14.25" customHeight="1">
      <c r="A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3"/>
    </row>
    <row r="341" ht="14.25" customHeight="1">
      <c r="A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3"/>
    </row>
    <row r="342" ht="14.25" customHeight="1">
      <c r="A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3"/>
    </row>
    <row r="343" ht="14.25" customHeight="1">
      <c r="A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3"/>
    </row>
    <row r="344" ht="14.25" customHeight="1">
      <c r="A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3"/>
    </row>
    <row r="345" ht="14.25" customHeight="1">
      <c r="A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3"/>
    </row>
    <row r="346" ht="14.25" customHeight="1">
      <c r="A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3"/>
    </row>
    <row r="347" ht="14.25" customHeight="1">
      <c r="A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3"/>
    </row>
    <row r="348" ht="14.25" customHeight="1">
      <c r="A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3"/>
    </row>
    <row r="349" ht="14.25" customHeight="1">
      <c r="A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3"/>
    </row>
    <row r="350" ht="14.25" customHeight="1">
      <c r="A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3"/>
    </row>
    <row r="351" ht="14.25" customHeight="1">
      <c r="A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3"/>
    </row>
    <row r="352" ht="14.25" customHeight="1">
      <c r="A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3"/>
    </row>
    <row r="353" ht="14.25" customHeight="1">
      <c r="A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3"/>
    </row>
    <row r="354" ht="14.25" customHeight="1">
      <c r="A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3"/>
    </row>
    <row r="355" ht="14.25" customHeight="1">
      <c r="A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3"/>
    </row>
    <row r="356" ht="14.25" customHeight="1">
      <c r="A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3"/>
    </row>
    <row r="357" ht="14.25" customHeight="1">
      <c r="A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3"/>
    </row>
    <row r="358" ht="14.25" customHeight="1">
      <c r="A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3"/>
    </row>
    <row r="359" ht="14.25" customHeight="1">
      <c r="A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3"/>
    </row>
    <row r="360" ht="14.25" customHeight="1">
      <c r="A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3"/>
    </row>
    <row r="361" ht="14.25" customHeight="1">
      <c r="A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3"/>
    </row>
    <row r="362" ht="14.25" customHeight="1">
      <c r="A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3"/>
    </row>
    <row r="363" ht="14.25" customHeight="1">
      <c r="A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3"/>
    </row>
    <row r="364" ht="14.25" customHeight="1">
      <c r="A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3"/>
    </row>
    <row r="365" ht="14.25" customHeight="1">
      <c r="A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3"/>
    </row>
    <row r="366" ht="14.25" customHeight="1">
      <c r="A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3"/>
    </row>
    <row r="367" ht="14.25" customHeight="1">
      <c r="A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3"/>
    </row>
    <row r="368" ht="14.25" customHeight="1">
      <c r="A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3"/>
    </row>
    <row r="369" ht="14.25" customHeight="1">
      <c r="A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3"/>
    </row>
    <row r="370" ht="14.25" customHeight="1">
      <c r="A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3"/>
    </row>
    <row r="371" ht="14.25" customHeight="1">
      <c r="A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3"/>
    </row>
    <row r="372" ht="14.25" customHeight="1">
      <c r="A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3"/>
    </row>
    <row r="373" ht="14.25" customHeight="1">
      <c r="A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3"/>
    </row>
    <row r="374" ht="14.25" customHeight="1">
      <c r="A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3"/>
    </row>
    <row r="375" ht="14.25" customHeight="1">
      <c r="A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3"/>
    </row>
    <row r="376" ht="14.25" customHeight="1">
      <c r="A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3"/>
    </row>
    <row r="377" ht="14.25" customHeight="1">
      <c r="A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3"/>
    </row>
    <row r="378" ht="14.25" customHeight="1">
      <c r="A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3"/>
    </row>
    <row r="379" ht="14.25" customHeight="1">
      <c r="A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3"/>
    </row>
    <row r="380" ht="14.25" customHeight="1">
      <c r="A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3"/>
    </row>
    <row r="381" ht="14.25" customHeight="1">
      <c r="A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3"/>
    </row>
    <row r="382" ht="14.25" customHeight="1">
      <c r="A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3"/>
    </row>
    <row r="383" ht="14.25" customHeight="1">
      <c r="A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3"/>
    </row>
    <row r="384" ht="14.25" customHeight="1">
      <c r="A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3"/>
    </row>
    <row r="385" ht="14.25" customHeight="1">
      <c r="A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3"/>
    </row>
    <row r="386" ht="14.25" customHeight="1">
      <c r="A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3"/>
    </row>
    <row r="387" ht="14.25" customHeight="1">
      <c r="A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3"/>
    </row>
    <row r="388" ht="14.25" customHeight="1">
      <c r="A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3"/>
    </row>
    <row r="389" ht="14.25" customHeight="1">
      <c r="A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3"/>
    </row>
    <row r="390" ht="14.25" customHeight="1">
      <c r="A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3"/>
    </row>
    <row r="391" ht="14.25" customHeight="1">
      <c r="A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3"/>
    </row>
    <row r="392" ht="14.25" customHeight="1">
      <c r="A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3"/>
    </row>
    <row r="393" ht="14.25" customHeight="1">
      <c r="A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3"/>
    </row>
    <row r="394" ht="14.25" customHeight="1">
      <c r="A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3"/>
    </row>
    <row r="395" ht="14.25" customHeight="1">
      <c r="A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3"/>
    </row>
    <row r="396" ht="14.25" customHeight="1">
      <c r="A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3"/>
    </row>
    <row r="397" ht="14.25" customHeight="1">
      <c r="A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3"/>
    </row>
    <row r="398" ht="14.25" customHeight="1">
      <c r="A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3"/>
    </row>
    <row r="399" ht="14.25" customHeight="1">
      <c r="A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3"/>
    </row>
    <row r="400" ht="14.25" customHeight="1">
      <c r="A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3"/>
    </row>
    <row r="401" ht="14.25" customHeight="1">
      <c r="A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3"/>
    </row>
    <row r="402" ht="14.25" customHeight="1">
      <c r="A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3"/>
    </row>
    <row r="403" ht="14.25" customHeight="1">
      <c r="A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3"/>
    </row>
    <row r="404" ht="14.25" customHeight="1">
      <c r="A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3"/>
    </row>
    <row r="405" ht="14.25" customHeight="1">
      <c r="A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3"/>
    </row>
    <row r="406" ht="14.25" customHeight="1">
      <c r="A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3"/>
    </row>
    <row r="407" ht="14.25" customHeight="1">
      <c r="A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3"/>
    </row>
    <row r="408" ht="14.25" customHeight="1">
      <c r="A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3"/>
    </row>
    <row r="409" ht="14.25" customHeight="1">
      <c r="A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3"/>
    </row>
    <row r="410" ht="14.25" customHeight="1">
      <c r="A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3"/>
    </row>
    <row r="411" ht="14.25" customHeight="1">
      <c r="A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3"/>
    </row>
    <row r="412" ht="14.25" customHeight="1">
      <c r="A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3"/>
    </row>
    <row r="413" ht="14.25" customHeight="1">
      <c r="A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3"/>
    </row>
    <row r="414" ht="14.25" customHeight="1">
      <c r="A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3"/>
    </row>
    <row r="415" ht="14.25" customHeight="1">
      <c r="A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3"/>
    </row>
    <row r="416" ht="14.25" customHeight="1">
      <c r="A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3"/>
    </row>
    <row r="417" ht="14.25" customHeight="1">
      <c r="A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3"/>
    </row>
    <row r="418" ht="14.25" customHeight="1">
      <c r="A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3"/>
    </row>
    <row r="419" ht="14.25" customHeight="1">
      <c r="A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3"/>
    </row>
    <row r="420" ht="14.25" customHeight="1">
      <c r="A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3"/>
    </row>
    <row r="421" ht="14.25" customHeight="1">
      <c r="A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3"/>
    </row>
    <row r="422" ht="14.25" customHeight="1">
      <c r="A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3"/>
    </row>
    <row r="423" ht="14.25" customHeight="1">
      <c r="A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3"/>
    </row>
    <row r="424" ht="14.25" customHeight="1">
      <c r="A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3"/>
    </row>
    <row r="425" ht="14.25" customHeight="1">
      <c r="A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3"/>
    </row>
    <row r="426" ht="14.25" customHeight="1">
      <c r="A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3"/>
    </row>
    <row r="427" ht="14.25" customHeight="1">
      <c r="A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3"/>
    </row>
    <row r="428" ht="14.25" customHeight="1">
      <c r="A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3"/>
    </row>
    <row r="429" ht="14.25" customHeight="1">
      <c r="A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3"/>
    </row>
    <row r="430" ht="14.25" customHeight="1">
      <c r="A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3"/>
    </row>
    <row r="431" ht="14.25" customHeight="1">
      <c r="A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3"/>
    </row>
    <row r="432" ht="14.25" customHeight="1">
      <c r="A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3"/>
    </row>
    <row r="433" ht="14.25" customHeight="1">
      <c r="A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3"/>
    </row>
    <row r="434" ht="14.25" customHeight="1">
      <c r="A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3"/>
    </row>
    <row r="435" ht="14.25" customHeight="1">
      <c r="A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3"/>
    </row>
    <row r="436" ht="14.25" customHeight="1">
      <c r="A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3"/>
    </row>
    <row r="437" ht="14.25" customHeight="1">
      <c r="A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3"/>
    </row>
    <row r="438" ht="14.25" customHeight="1">
      <c r="A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3"/>
    </row>
    <row r="439" ht="14.25" customHeight="1">
      <c r="A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3"/>
    </row>
    <row r="440" ht="14.25" customHeight="1">
      <c r="A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3"/>
    </row>
    <row r="441" ht="14.25" customHeight="1">
      <c r="A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3"/>
    </row>
    <row r="442" ht="14.25" customHeight="1">
      <c r="A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3"/>
    </row>
    <row r="443" ht="14.25" customHeight="1">
      <c r="A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3"/>
    </row>
    <row r="444" ht="14.25" customHeight="1">
      <c r="A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3"/>
    </row>
    <row r="445" ht="14.25" customHeight="1">
      <c r="A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3"/>
    </row>
    <row r="446" ht="14.25" customHeight="1">
      <c r="A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3"/>
    </row>
    <row r="447" ht="14.25" customHeight="1">
      <c r="A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3"/>
    </row>
    <row r="448" ht="14.25" customHeight="1">
      <c r="A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3"/>
    </row>
    <row r="449" ht="14.25" customHeight="1">
      <c r="A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3"/>
    </row>
    <row r="450" ht="14.25" customHeight="1">
      <c r="A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3"/>
    </row>
    <row r="451" ht="14.25" customHeight="1">
      <c r="A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3"/>
    </row>
    <row r="452" ht="14.25" customHeight="1">
      <c r="A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3"/>
    </row>
    <row r="453" ht="14.25" customHeight="1">
      <c r="A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3"/>
    </row>
    <row r="454" ht="14.25" customHeight="1">
      <c r="A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3"/>
    </row>
    <row r="455" ht="14.25" customHeight="1">
      <c r="A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3"/>
    </row>
    <row r="456" ht="14.25" customHeight="1">
      <c r="A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3"/>
    </row>
    <row r="457" ht="14.25" customHeight="1">
      <c r="A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3"/>
    </row>
    <row r="458" ht="14.25" customHeight="1">
      <c r="A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3"/>
    </row>
    <row r="459" ht="14.25" customHeight="1">
      <c r="A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3"/>
    </row>
    <row r="460" ht="14.25" customHeight="1">
      <c r="A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3"/>
    </row>
    <row r="461" ht="14.25" customHeight="1">
      <c r="A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3"/>
    </row>
    <row r="462" ht="14.25" customHeight="1">
      <c r="A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3"/>
    </row>
    <row r="463" ht="14.25" customHeight="1">
      <c r="A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3"/>
    </row>
    <row r="464" ht="14.25" customHeight="1">
      <c r="A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3"/>
    </row>
    <row r="465" ht="14.25" customHeight="1">
      <c r="A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3"/>
    </row>
    <row r="466" ht="14.25" customHeight="1">
      <c r="A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3"/>
    </row>
    <row r="467" ht="14.25" customHeight="1">
      <c r="A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3"/>
    </row>
    <row r="468" ht="14.25" customHeight="1">
      <c r="A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3"/>
    </row>
    <row r="469" ht="14.25" customHeight="1">
      <c r="A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3"/>
    </row>
    <row r="470" ht="14.25" customHeight="1">
      <c r="A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3"/>
    </row>
    <row r="471" ht="14.25" customHeight="1">
      <c r="A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3"/>
    </row>
    <row r="472" ht="14.25" customHeight="1">
      <c r="A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3"/>
    </row>
    <row r="473" ht="14.25" customHeight="1">
      <c r="A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3"/>
    </row>
    <row r="474" ht="14.25" customHeight="1">
      <c r="A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3"/>
    </row>
    <row r="475" ht="14.25" customHeight="1">
      <c r="A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3"/>
    </row>
    <row r="476" ht="14.25" customHeight="1">
      <c r="A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3"/>
    </row>
    <row r="477" ht="14.25" customHeight="1">
      <c r="A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3"/>
    </row>
    <row r="478" ht="14.25" customHeight="1">
      <c r="A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3"/>
    </row>
    <row r="479" ht="14.25" customHeight="1">
      <c r="A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3"/>
    </row>
    <row r="480" ht="14.25" customHeight="1">
      <c r="A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3"/>
    </row>
    <row r="481" ht="14.25" customHeight="1">
      <c r="A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3"/>
    </row>
    <row r="482" ht="14.25" customHeight="1">
      <c r="A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3"/>
    </row>
    <row r="483" ht="14.25" customHeight="1">
      <c r="A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3"/>
    </row>
    <row r="484" ht="14.25" customHeight="1">
      <c r="A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3"/>
    </row>
    <row r="485" ht="14.25" customHeight="1">
      <c r="A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3"/>
    </row>
    <row r="486" ht="14.25" customHeight="1">
      <c r="A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3"/>
    </row>
    <row r="487" ht="14.25" customHeight="1">
      <c r="A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3"/>
    </row>
    <row r="488" ht="14.25" customHeight="1">
      <c r="A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3"/>
    </row>
    <row r="489" ht="14.25" customHeight="1">
      <c r="A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3"/>
    </row>
    <row r="490" ht="14.25" customHeight="1">
      <c r="A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3"/>
    </row>
    <row r="491" ht="14.25" customHeight="1">
      <c r="A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3"/>
    </row>
    <row r="492" ht="14.25" customHeight="1">
      <c r="A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3"/>
    </row>
    <row r="493" ht="14.25" customHeight="1">
      <c r="A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3"/>
    </row>
    <row r="494" ht="14.25" customHeight="1">
      <c r="A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3"/>
    </row>
    <row r="495" ht="14.25" customHeight="1">
      <c r="A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3"/>
    </row>
    <row r="496" ht="14.25" customHeight="1">
      <c r="A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3"/>
    </row>
    <row r="497" ht="14.25" customHeight="1">
      <c r="A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3"/>
    </row>
    <row r="498" ht="14.25" customHeight="1">
      <c r="A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3"/>
    </row>
    <row r="499" ht="14.25" customHeight="1">
      <c r="A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3"/>
    </row>
    <row r="500" ht="14.25" customHeight="1">
      <c r="A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3"/>
    </row>
    <row r="501" ht="14.25" customHeight="1">
      <c r="A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3"/>
    </row>
    <row r="502" ht="14.25" customHeight="1">
      <c r="A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3"/>
    </row>
    <row r="503" ht="14.25" customHeight="1">
      <c r="A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3"/>
    </row>
    <row r="504" ht="14.25" customHeight="1">
      <c r="A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3"/>
    </row>
    <row r="505" ht="14.25" customHeight="1">
      <c r="A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3"/>
    </row>
    <row r="506" ht="14.25" customHeight="1">
      <c r="A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3"/>
    </row>
    <row r="507" ht="14.25" customHeight="1">
      <c r="A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3"/>
    </row>
    <row r="508" ht="14.25" customHeight="1">
      <c r="A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3"/>
    </row>
    <row r="509" ht="14.25" customHeight="1">
      <c r="A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3"/>
    </row>
    <row r="510" ht="14.25" customHeight="1">
      <c r="A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3"/>
    </row>
    <row r="511" ht="14.25" customHeight="1">
      <c r="A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3"/>
    </row>
    <row r="512" ht="14.25" customHeight="1">
      <c r="A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3"/>
    </row>
    <row r="513" ht="14.25" customHeight="1">
      <c r="A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3"/>
    </row>
    <row r="514" ht="14.25" customHeight="1">
      <c r="A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3"/>
    </row>
    <row r="515" ht="14.25" customHeight="1">
      <c r="A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3"/>
    </row>
    <row r="516" ht="14.25" customHeight="1">
      <c r="A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3"/>
    </row>
    <row r="517" ht="14.25" customHeight="1">
      <c r="A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3"/>
    </row>
    <row r="518" ht="14.25" customHeight="1">
      <c r="A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3"/>
    </row>
    <row r="519" ht="14.25" customHeight="1">
      <c r="A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3"/>
    </row>
    <row r="520" ht="14.25" customHeight="1">
      <c r="A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3"/>
    </row>
    <row r="521" ht="14.25" customHeight="1">
      <c r="A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3"/>
    </row>
    <row r="522" ht="14.25" customHeight="1">
      <c r="A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3"/>
    </row>
    <row r="523" ht="14.25" customHeight="1">
      <c r="A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3"/>
    </row>
    <row r="524" ht="14.25" customHeight="1">
      <c r="A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3"/>
    </row>
    <row r="525" ht="14.25" customHeight="1">
      <c r="A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3"/>
    </row>
    <row r="526" ht="14.25" customHeight="1">
      <c r="A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3"/>
    </row>
    <row r="527" ht="14.25" customHeight="1">
      <c r="A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3"/>
    </row>
    <row r="528" ht="14.25" customHeight="1">
      <c r="A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3"/>
    </row>
    <row r="529" ht="14.25" customHeight="1">
      <c r="A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3"/>
    </row>
    <row r="530" ht="14.25" customHeight="1">
      <c r="A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3"/>
    </row>
    <row r="531" ht="14.25" customHeight="1">
      <c r="A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3"/>
    </row>
    <row r="532" ht="14.25" customHeight="1">
      <c r="A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3"/>
    </row>
    <row r="533" ht="14.25" customHeight="1">
      <c r="A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3"/>
    </row>
    <row r="534" ht="14.25" customHeight="1">
      <c r="A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3"/>
    </row>
    <row r="535" ht="14.25" customHeight="1">
      <c r="A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3"/>
    </row>
    <row r="536" ht="14.25" customHeight="1">
      <c r="A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3"/>
    </row>
    <row r="537" ht="14.25" customHeight="1">
      <c r="A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3"/>
    </row>
    <row r="538" ht="14.25" customHeight="1">
      <c r="A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3"/>
    </row>
    <row r="539" ht="14.25" customHeight="1">
      <c r="A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3"/>
    </row>
    <row r="540" ht="14.25" customHeight="1">
      <c r="A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3"/>
    </row>
    <row r="541" ht="14.25" customHeight="1">
      <c r="A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3"/>
    </row>
    <row r="542" ht="14.25" customHeight="1">
      <c r="A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3"/>
    </row>
    <row r="543" ht="14.25" customHeight="1">
      <c r="A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3"/>
    </row>
    <row r="544" ht="14.25" customHeight="1">
      <c r="A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3"/>
    </row>
    <row r="545" ht="14.25" customHeight="1">
      <c r="A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3"/>
    </row>
    <row r="546" ht="14.25" customHeight="1">
      <c r="A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3"/>
    </row>
    <row r="547" ht="14.25" customHeight="1">
      <c r="A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3"/>
    </row>
    <row r="548" ht="14.25" customHeight="1">
      <c r="A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3"/>
    </row>
    <row r="549" ht="14.25" customHeight="1">
      <c r="A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3"/>
    </row>
    <row r="550" ht="14.25" customHeight="1">
      <c r="A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3"/>
    </row>
    <row r="551" ht="14.25" customHeight="1">
      <c r="A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3"/>
    </row>
    <row r="552" ht="14.25" customHeight="1">
      <c r="A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3"/>
    </row>
    <row r="553" ht="14.25" customHeight="1">
      <c r="A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3"/>
    </row>
    <row r="554" ht="14.25" customHeight="1">
      <c r="A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3"/>
    </row>
    <row r="555" ht="14.25" customHeight="1">
      <c r="A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3"/>
    </row>
    <row r="556" ht="14.25" customHeight="1">
      <c r="A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3"/>
    </row>
    <row r="557" ht="14.25" customHeight="1">
      <c r="A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3"/>
    </row>
    <row r="558" ht="14.25" customHeight="1">
      <c r="A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3"/>
    </row>
    <row r="559" ht="14.25" customHeight="1">
      <c r="A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3"/>
    </row>
    <row r="560" ht="14.25" customHeight="1">
      <c r="A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3"/>
    </row>
    <row r="561" ht="14.25" customHeight="1">
      <c r="A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3"/>
    </row>
    <row r="562" ht="14.25" customHeight="1">
      <c r="A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3"/>
    </row>
    <row r="563" ht="14.25" customHeight="1">
      <c r="A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3"/>
    </row>
    <row r="564" ht="14.25" customHeight="1">
      <c r="A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3"/>
    </row>
    <row r="565" ht="14.25" customHeight="1">
      <c r="A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3"/>
    </row>
    <row r="566" ht="14.25" customHeight="1">
      <c r="A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3"/>
    </row>
    <row r="567" ht="14.25" customHeight="1">
      <c r="A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3"/>
    </row>
    <row r="568" ht="14.25" customHeight="1">
      <c r="A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3"/>
    </row>
    <row r="569" ht="14.25" customHeight="1">
      <c r="A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3"/>
    </row>
    <row r="570" ht="14.25" customHeight="1">
      <c r="A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3"/>
    </row>
    <row r="571" ht="14.25" customHeight="1">
      <c r="A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3"/>
    </row>
    <row r="572" ht="14.25" customHeight="1">
      <c r="A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3"/>
    </row>
    <row r="573" ht="14.25" customHeight="1">
      <c r="A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3"/>
    </row>
    <row r="574" ht="14.25" customHeight="1">
      <c r="A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3"/>
    </row>
    <row r="575" ht="14.25" customHeight="1">
      <c r="A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3"/>
    </row>
    <row r="576" ht="14.25" customHeight="1">
      <c r="A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3"/>
    </row>
    <row r="577" ht="14.25" customHeight="1">
      <c r="A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3"/>
    </row>
    <row r="578" ht="14.25" customHeight="1">
      <c r="A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3"/>
    </row>
    <row r="579" ht="14.25" customHeight="1">
      <c r="A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3"/>
    </row>
    <row r="580" ht="14.25" customHeight="1">
      <c r="A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3"/>
    </row>
    <row r="581" ht="14.25" customHeight="1">
      <c r="A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3"/>
    </row>
    <row r="582" ht="14.25" customHeight="1">
      <c r="A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3"/>
    </row>
    <row r="583" ht="14.25" customHeight="1">
      <c r="A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3"/>
    </row>
    <row r="584" ht="14.25" customHeight="1">
      <c r="A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3"/>
    </row>
    <row r="585" ht="14.25" customHeight="1">
      <c r="A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3"/>
    </row>
    <row r="586" ht="14.25" customHeight="1">
      <c r="A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3"/>
    </row>
    <row r="587" ht="14.25" customHeight="1">
      <c r="A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3"/>
    </row>
    <row r="588" ht="14.25" customHeight="1">
      <c r="A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3"/>
    </row>
    <row r="589" ht="14.25" customHeight="1">
      <c r="A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3"/>
    </row>
    <row r="590" ht="14.25" customHeight="1">
      <c r="A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3"/>
    </row>
    <row r="591" ht="14.25" customHeight="1">
      <c r="A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3"/>
    </row>
    <row r="592" ht="14.25" customHeight="1">
      <c r="A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3"/>
    </row>
    <row r="593" ht="14.25" customHeight="1">
      <c r="A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3"/>
    </row>
    <row r="594" ht="14.25" customHeight="1">
      <c r="A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3"/>
    </row>
    <row r="595" ht="14.25" customHeight="1">
      <c r="A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3"/>
    </row>
    <row r="596" ht="14.25" customHeight="1">
      <c r="A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3"/>
    </row>
    <row r="597" ht="14.25" customHeight="1">
      <c r="A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3"/>
    </row>
    <row r="598" ht="14.25" customHeight="1">
      <c r="A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3"/>
    </row>
    <row r="599" ht="14.25" customHeight="1">
      <c r="A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3"/>
    </row>
    <row r="600" ht="14.25" customHeight="1">
      <c r="A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3"/>
    </row>
    <row r="601" ht="14.25" customHeight="1">
      <c r="A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3"/>
    </row>
    <row r="602" ht="14.25" customHeight="1">
      <c r="A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3"/>
    </row>
    <row r="603" ht="14.25" customHeight="1">
      <c r="A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3"/>
    </row>
    <row r="604" ht="14.25" customHeight="1">
      <c r="A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3"/>
    </row>
    <row r="605" ht="14.25" customHeight="1">
      <c r="A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3"/>
    </row>
    <row r="606" ht="14.25" customHeight="1">
      <c r="A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3"/>
    </row>
    <row r="607" ht="14.25" customHeight="1">
      <c r="A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3"/>
    </row>
    <row r="608" ht="14.25" customHeight="1">
      <c r="A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3"/>
    </row>
    <row r="609" ht="14.25" customHeight="1">
      <c r="A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3"/>
    </row>
    <row r="610" ht="14.25" customHeight="1">
      <c r="A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3"/>
    </row>
    <row r="611" ht="14.25" customHeight="1">
      <c r="A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3"/>
    </row>
    <row r="612" ht="14.25" customHeight="1">
      <c r="A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3"/>
    </row>
    <row r="613" ht="14.25" customHeight="1">
      <c r="A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3"/>
    </row>
    <row r="614" ht="14.25" customHeight="1">
      <c r="A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3"/>
    </row>
    <row r="615" ht="14.25" customHeight="1">
      <c r="A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3"/>
    </row>
    <row r="616" ht="14.25" customHeight="1">
      <c r="A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3"/>
    </row>
    <row r="617" ht="14.25" customHeight="1">
      <c r="A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3"/>
    </row>
    <row r="618" ht="14.25" customHeight="1">
      <c r="A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3"/>
    </row>
    <row r="619" ht="14.25" customHeight="1">
      <c r="A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3"/>
    </row>
    <row r="620" ht="14.25" customHeight="1">
      <c r="A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3"/>
    </row>
    <row r="621" ht="14.25" customHeight="1">
      <c r="A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3"/>
    </row>
    <row r="622" ht="14.25" customHeight="1">
      <c r="A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3"/>
    </row>
    <row r="623" ht="14.25" customHeight="1">
      <c r="A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3"/>
    </row>
    <row r="624" ht="14.25" customHeight="1">
      <c r="A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3"/>
    </row>
    <row r="625" ht="14.25" customHeight="1">
      <c r="A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3"/>
    </row>
    <row r="626" ht="14.25" customHeight="1">
      <c r="A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3"/>
    </row>
    <row r="627" ht="14.25" customHeight="1">
      <c r="A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3"/>
    </row>
    <row r="628" ht="14.25" customHeight="1">
      <c r="A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3"/>
    </row>
    <row r="629" ht="14.25" customHeight="1">
      <c r="A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3"/>
    </row>
    <row r="630" ht="14.25" customHeight="1">
      <c r="A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3"/>
    </row>
    <row r="631" ht="14.25" customHeight="1">
      <c r="A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3"/>
    </row>
    <row r="632" ht="14.25" customHeight="1">
      <c r="A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3"/>
    </row>
    <row r="633" ht="14.25" customHeight="1">
      <c r="A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3"/>
    </row>
    <row r="634" ht="14.25" customHeight="1">
      <c r="A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3"/>
    </row>
    <row r="635" ht="14.25" customHeight="1">
      <c r="A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3"/>
    </row>
    <row r="636" ht="14.25" customHeight="1">
      <c r="A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3"/>
    </row>
    <row r="637" ht="14.25" customHeight="1">
      <c r="A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3"/>
    </row>
    <row r="638" ht="14.25" customHeight="1">
      <c r="A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3"/>
    </row>
    <row r="639" ht="14.25" customHeight="1">
      <c r="A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3"/>
    </row>
    <row r="640" ht="14.25" customHeight="1">
      <c r="A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3"/>
    </row>
    <row r="641" ht="14.25" customHeight="1">
      <c r="A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3"/>
    </row>
    <row r="642" ht="14.25" customHeight="1">
      <c r="A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3"/>
    </row>
    <row r="643" ht="14.25" customHeight="1">
      <c r="A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3"/>
    </row>
    <row r="644" ht="14.25" customHeight="1">
      <c r="A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3"/>
    </row>
    <row r="645" ht="14.25" customHeight="1">
      <c r="A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3"/>
    </row>
    <row r="646" ht="14.25" customHeight="1">
      <c r="A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3"/>
    </row>
    <row r="647" ht="14.25" customHeight="1">
      <c r="A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3"/>
    </row>
    <row r="648" ht="14.25" customHeight="1">
      <c r="A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3"/>
    </row>
    <row r="649" ht="14.25" customHeight="1">
      <c r="A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3"/>
    </row>
    <row r="650" ht="14.25" customHeight="1">
      <c r="A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3"/>
    </row>
    <row r="651" ht="14.25" customHeight="1">
      <c r="A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3"/>
    </row>
    <row r="652" ht="14.25" customHeight="1">
      <c r="A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3"/>
    </row>
    <row r="653" ht="14.25" customHeight="1">
      <c r="A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3"/>
    </row>
    <row r="654" ht="14.25" customHeight="1">
      <c r="A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3"/>
    </row>
    <row r="655" ht="14.25" customHeight="1">
      <c r="A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3"/>
    </row>
    <row r="656" ht="14.25" customHeight="1">
      <c r="A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3"/>
    </row>
    <row r="657" ht="14.25" customHeight="1">
      <c r="A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3"/>
    </row>
    <row r="658" ht="14.25" customHeight="1">
      <c r="A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3"/>
    </row>
    <row r="659" ht="14.25" customHeight="1">
      <c r="A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3"/>
    </row>
    <row r="660" ht="14.25" customHeight="1">
      <c r="A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3"/>
    </row>
    <row r="661" ht="14.25" customHeight="1">
      <c r="A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3"/>
    </row>
    <row r="662" ht="14.25" customHeight="1">
      <c r="A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3"/>
    </row>
    <row r="663" ht="14.25" customHeight="1">
      <c r="A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3"/>
    </row>
    <row r="664" ht="14.25" customHeight="1">
      <c r="A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3"/>
    </row>
    <row r="665" ht="14.25" customHeight="1">
      <c r="A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3"/>
    </row>
    <row r="666" ht="14.25" customHeight="1">
      <c r="A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3"/>
    </row>
    <row r="667" ht="14.25" customHeight="1">
      <c r="A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3"/>
    </row>
    <row r="668" ht="14.25" customHeight="1">
      <c r="A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3"/>
    </row>
    <row r="669" ht="14.25" customHeight="1">
      <c r="A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3"/>
    </row>
    <row r="670" ht="14.25" customHeight="1">
      <c r="A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3"/>
    </row>
    <row r="671" ht="14.25" customHeight="1">
      <c r="A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3"/>
    </row>
    <row r="672" ht="14.25" customHeight="1">
      <c r="A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3"/>
    </row>
    <row r="673" ht="14.25" customHeight="1">
      <c r="A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3"/>
    </row>
    <row r="674" ht="14.25" customHeight="1">
      <c r="A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3"/>
    </row>
    <row r="675" ht="14.25" customHeight="1">
      <c r="A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3"/>
    </row>
    <row r="676" ht="14.25" customHeight="1">
      <c r="A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3"/>
    </row>
    <row r="677" ht="14.25" customHeight="1">
      <c r="A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3"/>
    </row>
    <row r="678" ht="14.25" customHeight="1">
      <c r="A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3"/>
    </row>
    <row r="679" ht="14.25" customHeight="1">
      <c r="A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3"/>
    </row>
    <row r="680" ht="14.25" customHeight="1">
      <c r="A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3"/>
    </row>
    <row r="681" ht="14.25" customHeight="1">
      <c r="A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3"/>
    </row>
    <row r="682" ht="14.25" customHeight="1">
      <c r="A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3"/>
    </row>
    <row r="683" ht="14.25" customHeight="1">
      <c r="A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3"/>
    </row>
    <row r="684" ht="14.25" customHeight="1">
      <c r="A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3"/>
    </row>
    <row r="685" ht="14.25" customHeight="1">
      <c r="A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3"/>
    </row>
    <row r="686" ht="14.25" customHeight="1">
      <c r="A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3"/>
    </row>
    <row r="687" ht="14.25" customHeight="1">
      <c r="A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3"/>
    </row>
    <row r="688" ht="14.25" customHeight="1">
      <c r="A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3"/>
    </row>
    <row r="689" ht="14.25" customHeight="1">
      <c r="A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3"/>
    </row>
    <row r="690" ht="14.25" customHeight="1">
      <c r="A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3"/>
    </row>
    <row r="691" ht="14.25" customHeight="1">
      <c r="A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3"/>
    </row>
    <row r="692" ht="14.25" customHeight="1">
      <c r="A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3"/>
    </row>
    <row r="693" ht="14.25" customHeight="1">
      <c r="A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3"/>
    </row>
    <row r="694" ht="14.25" customHeight="1">
      <c r="A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3"/>
    </row>
    <row r="695" ht="14.25" customHeight="1">
      <c r="A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3"/>
    </row>
    <row r="696" ht="14.25" customHeight="1">
      <c r="A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3"/>
    </row>
    <row r="697" ht="14.25" customHeight="1">
      <c r="A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3"/>
    </row>
    <row r="698" ht="14.25" customHeight="1">
      <c r="A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3"/>
    </row>
    <row r="699" ht="14.25" customHeight="1">
      <c r="A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3"/>
    </row>
    <row r="700" ht="14.25" customHeight="1">
      <c r="A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3"/>
    </row>
    <row r="701" ht="14.25" customHeight="1">
      <c r="A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3"/>
    </row>
    <row r="702" ht="14.25" customHeight="1">
      <c r="A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3"/>
    </row>
    <row r="703" ht="14.25" customHeight="1">
      <c r="A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3"/>
    </row>
    <row r="704" ht="14.25" customHeight="1">
      <c r="A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3"/>
    </row>
    <row r="705" ht="14.25" customHeight="1">
      <c r="A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3"/>
    </row>
    <row r="706" ht="14.25" customHeight="1">
      <c r="A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3"/>
    </row>
    <row r="707" ht="14.25" customHeight="1">
      <c r="A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3"/>
    </row>
    <row r="708" ht="14.25" customHeight="1">
      <c r="A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3"/>
    </row>
    <row r="709" ht="14.25" customHeight="1">
      <c r="A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3"/>
    </row>
    <row r="710" ht="14.25" customHeight="1">
      <c r="A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3"/>
    </row>
    <row r="711" ht="14.25" customHeight="1">
      <c r="A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3"/>
    </row>
    <row r="712" ht="14.25" customHeight="1">
      <c r="A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3"/>
    </row>
    <row r="713" ht="14.25" customHeight="1">
      <c r="A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3"/>
    </row>
    <row r="714" ht="14.25" customHeight="1">
      <c r="A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3"/>
    </row>
    <row r="715" ht="14.25" customHeight="1">
      <c r="A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3"/>
    </row>
    <row r="716" ht="14.25" customHeight="1">
      <c r="A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3"/>
    </row>
    <row r="717" ht="14.25" customHeight="1">
      <c r="A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3"/>
    </row>
    <row r="718" ht="14.25" customHeight="1">
      <c r="A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3"/>
    </row>
    <row r="719" ht="14.25" customHeight="1">
      <c r="A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3"/>
    </row>
    <row r="720" ht="14.25" customHeight="1">
      <c r="A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3"/>
    </row>
    <row r="721" ht="14.25" customHeight="1">
      <c r="A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3"/>
    </row>
    <row r="722" ht="14.25" customHeight="1">
      <c r="A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3"/>
    </row>
    <row r="723" ht="14.25" customHeight="1">
      <c r="A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3"/>
    </row>
    <row r="724" ht="14.25" customHeight="1">
      <c r="A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3"/>
    </row>
    <row r="725" ht="14.25" customHeight="1">
      <c r="A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3"/>
    </row>
    <row r="726" ht="14.25" customHeight="1">
      <c r="A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3"/>
    </row>
    <row r="727" ht="14.25" customHeight="1">
      <c r="A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3"/>
    </row>
    <row r="728" ht="14.25" customHeight="1">
      <c r="A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3"/>
    </row>
    <row r="729" ht="14.25" customHeight="1">
      <c r="A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3"/>
    </row>
    <row r="730" ht="14.25" customHeight="1">
      <c r="A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3"/>
    </row>
    <row r="731" ht="14.25" customHeight="1">
      <c r="A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3"/>
    </row>
    <row r="732" ht="14.25" customHeight="1">
      <c r="A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3"/>
    </row>
    <row r="733" ht="14.25" customHeight="1">
      <c r="A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3"/>
    </row>
    <row r="734" ht="14.25" customHeight="1">
      <c r="A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3"/>
    </row>
    <row r="735" ht="14.25" customHeight="1">
      <c r="A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3"/>
    </row>
    <row r="736" ht="14.25" customHeight="1">
      <c r="A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3"/>
    </row>
    <row r="737" ht="14.25" customHeight="1">
      <c r="A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3"/>
    </row>
    <row r="738" ht="14.25" customHeight="1">
      <c r="A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3"/>
    </row>
    <row r="739" ht="14.25" customHeight="1">
      <c r="A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3"/>
    </row>
    <row r="740" ht="14.25" customHeight="1">
      <c r="A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3"/>
    </row>
    <row r="741" ht="14.25" customHeight="1">
      <c r="A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3"/>
    </row>
    <row r="742" ht="14.25" customHeight="1">
      <c r="A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3"/>
    </row>
    <row r="743" ht="14.25" customHeight="1">
      <c r="A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3"/>
    </row>
    <row r="744" ht="14.25" customHeight="1">
      <c r="A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3"/>
    </row>
    <row r="745" ht="14.25" customHeight="1">
      <c r="A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3"/>
    </row>
    <row r="746" ht="14.25" customHeight="1">
      <c r="A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3"/>
    </row>
    <row r="747" ht="14.25" customHeight="1">
      <c r="A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3"/>
    </row>
    <row r="748" ht="14.25" customHeight="1">
      <c r="A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3"/>
    </row>
    <row r="749" ht="14.25" customHeight="1">
      <c r="A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3"/>
    </row>
    <row r="750" ht="14.25" customHeight="1">
      <c r="A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3"/>
    </row>
    <row r="751" ht="14.25" customHeight="1">
      <c r="A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3"/>
    </row>
    <row r="752" ht="14.25" customHeight="1">
      <c r="A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3"/>
    </row>
    <row r="753" ht="14.25" customHeight="1">
      <c r="A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3"/>
    </row>
    <row r="754" ht="14.25" customHeight="1">
      <c r="A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3"/>
    </row>
    <row r="755" ht="14.25" customHeight="1">
      <c r="A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3"/>
    </row>
    <row r="756" ht="14.25" customHeight="1">
      <c r="A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3"/>
    </row>
    <row r="757" ht="14.25" customHeight="1">
      <c r="A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3"/>
    </row>
    <row r="758" ht="14.25" customHeight="1">
      <c r="A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3"/>
    </row>
    <row r="759" ht="14.25" customHeight="1">
      <c r="A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3"/>
    </row>
    <row r="760" ht="14.25" customHeight="1">
      <c r="A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3"/>
    </row>
    <row r="761" ht="14.25" customHeight="1">
      <c r="A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3"/>
    </row>
    <row r="762" ht="14.25" customHeight="1">
      <c r="A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3"/>
    </row>
    <row r="763" ht="14.25" customHeight="1">
      <c r="A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3"/>
    </row>
    <row r="764" ht="14.25" customHeight="1">
      <c r="A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3"/>
    </row>
    <row r="765" ht="14.25" customHeight="1">
      <c r="A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3"/>
    </row>
    <row r="766" ht="14.25" customHeight="1">
      <c r="A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3"/>
    </row>
    <row r="767" ht="14.25" customHeight="1">
      <c r="A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3"/>
    </row>
    <row r="768" ht="14.25" customHeight="1">
      <c r="A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3"/>
    </row>
    <row r="769" ht="14.25" customHeight="1">
      <c r="A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3"/>
    </row>
    <row r="770" ht="14.25" customHeight="1">
      <c r="A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3"/>
    </row>
    <row r="771" ht="14.25" customHeight="1">
      <c r="A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3"/>
    </row>
    <row r="772" ht="14.25" customHeight="1">
      <c r="A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3"/>
    </row>
    <row r="773" ht="14.25" customHeight="1">
      <c r="A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3"/>
    </row>
    <row r="774" ht="14.25" customHeight="1">
      <c r="A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3"/>
    </row>
    <row r="775" ht="14.25" customHeight="1">
      <c r="A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3"/>
    </row>
    <row r="776" ht="14.25" customHeight="1">
      <c r="A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3"/>
    </row>
    <row r="777" ht="14.25" customHeight="1">
      <c r="A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3"/>
    </row>
    <row r="778" ht="14.25" customHeight="1">
      <c r="A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3"/>
    </row>
    <row r="779" ht="14.25" customHeight="1">
      <c r="A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3"/>
    </row>
    <row r="780" ht="14.25" customHeight="1">
      <c r="A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3"/>
    </row>
    <row r="781" ht="14.25" customHeight="1">
      <c r="A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3"/>
    </row>
    <row r="782" ht="14.25" customHeight="1">
      <c r="A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3"/>
    </row>
    <row r="783" ht="14.25" customHeight="1">
      <c r="A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3"/>
    </row>
    <row r="784" ht="14.25" customHeight="1">
      <c r="A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3"/>
    </row>
    <row r="785" ht="14.25" customHeight="1">
      <c r="A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3"/>
    </row>
    <row r="786" ht="14.25" customHeight="1">
      <c r="A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3"/>
    </row>
    <row r="787" ht="14.25" customHeight="1">
      <c r="A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3"/>
    </row>
    <row r="788" ht="14.25" customHeight="1">
      <c r="A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3"/>
    </row>
    <row r="789" ht="14.25" customHeight="1">
      <c r="A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3"/>
    </row>
    <row r="790" ht="14.25" customHeight="1">
      <c r="A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3"/>
    </row>
    <row r="791" ht="14.25" customHeight="1">
      <c r="A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3"/>
    </row>
    <row r="792" ht="14.25" customHeight="1">
      <c r="A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3"/>
    </row>
    <row r="793" ht="14.25" customHeight="1">
      <c r="A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3"/>
    </row>
    <row r="794" ht="14.25" customHeight="1">
      <c r="A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3"/>
    </row>
    <row r="795" ht="14.25" customHeight="1">
      <c r="A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3"/>
    </row>
    <row r="796" ht="14.25" customHeight="1">
      <c r="A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3"/>
    </row>
    <row r="797" ht="14.25" customHeight="1">
      <c r="A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3"/>
    </row>
    <row r="798" ht="14.25" customHeight="1">
      <c r="A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3"/>
    </row>
    <row r="799" ht="14.25" customHeight="1">
      <c r="A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3"/>
    </row>
    <row r="800" ht="14.25" customHeight="1">
      <c r="A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3"/>
    </row>
    <row r="801" ht="14.25" customHeight="1">
      <c r="A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3"/>
    </row>
    <row r="802" ht="14.25" customHeight="1">
      <c r="A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3"/>
    </row>
    <row r="803" ht="14.25" customHeight="1">
      <c r="A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3"/>
    </row>
    <row r="804" ht="14.25" customHeight="1">
      <c r="A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3"/>
    </row>
    <row r="805" ht="14.25" customHeight="1">
      <c r="A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3"/>
    </row>
    <row r="806" ht="14.25" customHeight="1">
      <c r="A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3"/>
    </row>
    <row r="807" ht="14.25" customHeight="1">
      <c r="A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3"/>
    </row>
    <row r="808" ht="14.25" customHeight="1">
      <c r="A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3"/>
    </row>
    <row r="809" ht="14.25" customHeight="1">
      <c r="A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3"/>
    </row>
    <row r="810" ht="14.25" customHeight="1">
      <c r="A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3"/>
    </row>
    <row r="811" ht="14.25" customHeight="1">
      <c r="A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3"/>
    </row>
    <row r="812" ht="14.25" customHeight="1">
      <c r="A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3"/>
    </row>
    <row r="813" ht="14.25" customHeight="1">
      <c r="A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3"/>
    </row>
    <row r="814" ht="14.25" customHeight="1">
      <c r="A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3"/>
    </row>
    <row r="815" ht="14.25" customHeight="1">
      <c r="A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3"/>
    </row>
    <row r="816" ht="14.25" customHeight="1">
      <c r="A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3"/>
    </row>
    <row r="817" ht="14.25" customHeight="1">
      <c r="A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3"/>
    </row>
    <row r="818" ht="14.25" customHeight="1">
      <c r="A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3"/>
    </row>
    <row r="819" ht="14.25" customHeight="1">
      <c r="A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3"/>
    </row>
    <row r="820" ht="14.25" customHeight="1">
      <c r="A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3"/>
    </row>
    <row r="821" ht="14.25" customHeight="1">
      <c r="A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3"/>
    </row>
    <row r="822" ht="14.25" customHeight="1">
      <c r="A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3"/>
    </row>
    <row r="823" ht="14.25" customHeight="1">
      <c r="A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3"/>
    </row>
    <row r="824" ht="14.25" customHeight="1">
      <c r="A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3"/>
    </row>
    <row r="825" ht="14.25" customHeight="1">
      <c r="A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3"/>
    </row>
    <row r="826" ht="14.25" customHeight="1">
      <c r="A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3"/>
    </row>
    <row r="827" ht="14.25" customHeight="1">
      <c r="A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3"/>
    </row>
    <row r="828" ht="14.25" customHeight="1">
      <c r="A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3"/>
    </row>
    <row r="829" ht="14.25" customHeight="1">
      <c r="A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3"/>
    </row>
    <row r="830" ht="14.25" customHeight="1">
      <c r="A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3"/>
    </row>
    <row r="831" ht="14.25" customHeight="1">
      <c r="A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3"/>
    </row>
    <row r="832" ht="14.25" customHeight="1">
      <c r="A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3"/>
    </row>
    <row r="833" ht="14.25" customHeight="1">
      <c r="A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3"/>
    </row>
    <row r="834" ht="14.25" customHeight="1">
      <c r="A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3"/>
    </row>
    <row r="835" ht="14.25" customHeight="1">
      <c r="A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3"/>
    </row>
    <row r="836" ht="14.25" customHeight="1">
      <c r="A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3"/>
    </row>
    <row r="837" ht="14.25" customHeight="1">
      <c r="A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3"/>
    </row>
    <row r="838" ht="14.25" customHeight="1">
      <c r="A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3"/>
    </row>
    <row r="839" ht="14.25" customHeight="1">
      <c r="A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3"/>
    </row>
    <row r="840" ht="14.25" customHeight="1">
      <c r="A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3"/>
    </row>
    <row r="841" ht="14.25" customHeight="1">
      <c r="A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3"/>
    </row>
    <row r="842" ht="14.25" customHeight="1">
      <c r="A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3"/>
    </row>
    <row r="843" ht="14.25" customHeight="1">
      <c r="A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3"/>
    </row>
    <row r="844" ht="14.25" customHeight="1">
      <c r="A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3"/>
    </row>
    <row r="845" ht="14.25" customHeight="1">
      <c r="A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3"/>
    </row>
    <row r="846" ht="14.25" customHeight="1">
      <c r="A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3"/>
    </row>
    <row r="847" ht="14.25" customHeight="1">
      <c r="A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3"/>
    </row>
    <row r="848" ht="14.25" customHeight="1">
      <c r="A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3"/>
    </row>
    <row r="849" ht="14.25" customHeight="1">
      <c r="A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3"/>
    </row>
    <row r="850" ht="14.25" customHeight="1">
      <c r="A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3"/>
    </row>
    <row r="851" ht="14.25" customHeight="1">
      <c r="A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3"/>
    </row>
    <row r="852" ht="14.25" customHeight="1">
      <c r="A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3"/>
    </row>
    <row r="853" ht="14.25" customHeight="1">
      <c r="A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3"/>
    </row>
    <row r="854" ht="14.25" customHeight="1">
      <c r="A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3"/>
    </row>
    <row r="855" ht="14.25" customHeight="1">
      <c r="A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3"/>
    </row>
    <row r="856" ht="14.25" customHeight="1">
      <c r="A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3"/>
    </row>
    <row r="857" ht="14.25" customHeight="1">
      <c r="A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3"/>
    </row>
    <row r="858" ht="14.25" customHeight="1">
      <c r="A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3"/>
    </row>
    <row r="859" ht="14.25" customHeight="1">
      <c r="A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3"/>
    </row>
    <row r="860" ht="14.25" customHeight="1">
      <c r="A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3"/>
    </row>
    <row r="861" ht="14.25" customHeight="1">
      <c r="A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3"/>
    </row>
    <row r="862" ht="14.25" customHeight="1">
      <c r="A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3"/>
    </row>
    <row r="863" ht="14.25" customHeight="1">
      <c r="A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3"/>
    </row>
    <row r="864" ht="14.25" customHeight="1">
      <c r="A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3"/>
    </row>
    <row r="865" ht="14.25" customHeight="1">
      <c r="A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3"/>
    </row>
    <row r="866" ht="14.25" customHeight="1">
      <c r="A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3"/>
    </row>
    <row r="867" ht="14.25" customHeight="1">
      <c r="A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3"/>
    </row>
    <row r="868" ht="14.25" customHeight="1">
      <c r="A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3"/>
    </row>
    <row r="869" ht="14.25" customHeight="1">
      <c r="A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3"/>
    </row>
    <row r="870" ht="14.25" customHeight="1">
      <c r="A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3"/>
    </row>
    <row r="871" ht="14.25" customHeight="1">
      <c r="A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3"/>
    </row>
    <row r="872" ht="14.25" customHeight="1">
      <c r="A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3"/>
    </row>
    <row r="873" ht="14.25" customHeight="1">
      <c r="A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3"/>
    </row>
    <row r="874" ht="14.25" customHeight="1">
      <c r="A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3"/>
    </row>
    <row r="875" ht="14.25" customHeight="1">
      <c r="A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3"/>
    </row>
    <row r="876" ht="14.25" customHeight="1">
      <c r="A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3"/>
    </row>
    <row r="877" ht="14.25" customHeight="1">
      <c r="A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3"/>
    </row>
    <row r="878" ht="14.25" customHeight="1">
      <c r="A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3"/>
    </row>
    <row r="879" ht="14.25" customHeight="1">
      <c r="A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3"/>
    </row>
    <row r="880" ht="14.25" customHeight="1">
      <c r="A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3"/>
    </row>
    <row r="881" ht="14.25" customHeight="1">
      <c r="A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3"/>
    </row>
    <row r="882" ht="14.25" customHeight="1">
      <c r="A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3"/>
    </row>
    <row r="883" ht="14.25" customHeight="1">
      <c r="A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3"/>
    </row>
    <row r="884" ht="14.25" customHeight="1">
      <c r="A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3"/>
    </row>
    <row r="885" ht="14.25" customHeight="1">
      <c r="A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3"/>
    </row>
    <row r="886" ht="14.25" customHeight="1">
      <c r="A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3"/>
    </row>
    <row r="887" ht="14.25" customHeight="1">
      <c r="A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3"/>
    </row>
    <row r="888" ht="14.25" customHeight="1">
      <c r="A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3"/>
    </row>
    <row r="889" ht="14.25" customHeight="1">
      <c r="A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3"/>
    </row>
    <row r="890" ht="14.25" customHeight="1">
      <c r="A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3"/>
    </row>
    <row r="891" ht="14.25" customHeight="1">
      <c r="A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3"/>
    </row>
    <row r="892" ht="14.25" customHeight="1">
      <c r="A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3"/>
    </row>
    <row r="893" ht="14.25" customHeight="1">
      <c r="A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3"/>
    </row>
    <row r="894" ht="14.25" customHeight="1">
      <c r="A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3"/>
    </row>
    <row r="895" ht="14.25" customHeight="1">
      <c r="A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3"/>
    </row>
    <row r="896" ht="14.25" customHeight="1">
      <c r="A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3"/>
    </row>
    <row r="897" ht="14.25" customHeight="1">
      <c r="A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3"/>
    </row>
    <row r="898" ht="14.25" customHeight="1">
      <c r="A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3"/>
    </row>
    <row r="899" ht="14.25" customHeight="1">
      <c r="A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3"/>
    </row>
    <row r="900" ht="14.25" customHeight="1">
      <c r="A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3"/>
    </row>
    <row r="901" ht="14.25" customHeight="1">
      <c r="A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3"/>
    </row>
    <row r="902" ht="14.25" customHeight="1">
      <c r="A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3"/>
    </row>
    <row r="903" ht="14.25" customHeight="1">
      <c r="A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3"/>
    </row>
    <row r="904" ht="14.25" customHeight="1">
      <c r="A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3"/>
    </row>
    <row r="905" ht="14.25" customHeight="1">
      <c r="A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3"/>
    </row>
    <row r="906" ht="14.25" customHeight="1">
      <c r="A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3"/>
    </row>
    <row r="907" ht="14.25" customHeight="1">
      <c r="A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3"/>
    </row>
    <row r="908" ht="14.25" customHeight="1">
      <c r="A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3"/>
    </row>
    <row r="909" ht="14.25" customHeight="1">
      <c r="A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3"/>
    </row>
    <row r="910" ht="14.25" customHeight="1">
      <c r="A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3"/>
    </row>
    <row r="911" ht="14.25" customHeight="1">
      <c r="A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3"/>
    </row>
    <row r="912" ht="14.25" customHeight="1">
      <c r="A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3"/>
    </row>
    <row r="913" ht="14.25" customHeight="1">
      <c r="A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3"/>
    </row>
    <row r="914" ht="14.25" customHeight="1">
      <c r="A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3"/>
    </row>
    <row r="915" ht="14.25" customHeight="1">
      <c r="A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3"/>
    </row>
    <row r="916" ht="14.25" customHeight="1">
      <c r="A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3"/>
    </row>
    <row r="917" ht="14.25" customHeight="1">
      <c r="A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3"/>
    </row>
    <row r="918" ht="14.25" customHeight="1">
      <c r="A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3"/>
    </row>
    <row r="919" ht="14.25" customHeight="1">
      <c r="A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3"/>
    </row>
    <row r="920" ht="14.25" customHeight="1">
      <c r="A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3"/>
    </row>
    <row r="921" ht="14.25" customHeight="1">
      <c r="A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3"/>
    </row>
    <row r="922" ht="14.25" customHeight="1">
      <c r="A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3"/>
    </row>
    <row r="923" ht="14.25" customHeight="1">
      <c r="A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3"/>
    </row>
    <row r="924" ht="14.25" customHeight="1">
      <c r="A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3"/>
    </row>
    <row r="925" ht="14.25" customHeight="1">
      <c r="A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3"/>
    </row>
    <row r="926" ht="14.25" customHeight="1">
      <c r="A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3"/>
    </row>
    <row r="927" ht="14.25" customHeight="1">
      <c r="A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3"/>
    </row>
    <row r="928" ht="14.25" customHeight="1">
      <c r="A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3"/>
    </row>
    <row r="929" ht="14.25" customHeight="1">
      <c r="A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3"/>
    </row>
    <row r="930" ht="14.25" customHeight="1">
      <c r="A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3"/>
    </row>
    <row r="931" ht="14.25" customHeight="1">
      <c r="A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3"/>
    </row>
    <row r="932" ht="14.25" customHeight="1">
      <c r="A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3"/>
    </row>
    <row r="933" ht="14.25" customHeight="1">
      <c r="A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3"/>
    </row>
    <row r="934" ht="14.25" customHeight="1">
      <c r="A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3"/>
    </row>
    <row r="935" ht="14.25" customHeight="1">
      <c r="A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3"/>
    </row>
    <row r="936" ht="14.25" customHeight="1">
      <c r="A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3"/>
    </row>
    <row r="937" ht="14.25" customHeight="1">
      <c r="A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3"/>
    </row>
    <row r="938" ht="14.25" customHeight="1">
      <c r="A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3"/>
    </row>
    <row r="939" ht="14.25" customHeight="1">
      <c r="A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3"/>
    </row>
    <row r="940" ht="14.25" customHeight="1">
      <c r="A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3"/>
    </row>
    <row r="941" ht="14.25" customHeight="1">
      <c r="A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3"/>
    </row>
    <row r="942" ht="14.25" customHeight="1">
      <c r="A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3"/>
    </row>
    <row r="943" ht="14.25" customHeight="1">
      <c r="A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3"/>
    </row>
    <row r="944" ht="14.25" customHeight="1">
      <c r="A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3"/>
    </row>
    <row r="945" ht="14.25" customHeight="1">
      <c r="A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3"/>
    </row>
    <row r="946" ht="14.25" customHeight="1">
      <c r="A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3"/>
    </row>
    <row r="947" ht="14.25" customHeight="1">
      <c r="A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3"/>
    </row>
    <row r="948" ht="14.25" customHeight="1">
      <c r="A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3"/>
    </row>
    <row r="949" ht="14.25" customHeight="1">
      <c r="A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3"/>
    </row>
    <row r="950" ht="14.25" customHeight="1">
      <c r="A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3"/>
    </row>
    <row r="951" ht="14.25" customHeight="1">
      <c r="A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3"/>
    </row>
    <row r="952" ht="14.25" customHeight="1">
      <c r="A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3"/>
    </row>
    <row r="953" ht="14.25" customHeight="1">
      <c r="A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3"/>
    </row>
    <row r="954" ht="14.25" customHeight="1">
      <c r="A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3"/>
    </row>
    <row r="955" ht="14.25" customHeight="1">
      <c r="A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3"/>
    </row>
    <row r="956" ht="14.25" customHeight="1">
      <c r="A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3"/>
    </row>
    <row r="957" ht="14.25" customHeight="1">
      <c r="A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3"/>
    </row>
    <row r="958" ht="14.25" customHeight="1">
      <c r="A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3"/>
    </row>
    <row r="959" ht="14.25" customHeight="1">
      <c r="A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3"/>
    </row>
    <row r="960" ht="14.25" customHeight="1">
      <c r="A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3"/>
    </row>
    <row r="961" ht="14.25" customHeight="1">
      <c r="A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3"/>
    </row>
    <row r="962" ht="14.25" customHeight="1">
      <c r="A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3"/>
    </row>
    <row r="963" ht="14.25" customHeight="1">
      <c r="A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3"/>
    </row>
    <row r="964" ht="14.25" customHeight="1">
      <c r="A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3"/>
    </row>
    <row r="965" ht="14.25" customHeight="1">
      <c r="A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3"/>
    </row>
    <row r="966" ht="14.25" customHeight="1">
      <c r="A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3"/>
    </row>
    <row r="967" ht="14.25" customHeight="1">
      <c r="A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3"/>
    </row>
    <row r="968" ht="14.25" customHeight="1">
      <c r="A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3"/>
    </row>
    <row r="969" ht="14.25" customHeight="1">
      <c r="A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3"/>
    </row>
    <row r="970" ht="14.25" customHeight="1">
      <c r="A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3"/>
    </row>
    <row r="971" ht="14.25" customHeight="1">
      <c r="A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3"/>
    </row>
    <row r="972" ht="14.25" customHeight="1">
      <c r="A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3"/>
    </row>
    <row r="973" ht="14.25" customHeight="1">
      <c r="A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3"/>
    </row>
    <row r="974" ht="14.25" customHeight="1">
      <c r="A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3"/>
    </row>
    <row r="975" ht="14.25" customHeight="1">
      <c r="A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3"/>
    </row>
    <row r="976" ht="14.25" customHeight="1">
      <c r="A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3"/>
    </row>
    <row r="977" ht="14.25" customHeight="1">
      <c r="A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3"/>
    </row>
    <row r="978" ht="14.25" customHeight="1">
      <c r="A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3"/>
    </row>
    <row r="979" ht="14.25" customHeight="1">
      <c r="A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3"/>
    </row>
    <row r="980" ht="14.25" customHeight="1">
      <c r="A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3"/>
    </row>
    <row r="981" ht="14.25" customHeight="1">
      <c r="A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3"/>
    </row>
    <row r="982" ht="14.25" customHeight="1">
      <c r="A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3"/>
    </row>
    <row r="983" ht="14.25" customHeight="1">
      <c r="A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3"/>
    </row>
    <row r="984" ht="14.25" customHeight="1">
      <c r="A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3"/>
    </row>
    <row r="985" ht="14.25" customHeight="1">
      <c r="A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3"/>
    </row>
    <row r="986" ht="14.25" customHeight="1">
      <c r="A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3"/>
    </row>
    <row r="987" ht="14.25" customHeight="1">
      <c r="A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3"/>
    </row>
    <row r="988" ht="14.25" customHeight="1">
      <c r="A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3"/>
    </row>
    <row r="989" ht="14.25" customHeight="1">
      <c r="A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3"/>
    </row>
    <row r="990" ht="14.25" customHeight="1">
      <c r="A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3"/>
    </row>
    <row r="991" ht="14.25" customHeight="1">
      <c r="A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3"/>
    </row>
    <row r="992" ht="14.25" customHeight="1">
      <c r="A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3"/>
    </row>
    <row r="993" ht="14.25" customHeight="1">
      <c r="A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3"/>
    </row>
    <row r="994" ht="14.25" customHeight="1">
      <c r="A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3"/>
    </row>
    <row r="995" ht="14.25" customHeight="1">
      <c r="A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3"/>
    </row>
    <row r="996" ht="14.25" customHeight="1">
      <c r="A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3"/>
    </row>
    <row r="997" ht="14.25" customHeight="1">
      <c r="A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3"/>
    </row>
    <row r="998" ht="14.25" customHeight="1">
      <c r="A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3"/>
    </row>
    <row r="999" ht="14.25" customHeight="1">
      <c r="A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3"/>
    </row>
    <row r="1000" ht="14.25" customHeight="1">
      <c r="A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3"/>
    </row>
  </sheetData>
  <autoFilter ref="$A$10:$Y$43">
    <sortState ref="A10:Y43">
      <sortCondition ref="A10:A43"/>
    </sortState>
  </autoFilter>
  <mergeCells count="2">
    <mergeCell ref="A1:Y2"/>
    <mergeCell ref="D10:U10"/>
  </mergeCells>
  <conditionalFormatting sqref="D5:U5">
    <cfRule type="expression" dxfId="0" priority="1">
      <formula>D5=D4</formula>
    </cfRule>
  </conditionalFormatting>
  <conditionalFormatting sqref="D5:U5">
    <cfRule type="expression" dxfId="1" priority="2">
      <formula>D5&gt;D4</formula>
    </cfRule>
  </conditionalFormatting>
  <conditionalFormatting sqref="D5:U5">
    <cfRule type="expression" dxfId="2" priority="3">
      <formula>D5&lt;D4</formula>
    </cfRule>
  </conditionalFormatting>
  <conditionalFormatting sqref="D11:U50">
    <cfRule type="expression" dxfId="0" priority="4">
      <formula>D11=0</formula>
    </cfRule>
  </conditionalFormatting>
  <conditionalFormatting sqref="D11:U50">
    <cfRule type="expression" dxfId="0" priority="5">
      <formula>D11=D$4</formula>
    </cfRule>
  </conditionalFormatting>
  <conditionalFormatting sqref="D11:U50">
    <cfRule type="expression" dxfId="1" priority="6">
      <formula>D11&gt;D$4</formula>
    </cfRule>
  </conditionalFormatting>
  <conditionalFormatting sqref="D11:U50">
    <cfRule type="expression" dxfId="2" priority="7">
      <formula>D11=(D$4-1)</formula>
    </cfRule>
  </conditionalFormatting>
  <conditionalFormatting sqref="D11:U50">
    <cfRule type="expression" dxfId="3" priority="8">
      <formula>D11=(D$4-2)</formula>
    </cfRule>
  </conditionalFormatting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</cp:coreProperties>
</file>