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gen\IFK\"/>
    </mc:Choice>
  </mc:AlternateContent>
  <bookViews>
    <workbookView xWindow="0" yWindow="0" windowWidth="28800" windowHeight="1302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F49" i="1" l="1"/>
  <c r="F50" i="1"/>
  <c r="F51" i="1"/>
  <c r="F52" i="1"/>
  <c r="F48" i="1"/>
  <c r="E49" i="1"/>
  <c r="E50" i="1"/>
  <c r="E51" i="1"/>
  <c r="E52" i="1"/>
  <c r="E48" i="1"/>
  <c r="D57" i="1"/>
  <c r="S42" i="1"/>
  <c r="R39" i="1"/>
  <c r="R40" i="1"/>
  <c r="R41" i="1"/>
  <c r="Q38" i="1"/>
  <c r="R38" i="1" s="1"/>
  <c r="Q39" i="1"/>
  <c r="Q40" i="1"/>
  <c r="Q41" i="1"/>
  <c r="Q37" i="1"/>
  <c r="R37" i="1" s="1"/>
  <c r="P35" i="1"/>
  <c r="P40" i="1" s="1"/>
  <c r="P37" i="1" l="1"/>
  <c r="P41" i="1"/>
  <c r="P39" i="1"/>
  <c r="P38" i="1"/>
</calcChain>
</file>

<file path=xl/sharedStrings.xml><?xml version="1.0" encoding="utf-8"?>
<sst xmlns="http://schemas.openxmlformats.org/spreadsheetml/2006/main" count="165" uniqueCount="43">
  <si>
    <t>Lag</t>
  </si>
  <si>
    <t>Namn/nummer</t>
  </si>
  <si>
    <t>07.00</t>
  </si>
  <si>
    <t>10.00</t>
  </si>
  <si>
    <t>Arb.pass</t>
  </si>
  <si>
    <t>09.45</t>
  </si>
  <si>
    <t>14.00</t>
  </si>
  <si>
    <t>13.45</t>
  </si>
  <si>
    <t>18.00</t>
  </si>
  <si>
    <t>17.45</t>
  </si>
  <si>
    <t>22.00</t>
  </si>
  <si>
    <t>21.45</t>
  </si>
  <si>
    <t>03.00</t>
  </si>
  <si>
    <t>Personalschema  - Bluesfest 2015</t>
  </si>
  <si>
    <t>Arbetsuppgifter:</t>
  </si>
  <si>
    <t>*  Kiosk</t>
  </si>
  <si>
    <t>*  Städning</t>
  </si>
  <si>
    <t>*  Anvisning av campingplats</t>
  </si>
  <si>
    <t>*  Övriga förekommande sysslor</t>
  </si>
  <si>
    <t>Samling:  Örnäsvallens kiosk</t>
  </si>
  <si>
    <t>Instruktioner meddelas vid ankomst till arbetpasset, där överlappning sker.</t>
  </si>
  <si>
    <t>Viktig information från IFK:</t>
  </si>
  <si>
    <r>
      <t xml:space="preserve">Som personal vid detta arrangemang representerar ni föreningen och </t>
    </r>
    <r>
      <rPr>
        <b/>
        <sz val="12"/>
        <rFont val="Arial"/>
        <family val="2"/>
      </rPr>
      <t>skall vara nykter!!</t>
    </r>
  </si>
  <si>
    <t>Styrkan kan gå hem kl. 00.00 på nattpasset. (Gråmarkerade fält)</t>
  </si>
  <si>
    <t>Söndag 5/7   -   Anställda + övriga</t>
  </si>
  <si>
    <t>Söndag 5/7   - Anställda + övriga</t>
  </si>
  <si>
    <t>Onsdag 8/7   -   A-lag</t>
  </si>
  <si>
    <t>Torsdag 9/7   -   Ungdom</t>
  </si>
  <si>
    <t>Fredag 10/7   -   Ungdom</t>
  </si>
  <si>
    <t>Lördag 11/7   -   Ungdom</t>
  </si>
  <si>
    <t>Söndag 12/7   -   Handboll</t>
  </si>
  <si>
    <t>P01</t>
  </si>
  <si>
    <t>P02</t>
  </si>
  <si>
    <t>P04</t>
  </si>
  <si>
    <t>P05-06</t>
  </si>
  <si>
    <t>P07-08</t>
  </si>
  <si>
    <t>Fördelning Fotboll Ungdom</t>
  </si>
  <si>
    <t>Antal pass</t>
  </si>
  <si>
    <t>Antal spel</t>
  </si>
  <si>
    <t>Fördelning</t>
  </si>
  <si>
    <t>Total mängd arbetspass</t>
  </si>
  <si>
    <t>Total mängd spelare</t>
  </si>
  <si>
    <t>Pass är fördelade enligt denna beräkning och utlagda så rättvist som möjligt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</si>
</sst>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1" fillId="0" borderId="0" xfId="1"/>
    <xf numFmtId="0" fontId="3" fillId="0" borderId="0" xfId="1" applyFont="1" applyFill="1" applyBorder="1"/>
    <xf numFmtId="0" fontId="1" fillId="0" borderId="0" xfId="1" applyFill="1" applyBorder="1"/>
    <xf numFmtId="0" fontId="1" fillId="0" borderId="0" xfId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1" applyFont="1"/>
    <xf numFmtId="0" fontId="1" fillId="0" borderId="9" xfId="1" applyFont="1" applyFill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 applyFill="1" applyBorder="1"/>
    <xf numFmtId="0" fontId="1" fillId="0" borderId="0" xfId="1" applyFont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1" fillId="0" borderId="0" xfId="1" applyFill="1"/>
    <xf numFmtId="0" fontId="5" fillId="0" borderId="0" xfId="1" applyFont="1" applyFill="1" applyBorder="1"/>
    <xf numFmtId="0" fontId="1" fillId="0" borderId="7" xfId="1" applyFill="1" applyBorder="1" applyAlignment="1">
      <alignment horizontal="left"/>
    </xf>
    <xf numFmtId="0" fontId="1" fillId="0" borderId="12" xfId="1" applyFill="1" applyBorder="1" applyAlignment="1">
      <alignment horizontal="left"/>
    </xf>
    <xf numFmtId="0" fontId="1" fillId="0" borderId="8" xfId="1" applyFill="1" applyBorder="1" applyAlignment="1">
      <alignment horizontal="center"/>
    </xf>
    <xf numFmtId="0" fontId="1" fillId="0" borderId="12" xfId="1" applyFill="1" applyBorder="1"/>
    <xf numFmtId="0" fontId="1" fillId="0" borderId="12" xfId="1" applyFill="1" applyBorder="1" applyAlignment="1">
      <alignment horizontal="center"/>
    </xf>
    <xf numFmtId="0" fontId="1" fillId="0" borderId="7" xfId="1" applyFill="1" applyBorder="1"/>
    <xf numFmtId="0" fontId="1" fillId="0" borderId="8" xfId="1" applyFill="1" applyBorder="1"/>
    <xf numFmtId="0" fontId="5" fillId="0" borderId="9" xfId="1" applyFont="1" applyFill="1" applyBorder="1" applyAlignment="1"/>
    <xf numFmtId="0" fontId="1" fillId="0" borderId="10" xfId="1" applyFill="1" applyBorder="1" applyAlignment="1">
      <alignment horizontal="left"/>
    </xf>
    <xf numFmtId="0" fontId="1" fillId="0" borderId="2" xfId="1" applyFill="1" applyBorder="1"/>
    <xf numFmtId="0" fontId="5" fillId="0" borderId="1" xfId="1" applyFont="1" applyFill="1" applyBorder="1"/>
    <xf numFmtId="0" fontId="1" fillId="0" borderId="13" xfId="1" applyFill="1" applyBorder="1" applyAlignment="1">
      <alignment horizontal="left"/>
    </xf>
    <xf numFmtId="0" fontId="1" fillId="0" borderId="13" xfId="1" applyFill="1" applyBorder="1"/>
    <xf numFmtId="0" fontId="1" fillId="0" borderId="15" xfId="1" applyFill="1" applyBorder="1" applyAlignment="1">
      <alignment horizontal="left"/>
    </xf>
    <xf numFmtId="0" fontId="1" fillId="0" borderId="4" xfId="1" applyFill="1" applyBorder="1"/>
    <xf numFmtId="0" fontId="1" fillId="0" borderId="3" xfId="1" applyFill="1" applyBorder="1"/>
    <xf numFmtId="0" fontId="1" fillId="0" borderId="9" xfId="1" applyFill="1" applyBorder="1" applyAlignment="1">
      <alignment horizontal="left"/>
    </xf>
    <xf numFmtId="0" fontId="5" fillId="0" borderId="5" xfId="1" applyFont="1" applyFill="1" applyBorder="1"/>
    <xf numFmtId="0" fontId="1" fillId="0" borderId="14" xfId="1" applyFill="1" applyBorder="1" applyAlignment="1">
      <alignment horizontal="left"/>
    </xf>
    <xf numFmtId="0" fontId="1" fillId="0" borderId="6" xfId="1" applyFill="1" applyBorder="1"/>
    <xf numFmtId="0" fontId="1" fillId="0" borderId="9" xfId="1" applyFill="1" applyBorder="1"/>
    <xf numFmtId="0" fontId="1" fillId="0" borderId="14" xfId="1" applyFill="1" applyBorder="1"/>
    <xf numFmtId="0" fontId="1" fillId="0" borderId="21" xfId="1" applyFill="1" applyBorder="1" applyAlignment="1">
      <alignment horizontal="left"/>
    </xf>
    <xf numFmtId="0" fontId="1" fillId="0" borderId="22" xfId="1" applyFill="1" applyBorder="1" applyAlignment="1">
      <alignment horizontal="left"/>
    </xf>
    <xf numFmtId="0" fontId="1" fillId="0" borderId="16" xfId="1" applyFill="1" applyBorder="1"/>
    <xf numFmtId="0" fontId="1" fillId="0" borderId="0" xfId="1" applyFill="1" applyAlignment="1">
      <alignment horizontal="left"/>
    </xf>
    <xf numFmtId="0" fontId="1" fillId="0" borderId="0" xfId="1" applyFont="1" applyFill="1"/>
    <xf numFmtId="0" fontId="1" fillId="0" borderId="12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9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1" fillId="0" borderId="13" xfId="1" applyFont="1" applyFill="1" applyBorder="1"/>
    <xf numFmtId="0" fontId="1" fillId="0" borderId="2" xfId="1" applyFont="1" applyFill="1" applyBorder="1"/>
    <xf numFmtId="0" fontId="5" fillId="0" borderId="5" xfId="1" applyFont="1" applyFill="1" applyBorder="1" applyAlignment="1">
      <alignment horizontal="left" vertical="center"/>
    </xf>
    <xf numFmtId="0" fontId="1" fillId="0" borderId="14" xfId="1" applyFont="1" applyFill="1" applyBorder="1"/>
    <xf numFmtId="0" fontId="1" fillId="0" borderId="6" xfId="1" applyFont="1" applyFill="1" applyBorder="1"/>
    <xf numFmtId="0" fontId="5" fillId="0" borderId="1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/>
    </xf>
    <xf numFmtId="0" fontId="1" fillId="0" borderId="3" xfId="1" applyFont="1" applyFill="1" applyBorder="1"/>
    <xf numFmtId="0" fontId="1" fillId="0" borderId="4" xfId="1" applyFont="1" applyFill="1" applyBorder="1"/>
    <xf numFmtId="0" fontId="6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1" fillId="0" borderId="8" xfId="1" applyFont="1" applyFill="1" applyBorder="1"/>
    <xf numFmtId="0" fontId="6" fillId="0" borderId="1" xfId="0" applyFont="1" applyFill="1" applyBorder="1" applyAlignment="1">
      <alignment vertical="center"/>
    </xf>
    <xf numFmtId="0" fontId="3" fillId="0" borderId="3" xfId="1" applyFont="1" applyFill="1" applyBorder="1" applyAlignment="1">
      <alignment horizontal="left"/>
    </xf>
    <xf numFmtId="0" fontId="3" fillId="0" borderId="3" xfId="1" applyFont="1" applyFill="1" applyBorder="1"/>
    <xf numFmtId="0" fontId="5" fillId="0" borderId="1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0" fontId="2" fillId="0" borderId="0" xfId="1" applyFont="1" applyFill="1" applyBorder="1"/>
    <xf numFmtId="0" fontId="8" fillId="0" borderId="0" xfId="1" applyFont="1" applyAlignment="1">
      <alignment horizont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4" fontId="1" fillId="0" borderId="0" xfId="1" applyNumberFormat="1"/>
    <xf numFmtId="0" fontId="5" fillId="0" borderId="5" xfId="1" applyFont="1" applyFill="1" applyBorder="1" applyAlignment="1">
      <alignment vertical="center"/>
    </xf>
    <xf numFmtId="0" fontId="1" fillId="2" borderId="0" xfId="1" applyFill="1" applyBorder="1"/>
    <xf numFmtId="10" fontId="1" fillId="2" borderId="0" xfId="1" applyNumberFormat="1" applyFont="1" applyFill="1" applyBorder="1" applyAlignment="1">
      <alignment horizontal="right"/>
    </xf>
    <xf numFmtId="1" fontId="1" fillId="2" borderId="0" xfId="1" applyNumberFormat="1" applyFill="1" applyBorder="1" applyAlignment="1">
      <alignment horizontal="right"/>
    </xf>
    <xf numFmtId="0" fontId="9" fillId="2" borderId="23" xfId="1" applyFont="1" applyFill="1" applyBorder="1"/>
    <xf numFmtId="0" fontId="1" fillId="2" borderId="24" xfId="1" applyFill="1" applyBorder="1" applyAlignment="1">
      <alignment horizontal="left"/>
    </xf>
    <xf numFmtId="0" fontId="1" fillId="2" borderId="24" xfId="1" applyFill="1" applyBorder="1"/>
    <xf numFmtId="0" fontId="1" fillId="2" borderId="25" xfId="1" applyFill="1" applyBorder="1" applyAlignment="1">
      <alignment horizontal="left"/>
    </xf>
    <xf numFmtId="0" fontId="1" fillId="2" borderId="26" xfId="1" applyFill="1" applyBorder="1" applyAlignment="1">
      <alignment horizontal="left"/>
    </xf>
    <xf numFmtId="0" fontId="1" fillId="2" borderId="0" xfId="1" applyFill="1" applyBorder="1" applyAlignment="1">
      <alignment horizontal="left"/>
    </xf>
    <xf numFmtId="0" fontId="1" fillId="2" borderId="0" xfId="1" applyFont="1" applyFill="1" applyBorder="1"/>
    <xf numFmtId="0" fontId="1" fillId="2" borderId="27" xfId="1" applyFill="1" applyBorder="1" applyAlignment="1">
      <alignment horizontal="left"/>
    </xf>
    <xf numFmtId="0" fontId="1" fillId="2" borderId="26" xfId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164" fontId="1" fillId="2" borderId="27" xfId="1" applyNumberFormat="1" applyFill="1" applyBorder="1" applyAlignment="1">
      <alignment horizontal="right"/>
    </xf>
    <xf numFmtId="0" fontId="1" fillId="2" borderId="27" xfId="1" applyFill="1" applyBorder="1"/>
    <xf numFmtId="0" fontId="1" fillId="2" borderId="28" xfId="1" applyFill="1" applyBorder="1" applyAlignment="1">
      <alignment horizontal="left"/>
    </xf>
    <xf numFmtId="0" fontId="1" fillId="2" borderId="29" xfId="1" applyFill="1" applyBorder="1"/>
    <xf numFmtId="1" fontId="1" fillId="2" borderId="29" xfId="1" applyNumberFormat="1" applyFill="1" applyBorder="1" applyAlignment="1">
      <alignment horizontal="right"/>
    </xf>
    <xf numFmtId="0" fontId="1" fillId="2" borderId="30" xfId="1" applyFill="1" applyBorder="1" applyAlignment="1">
      <alignment horizontal="left"/>
    </xf>
    <xf numFmtId="0" fontId="10" fillId="2" borderId="0" xfId="1" applyFont="1" applyFill="1" applyBorder="1"/>
    <xf numFmtId="0" fontId="11" fillId="2" borderId="26" xfId="1" applyFont="1" applyFill="1" applyBorder="1"/>
    <xf numFmtId="0" fontId="1" fillId="3" borderId="0" xfId="1" applyFont="1" applyFill="1" applyBorder="1"/>
    <xf numFmtId="0" fontId="1" fillId="4" borderId="0" xfId="1" applyFont="1" applyFill="1" applyBorder="1"/>
    <xf numFmtId="0" fontId="1" fillId="5" borderId="0" xfId="1" applyFont="1" applyFill="1" applyBorder="1"/>
    <xf numFmtId="0" fontId="1" fillId="6" borderId="0" xfId="1" applyFont="1" applyFill="1" applyBorder="1"/>
    <xf numFmtId="0" fontId="1" fillId="7" borderId="0" xfId="1" applyFont="1" applyFill="1" applyBorder="1"/>
    <xf numFmtId="0" fontId="4" fillId="7" borderId="6" xfId="1" applyFont="1" applyFill="1" applyBorder="1"/>
    <xf numFmtId="0" fontId="1" fillId="7" borderId="6" xfId="1" applyFont="1" applyFill="1" applyBorder="1"/>
    <xf numFmtId="0" fontId="4" fillId="6" borderId="6" xfId="1" applyFont="1" applyFill="1" applyBorder="1"/>
    <xf numFmtId="0" fontId="1" fillId="6" borderId="6" xfId="1" applyFont="1" applyFill="1" applyBorder="1"/>
    <xf numFmtId="0" fontId="4" fillId="6" borderId="4" xfId="1" applyFont="1" applyFill="1" applyBorder="1"/>
    <xf numFmtId="0" fontId="1" fillId="6" borderId="4" xfId="1" applyFont="1" applyFill="1" applyBorder="1"/>
    <xf numFmtId="0" fontId="4" fillId="5" borderId="4" xfId="1" applyFont="1" applyFill="1" applyBorder="1"/>
    <xf numFmtId="0" fontId="1" fillId="5" borderId="4" xfId="1" applyFont="1" applyFill="1" applyBorder="1"/>
    <xf numFmtId="0" fontId="4" fillId="5" borderId="6" xfId="1" applyFont="1" applyFill="1" applyBorder="1"/>
    <xf numFmtId="0" fontId="1" fillId="5" borderId="6" xfId="1" applyFont="1" applyFill="1" applyBorder="1"/>
    <xf numFmtId="0" fontId="4" fillId="4" borderId="4" xfId="1" applyFont="1" applyFill="1" applyBorder="1"/>
    <xf numFmtId="0" fontId="1" fillId="4" borderId="4" xfId="1" applyFont="1" applyFill="1" applyBorder="1"/>
    <xf numFmtId="0" fontId="4" fillId="4" borderId="2" xfId="1" applyFont="1" applyFill="1" applyBorder="1"/>
    <xf numFmtId="0" fontId="1" fillId="4" borderId="2" xfId="1" applyFont="1" applyFill="1" applyBorder="1"/>
    <xf numFmtId="0" fontId="4" fillId="3" borderId="2" xfId="1" applyFont="1" applyFill="1" applyBorder="1"/>
    <xf numFmtId="0" fontId="1" fillId="3" borderId="2" xfId="1" applyFont="1" applyFill="1" applyBorder="1"/>
    <xf numFmtId="0" fontId="4" fillId="3" borderId="4" xfId="1" applyFont="1" applyFill="1" applyBorder="1"/>
    <xf numFmtId="0" fontId="1" fillId="3" borderId="4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FF99"/>
      <color rgb="FF66FFFF"/>
      <color rgb="FFFF9933"/>
      <color rgb="FFFFFF66"/>
      <color rgb="FFFF6699"/>
      <color rgb="FF99CCFF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5</xdr:row>
      <xdr:rowOff>238126</xdr:rowOff>
    </xdr:from>
    <xdr:to>
      <xdr:col>0</xdr:col>
      <xdr:colOff>314325</xdr:colOff>
      <xdr:row>7</xdr:row>
      <xdr:rowOff>0</xdr:rowOff>
    </xdr:to>
    <xdr:sp macro="" textlink="">
      <xdr:nvSpPr>
        <xdr:cNvPr id="2" name="Ned 1"/>
        <xdr:cNvSpPr/>
      </xdr:nvSpPr>
      <xdr:spPr>
        <a:xfrm>
          <a:off x="200026" y="1485901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180975</xdr:colOff>
      <xdr:row>5</xdr:row>
      <xdr:rowOff>266700</xdr:rowOff>
    </xdr:from>
    <xdr:to>
      <xdr:col>4</xdr:col>
      <xdr:colOff>295274</xdr:colOff>
      <xdr:row>7</xdr:row>
      <xdr:rowOff>28574</xdr:rowOff>
    </xdr:to>
    <xdr:sp macro="" textlink="">
      <xdr:nvSpPr>
        <xdr:cNvPr id="3" name="Ned 2"/>
        <xdr:cNvSpPr/>
      </xdr:nvSpPr>
      <xdr:spPr>
        <a:xfrm>
          <a:off x="3762375" y="151447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219077</xdr:colOff>
      <xdr:row>7</xdr:row>
      <xdr:rowOff>38100</xdr:rowOff>
    </xdr:from>
    <xdr:to>
      <xdr:col>8</xdr:col>
      <xdr:colOff>266701</xdr:colOff>
      <xdr:row>8</xdr:row>
      <xdr:rowOff>28575</xdr:rowOff>
    </xdr:to>
    <xdr:sp macro="" textlink="">
      <xdr:nvSpPr>
        <xdr:cNvPr id="4" name="Ned 3"/>
        <xdr:cNvSpPr/>
      </xdr:nvSpPr>
      <xdr:spPr>
        <a:xfrm>
          <a:off x="7381877" y="1857375"/>
          <a:ext cx="47624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171450</xdr:colOff>
      <xdr:row>8</xdr:row>
      <xdr:rowOff>95250</xdr:rowOff>
    </xdr:from>
    <xdr:to>
      <xdr:col>12</xdr:col>
      <xdr:colOff>285749</xdr:colOff>
      <xdr:row>9</xdr:row>
      <xdr:rowOff>142874</xdr:rowOff>
    </xdr:to>
    <xdr:sp macro="" textlink="">
      <xdr:nvSpPr>
        <xdr:cNvPr id="5" name="Ned 4"/>
        <xdr:cNvSpPr/>
      </xdr:nvSpPr>
      <xdr:spPr>
        <a:xfrm>
          <a:off x="10915650" y="220027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200026</xdr:colOff>
      <xdr:row>16</xdr:row>
      <xdr:rowOff>276225</xdr:rowOff>
    </xdr:from>
    <xdr:to>
      <xdr:col>0</xdr:col>
      <xdr:colOff>276226</xdr:colOff>
      <xdr:row>17</xdr:row>
      <xdr:rowOff>266700</xdr:rowOff>
    </xdr:to>
    <xdr:sp macro="" textlink="">
      <xdr:nvSpPr>
        <xdr:cNvPr id="6" name="Ned 5"/>
        <xdr:cNvSpPr/>
      </xdr:nvSpPr>
      <xdr:spPr>
        <a:xfrm>
          <a:off x="200026" y="4429125"/>
          <a:ext cx="76200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190501</xdr:colOff>
      <xdr:row>17</xdr:row>
      <xdr:rowOff>123825</xdr:rowOff>
    </xdr:from>
    <xdr:to>
      <xdr:col>4</xdr:col>
      <xdr:colOff>285751</xdr:colOff>
      <xdr:row>18</xdr:row>
      <xdr:rowOff>171449</xdr:rowOff>
    </xdr:to>
    <xdr:sp macro="" textlink="">
      <xdr:nvSpPr>
        <xdr:cNvPr id="7" name="Ned 6"/>
        <xdr:cNvSpPr/>
      </xdr:nvSpPr>
      <xdr:spPr>
        <a:xfrm>
          <a:off x="3771901" y="4562475"/>
          <a:ext cx="95250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200025</xdr:colOff>
      <xdr:row>17</xdr:row>
      <xdr:rowOff>19050</xdr:rowOff>
    </xdr:from>
    <xdr:to>
      <xdr:col>8</xdr:col>
      <xdr:colOff>245744</xdr:colOff>
      <xdr:row>18</xdr:row>
      <xdr:rowOff>9525</xdr:rowOff>
    </xdr:to>
    <xdr:sp macro="" textlink="">
      <xdr:nvSpPr>
        <xdr:cNvPr id="8" name="Ned 7"/>
        <xdr:cNvSpPr/>
      </xdr:nvSpPr>
      <xdr:spPr>
        <a:xfrm>
          <a:off x="7362825" y="4457700"/>
          <a:ext cx="45719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200025</xdr:colOff>
      <xdr:row>21</xdr:row>
      <xdr:rowOff>0</xdr:rowOff>
    </xdr:from>
    <xdr:to>
      <xdr:col>0</xdr:col>
      <xdr:colOff>314324</xdr:colOff>
      <xdr:row>22</xdr:row>
      <xdr:rowOff>47624</xdr:rowOff>
    </xdr:to>
    <xdr:sp macro="" textlink="">
      <xdr:nvSpPr>
        <xdr:cNvPr id="9" name="Ned 8"/>
        <xdr:cNvSpPr/>
      </xdr:nvSpPr>
      <xdr:spPr>
        <a:xfrm>
          <a:off x="200025" y="55816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171450</xdr:colOff>
      <xdr:row>25</xdr:row>
      <xdr:rowOff>266700</xdr:rowOff>
    </xdr:from>
    <xdr:to>
      <xdr:col>0</xdr:col>
      <xdr:colOff>285749</xdr:colOff>
      <xdr:row>27</xdr:row>
      <xdr:rowOff>28574</xdr:rowOff>
    </xdr:to>
    <xdr:sp macro="" textlink="">
      <xdr:nvSpPr>
        <xdr:cNvPr id="10" name="Ned 9"/>
        <xdr:cNvSpPr/>
      </xdr:nvSpPr>
      <xdr:spPr>
        <a:xfrm>
          <a:off x="171450" y="69913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171450</xdr:colOff>
      <xdr:row>26</xdr:row>
      <xdr:rowOff>209550</xdr:rowOff>
    </xdr:from>
    <xdr:to>
      <xdr:col>4</xdr:col>
      <xdr:colOff>285749</xdr:colOff>
      <xdr:row>27</xdr:row>
      <xdr:rowOff>257174</xdr:rowOff>
    </xdr:to>
    <xdr:sp macro="" textlink="">
      <xdr:nvSpPr>
        <xdr:cNvPr id="11" name="Ned 10"/>
        <xdr:cNvSpPr/>
      </xdr:nvSpPr>
      <xdr:spPr>
        <a:xfrm>
          <a:off x="3752850" y="72199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200025</xdr:colOff>
      <xdr:row>21</xdr:row>
      <xdr:rowOff>266700</xdr:rowOff>
    </xdr:from>
    <xdr:to>
      <xdr:col>4</xdr:col>
      <xdr:colOff>314324</xdr:colOff>
      <xdr:row>23</xdr:row>
      <xdr:rowOff>28574</xdr:rowOff>
    </xdr:to>
    <xdr:sp macro="" textlink="">
      <xdr:nvSpPr>
        <xdr:cNvPr id="12" name="Ned 11"/>
        <xdr:cNvSpPr/>
      </xdr:nvSpPr>
      <xdr:spPr>
        <a:xfrm>
          <a:off x="3781425" y="58483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190500</xdr:colOff>
      <xdr:row>20</xdr:row>
      <xdr:rowOff>276225</xdr:rowOff>
    </xdr:from>
    <xdr:to>
      <xdr:col>8</xdr:col>
      <xdr:colOff>304799</xdr:colOff>
      <xdr:row>22</xdr:row>
      <xdr:rowOff>38099</xdr:rowOff>
    </xdr:to>
    <xdr:sp macro="" textlink="">
      <xdr:nvSpPr>
        <xdr:cNvPr id="13" name="Ned 12"/>
        <xdr:cNvSpPr/>
      </xdr:nvSpPr>
      <xdr:spPr>
        <a:xfrm>
          <a:off x="7353300" y="557212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171450</xdr:colOff>
      <xdr:row>26</xdr:row>
      <xdr:rowOff>0</xdr:rowOff>
    </xdr:from>
    <xdr:to>
      <xdr:col>8</xdr:col>
      <xdr:colOff>285749</xdr:colOff>
      <xdr:row>27</xdr:row>
      <xdr:rowOff>47624</xdr:rowOff>
    </xdr:to>
    <xdr:sp macro="" textlink="">
      <xdr:nvSpPr>
        <xdr:cNvPr id="14" name="Ned 13"/>
        <xdr:cNvSpPr/>
      </xdr:nvSpPr>
      <xdr:spPr>
        <a:xfrm>
          <a:off x="7334250" y="701040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190500</xdr:colOff>
      <xdr:row>31</xdr:row>
      <xdr:rowOff>76200</xdr:rowOff>
    </xdr:from>
    <xdr:to>
      <xdr:col>0</xdr:col>
      <xdr:colOff>304799</xdr:colOff>
      <xdr:row>32</xdr:row>
      <xdr:rowOff>123824</xdr:rowOff>
    </xdr:to>
    <xdr:sp macro="" textlink="">
      <xdr:nvSpPr>
        <xdr:cNvPr id="15" name="Ned 14"/>
        <xdr:cNvSpPr/>
      </xdr:nvSpPr>
      <xdr:spPr>
        <a:xfrm>
          <a:off x="190500" y="85153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190500</xdr:colOff>
      <xdr:row>32</xdr:row>
      <xdr:rowOff>161925</xdr:rowOff>
    </xdr:from>
    <xdr:to>
      <xdr:col>4</xdr:col>
      <xdr:colOff>304799</xdr:colOff>
      <xdr:row>33</xdr:row>
      <xdr:rowOff>209549</xdr:rowOff>
    </xdr:to>
    <xdr:sp macro="" textlink="">
      <xdr:nvSpPr>
        <xdr:cNvPr id="16" name="Ned 15"/>
        <xdr:cNvSpPr/>
      </xdr:nvSpPr>
      <xdr:spPr>
        <a:xfrm>
          <a:off x="3771900" y="888682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190500</xdr:colOff>
      <xdr:row>31</xdr:row>
      <xdr:rowOff>123825</xdr:rowOff>
    </xdr:from>
    <xdr:to>
      <xdr:col>8</xdr:col>
      <xdr:colOff>304799</xdr:colOff>
      <xdr:row>32</xdr:row>
      <xdr:rowOff>171449</xdr:rowOff>
    </xdr:to>
    <xdr:sp macro="" textlink="">
      <xdr:nvSpPr>
        <xdr:cNvPr id="17" name="Ned 16"/>
        <xdr:cNvSpPr/>
      </xdr:nvSpPr>
      <xdr:spPr>
        <a:xfrm>
          <a:off x="7353300" y="856297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200026</xdr:colOff>
      <xdr:row>5</xdr:row>
      <xdr:rowOff>66675</xdr:rowOff>
    </xdr:from>
    <xdr:to>
      <xdr:col>12</xdr:col>
      <xdr:colOff>295276</xdr:colOff>
      <xdr:row>6</xdr:row>
      <xdr:rowOff>47625</xdr:rowOff>
    </xdr:to>
    <xdr:sp macro="" textlink="">
      <xdr:nvSpPr>
        <xdr:cNvPr id="18" name="Ned 17"/>
        <xdr:cNvSpPr/>
      </xdr:nvSpPr>
      <xdr:spPr>
        <a:xfrm>
          <a:off x="10944226" y="1314450"/>
          <a:ext cx="95250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228600</xdr:colOff>
      <xdr:row>18</xdr:row>
      <xdr:rowOff>66675</xdr:rowOff>
    </xdr:from>
    <xdr:to>
      <xdr:col>12</xdr:col>
      <xdr:colOff>342899</xdr:colOff>
      <xdr:row>19</xdr:row>
      <xdr:rowOff>114299</xdr:rowOff>
    </xdr:to>
    <xdr:sp macro="" textlink="">
      <xdr:nvSpPr>
        <xdr:cNvPr id="19" name="Ned 18"/>
        <xdr:cNvSpPr/>
      </xdr:nvSpPr>
      <xdr:spPr>
        <a:xfrm>
          <a:off x="10972800" y="479107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209550</xdr:colOff>
      <xdr:row>24</xdr:row>
      <xdr:rowOff>85725</xdr:rowOff>
    </xdr:from>
    <xdr:to>
      <xdr:col>12</xdr:col>
      <xdr:colOff>323849</xdr:colOff>
      <xdr:row>25</xdr:row>
      <xdr:rowOff>133349</xdr:rowOff>
    </xdr:to>
    <xdr:sp macro="" textlink="">
      <xdr:nvSpPr>
        <xdr:cNvPr id="20" name="Ned 19"/>
        <xdr:cNvSpPr/>
      </xdr:nvSpPr>
      <xdr:spPr>
        <a:xfrm>
          <a:off x="10953750" y="652462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abSelected="1" topLeftCell="A19" workbookViewId="0">
      <selection activeCell="M32" sqref="M32"/>
    </sheetView>
  </sheetViews>
  <sheetFormatPr defaultRowHeight="12.75" x14ac:dyDescent="0.2"/>
  <cols>
    <col min="1" max="2" width="9.7109375" style="5" customWidth="1"/>
    <col min="3" max="3" width="34.140625" style="2" customWidth="1"/>
    <col min="4" max="4" width="5.28515625" style="4" customWidth="1"/>
    <col min="5" max="5" width="9.7109375" style="2" customWidth="1"/>
    <col min="6" max="6" width="9.7109375" style="5" customWidth="1"/>
    <col min="7" max="7" width="34.140625" style="2" customWidth="1"/>
    <col min="8" max="8" width="5.28515625" style="2" customWidth="1"/>
    <col min="9" max="9" width="9.7109375" style="2" customWidth="1"/>
    <col min="10" max="10" width="9.7109375" style="5" customWidth="1"/>
    <col min="11" max="11" width="34.140625" style="2" customWidth="1"/>
    <col min="12" max="12" width="5.28515625" style="2" customWidth="1"/>
    <col min="13" max="14" width="9.7109375" style="2" customWidth="1"/>
    <col min="15" max="15" width="35" style="2" customWidth="1"/>
    <col min="16" max="16384" width="9.140625" style="2"/>
  </cols>
  <sheetData>
    <row r="1" spans="1:15" ht="26.25" x14ac:dyDescent="0.4">
      <c r="C1" s="77" t="s">
        <v>13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3.5" thickBot="1" x14ac:dyDescent="0.25"/>
    <row r="3" spans="1:15" ht="18" customHeight="1" x14ac:dyDescent="0.25">
      <c r="A3" s="79" t="s">
        <v>24</v>
      </c>
      <c r="B3" s="80"/>
      <c r="C3" s="81"/>
      <c r="E3" s="82" t="s">
        <v>25</v>
      </c>
      <c r="F3" s="83"/>
      <c r="G3" s="84"/>
      <c r="H3" s="19"/>
      <c r="I3" s="79" t="s">
        <v>26</v>
      </c>
      <c r="J3" s="80"/>
      <c r="K3" s="81"/>
      <c r="L3" s="19"/>
      <c r="M3" s="79" t="s">
        <v>26</v>
      </c>
      <c r="N3" s="80"/>
      <c r="O3" s="81"/>
    </row>
    <row r="4" spans="1:15" ht="18" customHeight="1" thickBot="1" x14ac:dyDescent="0.25">
      <c r="A4" s="21" t="s">
        <v>4</v>
      </c>
      <c r="B4" s="22"/>
      <c r="C4" s="23" t="s">
        <v>1</v>
      </c>
      <c r="E4" s="24" t="s">
        <v>4</v>
      </c>
      <c r="F4" s="22"/>
      <c r="G4" s="25" t="s">
        <v>1</v>
      </c>
      <c r="H4" s="19"/>
      <c r="I4" s="26" t="s">
        <v>4</v>
      </c>
      <c r="J4" s="22" t="s">
        <v>0</v>
      </c>
      <c r="K4" s="27" t="s">
        <v>1</v>
      </c>
      <c r="L4" s="19"/>
      <c r="M4" s="26" t="s">
        <v>4</v>
      </c>
      <c r="N4" s="24" t="s">
        <v>0</v>
      </c>
      <c r="O4" s="27" t="s">
        <v>1</v>
      </c>
    </row>
    <row r="5" spans="1:15" ht="22.5" customHeight="1" x14ac:dyDescent="0.25">
      <c r="A5" s="28" t="s">
        <v>5</v>
      </c>
      <c r="B5" s="29"/>
      <c r="C5" s="30"/>
      <c r="E5" s="31" t="s">
        <v>5</v>
      </c>
      <c r="F5" s="32"/>
      <c r="G5" s="30"/>
      <c r="H5" s="19"/>
      <c r="I5" s="31" t="s">
        <v>2</v>
      </c>
      <c r="J5" s="32"/>
      <c r="K5" s="30"/>
      <c r="L5" s="19"/>
      <c r="M5" s="31" t="s">
        <v>7</v>
      </c>
      <c r="N5" s="33"/>
      <c r="O5" s="30"/>
    </row>
    <row r="6" spans="1:15" ht="22.5" customHeight="1" thickBot="1" x14ac:dyDescent="0.3">
      <c r="A6" s="28"/>
      <c r="B6" s="34"/>
      <c r="C6" s="35"/>
      <c r="E6" s="36"/>
      <c r="F6" s="37"/>
      <c r="G6" s="35"/>
      <c r="H6" s="19"/>
      <c r="I6" s="38" t="s">
        <v>3</v>
      </c>
      <c r="J6" s="39"/>
      <c r="K6" s="40"/>
      <c r="L6" s="19"/>
      <c r="M6" s="36"/>
      <c r="N6" s="41"/>
      <c r="O6" s="35"/>
    </row>
    <row r="7" spans="1:15" ht="22.5" customHeight="1" thickBot="1" x14ac:dyDescent="0.3">
      <c r="A7" s="28"/>
      <c r="B7" s="34"/>
      <c r="C7" s="35"/>
      <c r="E7" s="36"/>
      <c r="F7" s="37"/>
      <c r="G7" s="35"/>
      <c r="H7" s="19"/>
      <c r="I7" s="31" t="s">
        <v>5</v>
      </c>
      <c r="J7" s="32"/>
      <c r="K7" s="30"/>
      <c r="L7" s="19"/>
      <c r="M7" s="38" t="s">
        <v>8</v>
      </c>
      <c r="N7" s="42"/>
      <c r="O7" s="40"/>
    </row>
    <row r="8" spans="1:15" ht="22.5" customHeight="1" x14ac:dyDescent="0.25">
      <c r="A8" s="28"/>
      <c r="B8" s="43"/>
      <c r="C8" s="27"/>
      <c r="E8" s="26"/>
      <c r="F8" s="22"/>
      <c r="G8" s="27"/>
      <c r="H8" s="19"/>
      <c r="I8" s="36"/>
      <c r="J8" s="37"/>
      <c r="K8" s="35"/>
      <c r="L8" s="19"/>
      <c r="M8" s="31" t="s">
        <v>9</v>
      </c>
      <c r="N8" s="33"/>
      <c r="O8" s="30"/>
    </row>
    <row r="9" spans="1:15" ht="22.5" customHeight="1" thickBot="1" x14ac:dyDescent="0.3">
      <c r="A9" s="28" t="s">
        <v>6</v>
      </c>
      <c r="B9" s="44"/>
      <c r="C9" s="40"/>
      <c r="D9" s="45"/>
      <c r="E9" s="38" t="s">
        <v>6</v>
      </c>
      <c r="F9" s="39"/>
      <c r="G9" s="40"/>
      <c r="H9" s="19"/>
      <c r="I9" s="38" t="s">
        <v>6</v>
      </c>
      <c r="J9" s="39"/>
      <c r="K9" s="40"/>
      <c r="L9" s="19"/>
      <c r="M9" s="36"/>
      <c r="N9" s="41"/>
      <c r="O9" s="35"/>
    </row>
    <row r="10" spans="1:15" ht="22.5" customHeight="1" x14ac:dyDescent="0.2">
      <c r="A10" s="6"/>
      <c r="B10" s="6"/>
      <c r="C10" s="4"/>
      <c r="E10" s="4"/>
      <c r="F10" s="6"/>
      <c r="G10" s="4"/>
      <c r="H10" s="19"/>
      <c r="I10" s="4"/>
      <c r="J10" s="6"/>
      <c r="K10" s="4"/>
      <c r="L10" s="19"/>
      <c r="M10" s="36"/>
      <c r="N10" s="41"/>
      <c r="O10" s="35"/>
    </row>
    <row r="11" spans="1:15" ht="22.5" customHeight="1" thickBot="1" x14ac:dyDescent="0.3">
      <c r="A11" s="6"/>
      <c r="B11" s="6"/>
      <c r="C11" s="4"/>
      <c r="E11" s="4"/>
      <c r="F11" s="6"/>
      <c r="G11" s="4"/>
      <c r="H11" s="19"/>
      <c r="I11" s="4"/>
      <c r="J11" s="6"/>
      <c r="K11" s="4"/>
      <c r="L11" s="19"/>
      <c r="M11" s="38" t="s">
        <v>10</v>
      </c>
      <c r="N11" s="42"/>
      <c r="O11" s="40"/>
    </row>
    <row r="12" spans="1:15" x14ac:dyDescent="0.2">
      <c r="A12" s="46"/>
      <c r="B12" s="46"/>
      <c r="C12" s="19"/>
      <c r="E12" s="19"/>
      <c r="F12" s="46"/>
      <c r="G12" s="19"/>
      <c r="H12" s="19"/>
      <c r="I12" s="19"/>
      <c r="J12" s="46"/>
      <c r="K12" s="19"/>
      <c r="L12" s="19"/>
      <c r="M12" s="19"/>
      <c r="N12" s="19"/>
      <c r="O12" s="19"/>
    </row>
    <row r="13" spans="1:15" ht="18" customHeight="1" x14ac:dyDescent="0.25">
      <c r="A13" s="78" t="s">
        <v>27</v>
      </c>
      <c r="B13" s="78"/>
      <c r="C13" s="78"/>
      <c r="D13" s="1"/>
      <c r="E13" s="78" t="s">
        <v>28</v>
      </c>
      <c r="F13" s="78"/>
      <c r="G13" s="78"/>
      <c r="H13" s="47"/>
      <c r="I13" s="78" t="s">
        <v>29</v>
      </c>
      <c r="J13" s="78"/>
      <c r="K13" s="78"/>
      <c r="L13" s="47"/>
      <c r="M13" s="85" t="s">
        <v>30</v>
      </c>
      <c r="N13" s="85"/>
      <c r="O13" s="85"/>
    </row>
    <row r="14" spans="1:15" ht="18" customHeight="1" thickBot="1" x14ac:dyDescent="0.25">
      <c r="A14" s="48" t="s">
        <v>4</v>
      </c>
      <c r="B14" s="48" t="s">
        <v>0</v>
      </c>
      <c r="C14" s="49" t="s">
        <v>1</v>
      </c>
      <c r="D14" s="8"/>
      <c r="E14" s="49" t="s">
        <v>4</v>
      </c>
      <c r="F14" s="48" t="s">
        <v>0</v>
      </c>
      <c r="G14" s="49" t="s">
        <v>1</v>
      </c>
      <c r="H14" s="50"/>
      <c r="I14" s="49" t="s">
        <v>4</v>
      </c>
      <c r="J14" s="48" t="s">
        <v>0</v>
      </c>
      <c r="K14" s="49" t="s">
        <v>1</v>
      </c>
      <c r="L14" s="51"/>
      <c r="M14" s="52" t="s">
        <v>4</v>
      </c>
      <c r="N14" s="52" t="s">
        <v>0</v>
      </c>
      <c r="O14" s="52"/>
    </row>
    <row r="15" spans="1:15" ht="22.5" customHeight="1" x14ac:dyDescent="0.2">
      <c r="A15" s="53" t="s">
        <v>2</v>
      </c>
      <c r="B15" s="128" t="s">
        <v>31</v>
      </c>
      <c r="C15" s="129"/>
      <c r="D15" s="3"/>
      <c r="E15" s="53" t="s">
        <v>2</v>
      </c>
      <c r="F15" s="126" t="s">
        <v>32</v>
      </c>
      <c r="G15" s="127"/>
      <c r="H15" s="47"/>
      <c r="I15" s="53" t="s">
        <v>2</v>
      </c>
      <c r="J15" s="126" t="s">
        <v>32</v>
      </c>
      <c r="K15" s="127"/>
      <c r="L15" s="47"/>
      <c r="M15" s="53" t="s">
        <v>2</v>
      </c>
      <c r="N15" s="54"/>
      <c r="O15" s="55"/>
    </row>
    <row r="16" spans="1:15" ht="22.5" customHeight="1" thickBot="1" x14ac:dyDescent="0.25">
      <c r="A16" s="56" t="s">
        <v>3</v>
      </c>
      <c r="B16" s="116" t="s">
        <v>34</v>
      </c>
      <c r="C16" s="117"/>
      <c r="D16" s="3"/>
      <c r="E16" s="56" t="s">
        <v>3</v>
      </c>
      <c r="F16" s="122" t="s">
        <v>33</v>
      </c>
      <c r="G16" s="123"/>
      <c r="H16" s="47"/>
      <c r="I16" s="56" t="s">
        <v>3</v>
      </c>
      <c r="J16" s="114" t="s">
        <v>35</v>
      </c>
      <c r="K16" s="115"/>
      <c r="L16" s="47"/>
      <c r="M16" s="56" t="s">
        <v>3</v>
      </c>
      <c r="N16" s="57"/>
      <c r="O16" s="58"/>
    </row>
    <row r="17" spans="1:15" ht="22.5" customHeight="1" x14ac:dyDescent="0.2">
      <c r="A17" s="53" t="s">
        <v>5</v>
      </c>
      <c r="B17" s="128" t="s">
        <v>31</v>
      </c>
      <c r="C17" s="129"/>
      <c r="D17" s="3"/>
      <c r="E17" s="59" t="s">
        <v>5</v>
      </c>
      <c r="F17" s="128" t="s">
        <v>31</v>
      </c>
      <c r="G17" s="129"/>
      <c r="H17" s="47"/>
      <c r="I17" s="53" t="s">
        <v>5</v>
      </c>
      <c r="J17" s="128" t="s">
        <v>31</v>
      </c>
      <c r="K17" s="129"/>
      <c r="L17" s="47"/>
      <c r="M17" s="53" t="s">
        <v>5</v>
      </c>
      <c r="N17" s="54"/>
      <c r="O17" s="55"/>
    </row>
    <row r="18" spans="1:15" ht="22.5" customHeight="1" x14ac:dyDescent="0.2">
      <c r="A18" s="60"/>
      <c r="B18" s="118" t="s">
        <v>34</v>
      </c>
      <c r="C18" s="119"/>
      <c r="D18" s="3"/>
      <c r="E18" s="61"/>
      <c r="F18" s="124" t="s">
        <v>32</v>
      </c>
      <c r="G18" s="125"/>
      <c r="H18" s="47"/>
      <c r="I18" s="60"/>
      <c r="J18" s="124" t="s">
        <v>32</v>
      </c>
      <c r="K18" s="125"/>
      <c r="L18" s="47"/>
      <c r="M18" s="62"/>
      <c r="N18" s="50"/>
      <c r="O18" s="63"/>
    </row>
    <row r="19" spans="1:15" ht="22.5" customHeight="1" thickBot="1" x14ac:dyDescent="0.25">
      <c r="A19" s="64" t="s">
        <v>6</v>
      </c>
      <c r="B19" s="114" t="s">
        <v>35</v>
      </c>
      <c r="C19" s="115"/>
      <c r="D19" s="3"/>
      <c r="E19" s="65"/>
      <c r="F19" s="118" t="s">
        <v>34</v>
      </c>
      <c r="G19" s="119"/>
      <c r="H19" s="47"/>
      <c r="I19" s="64" t="s">
        <v>6</v>
      </c>
      <c r="J19" s="116" t="s">
        <v>34</v>
      </c>
      <c r="K19" s="117"/>
      <c r="L19" s="47"/>
      <c r="M19" s="62"/>
      <c r="N19" s="50"/>
      <c r="O19" s="63"/>
    </row>
    <row r="20" spans="1:15" ht="22.5" customHeight="1" thickBot="1" x14ac:dyDescent="0.25">
      <c r="A20" s="66" t="s">
        <v>7</v>
      </c>
      <c r="B20" s="128" t="s">
        <v>31</v>
      </c>
      <c r="C20" s="129"/>
      <c r="D20" s="3"/>
      <c r="E20" s="67" t="s">
        <v>6</v>
      </c>
      <c r="F20" s="114" t="s">
        <v>35</v>
      </c>
      <c r="G20" s="115"/>
      <c r="H20" s="47"/>
      <c r="I20" s="66" t="s">
        <v>7</v>
      </c>
      <c r="J20" s="128" t="s">
        <v>31</v>
      </c>
      <c r="K20" s="129"/>
      <c r="L20" s="47"/>
      <c r="M20" s="62"/>
      <c r="N20" s="50"/>
      <c r="O20" s="63"/>
    </row>
    <row r="21" spans="1:15" ht="22.5" customHeight="1" x14ac:dyDescent="0.2">
      <c r="A21" s="60"/>
      <c r="B21" s="124" t="s">
        <v>32</v>
      </c>
      <c r="C21" s="125"/>
      <c r="D21" s="3"/>
      <c r="E21" s="66" t="s">
        <v>7</v>
      </c>
      <c r="F21" s="128" t="s">
        <v>31</v>
      </c>
      <c r="G21" s="129"/>
      <c r="H21" s="47"/>
      <c r="I21" s="61"/>
      <c r="J21" s="124" t="s">
        <v>32</v>
      </c>
      <c r="K21" s="125"/>
      <c r="L21" s="47"/>
      <c r="M21" s="62"/>
      <c r="N21" s="50"/>
      <c r="O21" s="63"/>
    </row>
    <row r="22" spans="1:15" ht="22.5" customHeight="1" thickBot="1" x14ac:dyDescent="0.25">
      <c r="A22" s="60"/>
      <c r="B22" s="120" t="s">
        <v>33</v>
      </c>
      <c r="C22" s="121"/>
      <c r="D22" s="3"/>
      <c r="E22" s="61"/>
      <c r="F22" s="124" t="s">
        <v>32</v>
      </c>
      <c r="G22" s="125"/>
      <c r="H22" s="47"/>
      <c r="I22" s="61"/>
      <c r="J22" s="124" t="s">
        <v>32</v>
      </c>
      <c r="K22" s="125"/>
      <c r="L22" s="47"/>
      <c r="M22" s="68" t="s">
        <v>6</v>
      </c>
      <c r="N22" s="52"/>
      <c r="O22" s="69"/>
    </row>
    <row r="23" spans="1:15" ht="22.5" customHeight="1" x14ac:dyDescent="0.2">
      <c r="A23" s="60"/>
      <c r="B23" s="118" t="s">
        <v>34</v>
      </c>
      <c r="C23" s="119"/>
      <c r="D23" s="3"/>
      <c r="E23" s="61"/>
      <c r="F23" s="124" t="s">
        <v>32</v>
      </c>
      <c r="G23" s="125"/>
      <c r="H23" s="47"/>
      <c r="I23" s="61"/>
      <c r="J23" s="118" t="s">
        <v>34</v>
      </c>
      <c r="K23" s="119"/>
      <c r="L23" s="47"/>
      <c r="M23" s="66" t="s">
        <v>7</v>
      </c>
      <c r="N23" s="54"/>
      <c r="O23" s="55"/>
    </row>
    <row r="24" spans="1:15" ht="22.5" customHeight="1" thickBot="1" x14ac:dyDescent="0.25">
      <c r="A24" s="56" t="s">
        <v>8</v>
      </c>
      <c r="B24" s="114" t="s">
        <v>35</v>
      </c>
      <c r="C24" s="115"/>
      <c r="D24" s="3"/>
      <c r="E24" s="61"/>
      <c r="F24" s="118" t="s">
        <v>34</v>
      </c>
      <c r="G24" s="119"/>
      <c r="H24" s="47"/>
      <c r="I24" s="56" t="s">
        <v>8</v>
      </c>
      <c r="J24" s="114" t="s">
        <v>35</v>
      </c>
      <c r="K24" s="115"/>
      <c r="L24" s="47"/>
      <c r="M24" s="62"/>
      <c r="N24" s="50"/>
      <c r="O24" s="63"/>
    </row>
    <row r="25" spans="1:15" ht="22.5" customHeight="1" thickBot="1" x14ac:dyDescent="0.25">
      <c r="A25" s="66" t="s">
        <v>9</v>
      </c>
      <c r="B25" s="128" t="s">
        <v>31</v>
      </c>
      <c r="C25" s="129"/>
      <c r="D25" s="3"/>
      <c r="E25" s="56" t="s">
        <v>8</v>
      </c>
      <c r="F25" s="114" t="s">
        <v>35</v>
      </c>
      <c r="G25" s="115"/>
      <c r="H25" s="47"/>
      <c r="I25" s="70" t="s">
        <v>9</v>
      </c>
      <c r="J25" s="128" t="s">
        <v>31</v>
      </c>
      <c r="K25" s="129"/>
      <c r="L25" s="47"/>
      <c r="M25" s="62"/>
      <c r="N25" s="50"/>
      <c r="O25" s="63"/>
    </row>
    <row r="26" spans="1:15" ht="22.5" customHeight="1" x14ac:dyDescent="0.2">
      <c r="A26" s="60"/>
      <c r="B26" s="124" t="s">
        <v>32</v>
      </c>
      <c r="C26" s="125"/>
      <c r="D26" s="3"/>
      <c r="E26" s="59" t="s">
        <v>9</v>
      </c>
      <c r="F26" s="128" t="s">
        <v>31</v>
      </c>
      <c r="G26" s="129"/>
      <c r="H26" s="47"/>
      <c r="I26" s="61"/>
      <c r="J26" s="124" t="s">
        <v>32</v>
      </c>
      <c r="K26" s="125"/>
      <c r="L26" s="47"/>
      <c r="M26" s="62"/>
      <c r="N26" s="50"/>
      <c r="O26" s="63"/>
    </row>
    <row r="27" spans="1:15" ht="22.5" customHeight="1" x14ac:dyDescent="0.2">
      <c r="A27" s="60"/>
      <c r="B27" s="120" t="s">
        <v>33</v>
      </c>
      <c r="C27" s="121"/>
      <c r="D27" s="3"/>
      <c r="E27" s="61"/>
      <c r="F27" s="124" t="s">
        <v>32</v>
      </c>
      <c r="G27" s="125"/>
      <c r="H27" s="47"/>
      <c r="I27" s="61"/>
      <c r="J27" s="120" t="s">
        <v>33</v>
      </c>
      <c r="K27" s="121"/>
      <c r="L27" s="47"/>
      <c r="M27" s="62"/>
      <c r="N27" s="50"/>
      <c r="O27" s="63"/>
    </row>
    <row r="28" spans="1:15" ht="22.5" customHeight="1" thickBot="1" x14ac:dyDescent="0.25">
      <c r="A28" s="71"/>
      <c r="B28" s="118" t="s">
        <v>34</v>
      </c>
      <c r="C28" s="119"/>
      <c r="D28" s="10"/>
      <c r="E28" s="61"/>
      <c r="F28" s="120" t="s">
        <v>33</v>
      </c>
      <c r="G28" s="121"/>
      <c r="H28" s="47"/>
      <c r="I28" s="72"/>
      <c r="J28" s="118" t="s">
        <v>34</v>
      </c>
      <c r="K28" s="119"/>
      <c r="L28" s="47"/>
      <c r="M28" s="56" t="s">
        <v>8</v>
      </c>
      <c r="N28" s="57"/>
      <c r="O28" s="58"/>
    </row>
    <row r="29" spans="1:15" ht="22.5" customHeight="1" thickBot="1" x14ac:dyDescent="0.3">
      <c r="A29" s="74" t="s">
        <v>10</v>
      </c>
      <c r="B29" s="114" t="s">
        <v>35</v>
      </c>
      <c r="C29" s="115"/>
      <c r="D29" s="10"/>
      <c r="E29" s="61"/>
      <c r="F29" s="118" t="s">
        <v>34</v>
      </c>
      <c r="G29" s="119"/>
      <c r="H29" s="47"/>
      <c r="I29" s="38" t="s">
        <v>10</v>
      </c>
      <c r="J29" s="114" t="s">
        <v>35</v>
      </c>
      <c r="K29" s="115"/>
      <c r="L29" s="47"/>
      <c r="M29" s="47"/>
      <c r="N29" s="47"/>
      <c r="O29" s="47"/>
    </row>
    <row r="30" spans="1:15" ht="22.5" customHeight="1" thickBot="1" x14ac:dyDescent="0.3">
      <c r="A30" s="73" t="s">
        <v>11</v>
      </c>
      <c r="B30" s="128" t="s">
        <v>31</v>
      </c>
      <c r="C30" s="129"/>
      <c r="D30" s="47"/>
      <c r="E30" s="87" t="s">
        <v>10</v>
      </c>
      <c r="F30" s="114" t="s">
        <v>35</v>
      </c>
      <c r="G30" s="115"/>
      <c r="H30" s="47"/>
      <c r="I30" s="31" t="s">
        <v>11</v>
      </c>
      <c r="J30" s="128" t="s">
        <v>31</v>
      </c>
      <c r="K30" s="129"/>
      <c r="L30" s="47"/>
      <c r="M30" s="47"/>
      <c r="N30" s="47"/>
      <c r="O30" s="47"/>
    </row>
    <row r="31" spans="1:15" ht="22.5" customHeight="1" x14ac:dyDescent="0.2">
      <c r="A31" s="71"/>
      <c r="B31" s="124" t="s">
        <v>32</v>
      </c>
      <c r="C31" s="125"/>
      <c r="D31" s="47"/>
      <c r="E31" s="59" t="s">
        <v>11</v>
      </c>
      <c r="F31" s="128" t="s">
        <v>31</v>
      </c>
      <c r="G31" s="129"/>
      <c r="H31" s="47"/>
      <c r="I31" s="72"/>
      <c r="J31" s="124" t="s">
        <v>32</v>
      </c>
      <c r="K31" s="125"/>
      <c r="L31" s="47"/>
      <c r="M31" s="47"/>
      <c r="N31" s="47"/>
      <c r="O31" s="47"/>
    </row>
    <row r="32" spans="1:15" ht="22.5" customHeight="1" x14ac:dyDescent="0.2">
      <c r="A32" s="71"/>
      <c r="B32" s="124" t="s">
        <v>32</v>
      </c>
      <c r="C32" s="125"/>
      <c r="D32" s="47"/>
      <c r="E32" s="61"/>
      <c r="F32" s="130" t="s">
        <v>31</v>
      </c>
      <c r="G32" s="131"/>
      <c r="H32" s="47"/>
      <c r="I32" s="72"/>
      <c r="J32" s="124" t="s">
        <v>32</v>
      </c>
      <c r="K32" s="125"/>
      <c r="L32" s="47"/>
      <c r="M32" s="47"/>
      <c r="N32" s="47"/>
      <c r="O32" s="47"/>
    </row>
    <row r="33" spans="1:19" ht="22.5" customHeight="1" x14ac:dyDescent="0.2">
      <c r="A33" s="71"/>
      <c r="B33" s="120" t="s">
        <v>33</v>
      </c>
      <c r="C33" s="121"/>
      <c r="D33" s="47"/>
      <c r="E33" s="61"/>
      <c r="F33" s="124" t="s">
        <v>32</v>
      </c>
      <c r="G33" s="125"/>
      <c r="H33" s="47"/>
      <c r="I33" s="72"/>
      <c r="J33" s="120" t="s">
        <v>33</v>
      </c>
      <c r="K33" s="121"/>
      <c r="L33" s="47"/>
      <c r="M33" s="47"/>
      <c r="N33" s="47"/>
      <c r="O33" s="47"/>
    </row>
    <row r="34" spans="1:19" ht="22.5" customHeight="1" x14ac:dyDescent="0.2">
      <c r="A34" s="71"/>
      <c r="B34" s="118" t="s">
        <v>34</v>
      </c>
      <c r="C34" s="119"/>
      <c r="D34" s="47"/>
      <c r="E34" s="62"/>
      <c r="F34" s="120" t="s">
        <v>33</v>
      </c>
      <c r="G34" s="121"/>
      <c r="H34" s="10"/>
      <c r="I34" s="72"/>
      <c r="J34" s="118" t="s">
        <v>34</v>
      </c>
      <c r="K34" s="119"/>
      <c r="L34" s="47"/>
      <c r="M34" s="47"/>
      <c r="N34" s="47"/>
      <c r="O34" s="47">
        <v>64</v>
      </c>
      <c r="P34" s="2">
        <v>85</v>
      </c>
    </row>
    <row r="35" spans="1:19" ht="22.5" customHeight="1" thickBot="1" x14ac:dyDescent="0.3">
      <c r="A35" s="74" t="s">
        <v>12</v>
      </c>
      <c r="B35" s="114" t="s">
        <v>35</v>
      </c>
      <c r="C35" s="115"/>
      <c r="D35" s="47"/>
      <c r="E35" s="62"/>
      <c r="F35" s="118" t="s">
        <v>34</v>
      </c>
      <c r="G35" s="119"/>
      <c r="H35" s="10"/>
      <c r="I35" s="38" t="s">
        <v>12</v>
      </c>
      <c r="J35" s="114" t="s">
        <v>35</v>
      </c>
      <c r="K35" s="115"/>
      <c r="L35" s="47"/>
      <c r="M35" s="47"/>
      <c r="N35" s="47"/>
      <c r="O35" s="47"/>
      <c r="P35" s="2">
        <f>SUM(O34/P34)</f>
        <v>0.75294117647058822</v>
      </c>
    </row>
    <row r="36" spans="1:19" ht="22.5" customHeight="1" thickBot="1" x14ac:dyDescent="0.3">
      <c r="A36" s="75"/>
      <c r="B36" s="47"/>
      <c r="C36" s="47"/>
      <c r="D36" s="47"/>
      <c r="E36" s="38" t="s">
        <v>12</v>
      </c>
      <c r="F36" s="114" t="s">
        <v>35</v>
      </c>
      <c r="G36" s="115"/>
      <c r="H36" s="10"/>
      <c r="I36" s="76"/>
      <c r="J36" s="14"/>
      <c r="K36" s="10"/>
      <c r="L36" s="47"/>
      <c r="M36" s="47"/>
      <c r="N36" s="47"/>
      <c r="O36" s="47"/>
    </row>
    <row r="37" spans="1:19" ht="22.5" customHeight="1" x14ac:dyDescent="0.2">
      <c r="A37" s="75"/>
      <c r="B37" s="47"/>
      <c r="C37" s="47"/>
      <c r="D37" s="10"/>
      <c r="E37" s="10"/>
      <c r="F37" s="12"/>
      <c r="G37" s="10"/>
      <c r="H37" s="10"/>
      <c r="I37" s="10"/>
      <c r="J37" s="14"/>
      <c r="K37" s="10"/>
      <c r="L37" s="47"/>
      <c r="M37" s="47"/>
      <c r="O37" s="47">
        <v>19</v>
      </c>
      <c r="P37" s="86">
        <f>SUM(O37*$P$35)</f>
        <v>14.305882352941175</v>
      </c>
      <c r="Q37" s="2">
        <f>SUM(O37/$P$34)</f>
        <v>0.22352941176470589</v>
      </c>
      <c r="R37" s="2">
        <f>SUM(Q37*$O$34)</f>
        <v>14.305882352941177</v>
      </c>
      <c r="S37" s="2">
        <v>14</v>
      </c>
    </row>
    <row r="38" spans="1:19" ht="15" customHeight="1" x14ac:dyDescent="0.25">
      <c r="A38" s="11"/>
      <c r="B38" s="7"/>
      <c r="C38" s="20" t="s">
        <v>14</v>
      </c>
      <c r="D38" s="3"/>
      <c r="E38" s="15"/>
      <c r="F38" s="16"/>
      <c r="G38" s="20" t="s">
        <v>19</v>
      </c>
      <c r="H38" s="15"/>
      <c r="I38" s="15"/>
      <c r="J38" s="14"/>
      <c r="K38" s="15"/>
      <c r="L38" s="17"/>
      <c r="M38" s="17"/>
      <c r="O38" s="47">
        <v>23</v>
      </c>
      <c r="P38" s="86">
        <f t="shared" ref="P38:P41" si="0">SUM(O38*$P$35)</f>
        <v>17.317647058823528</v>
      </c>
      <c r="Q38" s="2">
        <f t="shared" ref="Q38:Q41" si="1">SUM(O38/$P$34)</f>
        <v>0.27058823529411763</v>
      </c>
      <c r="R38" s="2">
        <f t="shared" ref="R38:R41" si="2">SUM(Q38*$O$34)</f>
        <v>17.317647058823528</v>
      </c>
      <c r="S38" s="2">
        <v>17</v>
      </c>
    </row>
    <row r="39" spans="1:19" ht="14.1" customHeight="1" x14ac:dyDescent="0.2">
      <c r="A39" s="11"/>
      <c r="B39" s="9"/>
      <c r="C39" s="17" t="s">
        <v>15</v>
      </c>
      <c r="D39" s="3"/>
      <c r="E39" s="15"/>
      <c r="F39" s="16"/>
      <c r="G39" s="15" t="s">
        <v>20</v>
      </c>
      <c r="H39" s="15"/>
      <c r="I39" s="15"/>
      <c r="J39" s="14"/>
      <c r="K39" s="15"/>
      <c r="L39" s="17"/>
      <c r="M39" s="17"/>
      <c r="O39" s="47">
        <v>11</v>
      </c>
      <c r="P39" s="86">
        <f t="shared" si="0"/>
        <v>8.2823529411764696</v>
      </c>
      <c r="Q39" s="2">
        <f t="shared" si="1"/>
        <v>0.12941176470588237</v>
      </c>
      <c r="R39" s="2">
        <f t="shared" si="2"/>
        <v>8.2823529411764714</v>
      </c>
      <c r="S39" s="2">
        <v>8</v>
      </c>
    </row>
    <row r="40" spans="1:19" ht="14.1" customHeight="1" x14ac:dyDescent="0.2">
      <c r="A40" s="11"/>
      <c r="B40" s="11"/>
      <c r="C40" s="15" t="s">
        <v>16</v>
      </c>
      <c r="D40" s="3"/>
      <c r="E40" s="15"/>
      <c r="F40" s="16"/>
      <c r="G40" s="15"/>
      <c r="H40" s="15"/>
      <c r="I40" s="15"/>
      <c r="J40" s="14"/>
      <c r="K40" s="15"/>
      <c r="L40" s="17"/>
      <c r="M40" s="17"/>
      <c r="O40" s="47">
        <v>17</v>
      </c>
      <c r="P40" s="86">
        <f t="shared" si="0"/>
        <v>12.8</v>
      </c>
      <c r="Q40" s="2">
        <f t="shared" si="1"/>
        <v>0.2</v>
      </c>
      <c r="R40" s="2">
        <f t="shared" si="2"/>
        <v>12.8</v>
      </c>
      <c r="S40" s="2">
        <v>13</v>
      </c>
    </row>
    <row r="41" spans="1:19" ht="14.1" customHeight="1" x14ac:dyDescent="0.25">
      <c r="A41" s="12"/>
      <c r="B41" s="12"/>
      <c r="C41" s="3" t="s">
        <v>17</v>
      </c>
      <c r="D41" s="3"/>
      <c r="E41" s="15"/>
      <c r="F41" s="16"/>
      <c r="G41" s="20" t="s">
        <v>21</v>
      </c>
      <c r="H41" s="15"/>
      <c r="I41" s="15"/>
      <c r="J41" s="14"/>
      <c r="K41" s="15"/>
      <c r="L41" s="17"/>
      <c r="M41" s="17"/>
      <c r="O41" s="47">
        <v>15</v>
      </c>
      <c r="P41" s="86">
        <f t="shared" si="0"/>
        <v>11.294117647058822</v>
      </c>
      <c r="Q41" s="2">
        <f t="shared" si="1"/>
        <v>0.17647058823529413</v>
      </c>
      <c r="R41" s="2">
        <f t="shared" si="2"/>
        <v>11.294117647058824</v>
      </c>
      <c r="S41" s="2">
        <v>12</v>
      </c>
    </row>
    <row r="42" spans="1:19" ht="14.1" customHeight="1" x14ac:dyDescent="0.25">
      <c r="A42" s="13"/>
      <c r="B42" s="12"/>
      <c r="C42" s="15" t="s">
        <v>18</v>
      </c>
      <c r="D42" s="3"/>
      <c r="E42" s="15"/>
      <c r="F42" s="16"/>
      <c r="G42" s="15" t="s">
        <v>22</v>
      </c>
      <c r="H42" s="15"/>
      <c r="I42" s="15"/>
      <c r="J42" s="14"/>
      <c r="K42" s="15"/>
      <c r="L42" s="17"/>
      <c r="M42" s="17"/>
      <c r="O42" s="17"/>
      <c r="S42" s="2">
        <f>SUM(S37:S41)</f>
        <v>64</v>
      </c>
    </row>
    <row r="43" spans="1:19" ht="14.1" customHeight="1" x14ac:dyDescent="0.2">
      <c r="A43" s="11"/>
      <c r="B43" s="9"/>
      <c r="C43" s="17"/>
      <c r="D43" s="3"/>
      <c r="E43" s="15"/>
      <c r="F43" s="16"/>
      <c r="G43" s="15"/>
      <c r="H43" s="15"/>
      <c r="I43" s="15"/>
      <c r="J43" s="14"/>
      <c r="K43" s="15"/>
      <c r="L43" s="17"/>
      <c r="M43" s="17"/>
      <c r="N43" s="17"/>
      <c r="O43" s="17"/>
    </row>
    <row r="44" spans="1:19" ht="14.1" customHeight="1" x14ac:dyDescent="0.2">
      <c r="A44" s="16"/>
      <c r="B44" s="17"/>
      <c r="C44" s="17"/>
      <c r="D44" s="3"/>
      <c r="E44" s="17"/>
      <c r="F44" s="18"/>
      <c r="G44" s="17" t="s">
        <v>23</v>
      </c>
      <c r="H44" s="15"/>
      <c r="I44" s="15"/>
      <c r="J44" s="14"/>
      <c r="K44" s="15"/>
      <c r="L44" s="17"/>
      <c r="M44" s="17"/>
      <c r="N44" s="17"/>
      <c r="O44" s="17"/>
    </row>
    <row r="45" spans="1:19" ht="18" customHeight="1" thickBot="1" x14ac:dyDescent="0.25">
      <c r="A45" s="18"/>
      <c r="B45" s="18"/>
      <c r="C45" s="17"/>
      <c r="D45" s="3"/>
      <c r="E45" s="17"/>
      <c r="F45" s="18"/>
      <c r="G45" s="17"/>
      <c r="H45" s="15"/>
      <c r="I45" s="15"/>
      <c r="J45" s="14"/>
      <c r="K45" s="15"/>
      <c r="L45" s="17"/>
      <c r="M45" s="17"/>
      <c r="N45" s="17"/>
      <c r="O45" s="17"/>
    </row>
    <row r="46" spans="1:19" x14ac:dyDescent="0.2">
      <c r="A46" s="91" t="s">
        <v>36</v>
      </c>
      <c r="B46" s="92"/>
      <c r="C46" s="93"/>
      <c r="D46" s="93"/>
      <c r="E46" s="93"/>
      <c r="F46" s="94"/>
    </row>
    <row r="47" spans="1:19" x14ac:dyDescent="0.2">
      <c r="A47" s="95" t="s">
        <v>38</v>
      </c>
      <c r="B47" s="96" t="s">
        <v>37</v>
      </c>
      <c r="C47" s="88" t="s">
        <v>0</v>
      </c>
      <c r="D47" s="88"/>
      <c r="E47" s="97" t="s">
        <v>39</v>
      </c>
      <c r="F47" s="98"/>
      <c r="H47" s="4"/>
    </row>
    <row r="48" spans="1:19" x14ac:dyDescent="0.2">
      <c r="A48" s="99">
        <v>19</v>
      </c>
      <c r="B48" s="100">
        <v>14</v>
      </c>
      <c r="C48" s="109" t="s">
        <v>31</v>
      </c>
      <c r="D48" s="88"/>
      <c r="E48" s="89">
        <f>SUM(A48/$D$57)</f>
        <v>0.22352941176470589</v>
      </c>
      <c r="F48" s="101">
        <f>SUM(E48*$D$56)</f>
        <v>14.305882352941177</v>
      </c>
      <c r="H48" s="4"/>
    </row>
    <row r="49" spans="1:8" x14ac:dyDescent="0.2">
      <c r="A49" s="99">
        <v>23</v>
      </c>
      <c r="B49" s="100">
        <v>17</v>
      </c>
      <c r="C49" s="110" t="s">
        <v>32</v>
      </c>
      <c r="D49" s="88"/>
      <c r="E49" s="89">
        <f>SUM(A49/$D$57)</f>
        <v>0.27058823529411763</v>
      </c>
      <c r="F49" s="101">
        <f t="shared" ref="F49:F52" si="3">SUM(E49*$D$56)</f>
        <v>17.317647058823528</v>
      </c>
      <c r="H49" s="4"/>
    </row>
    <row r="50" spans="1:8" x14ac:dyDescent="0.2">
      <c r="A50" s="99">
        <v>11</v>
      </c>
      <c r="B50" s="100">
        <v>8</v>
      </c>
      <c r="C50" s="111" t="s">
        <v>33</v>
      </c>
      <c r="D50" s="88"/>
      <c r="E50" s="89">
        <f>SUM(A50/$D$57)</f>
        <v>0.12941176470588237</v>
      </c>
      <c r="F50" s="101">
        <f t="shared" si="3"/>
        <v>8.2823529411764714</v>
      </c>
      <c r="H50" s="4"/>
    </row>
    <row r="51" spans="1:8" x14ac:dyDescent="0.2">
      <c r="A51" s="99">
        <v>17</v>
      </c>
      <c r="B51" s="100">
        <v>13</v>
      </c>
      <c r="C51" s="112" t="s">
        <v>34</v>
      </c>
      <c r="D51" s="88"/>
      <c r="E51" s="89">
        <f>SUM(A51/$D$57)</f>
        <v>0.2</v>
      </c>
      <c r="F51" s="101">
        <f t="shared" si="3"/>
        <v>12.8</v>
      </c>
      <c r="H51" s="4"/>
    </row>
    <row r="52" spans="1:8" x14ac:dyDescent="0.2">
      <c r="A52" s="99">
        <v>15</v>
      </c>
      <c r="B52" s="100">
        <v>12</v>
      </c>
      <c r="C52" s="113" t="s">
        <v>35</v>
      </c>
      <c r="D52" s="88"/>
      <c r="E52" s="89">
        <f>SUM(A52/$D$57)</f>
        <v>0.17647058823529413</v>
      </c>
      <c r="F52" s="101">
        <f t="shared" si="3"/>
        <v>11.294117647058824</v>
      </c>
      <c r="H52" s="4"/>
    </row>
    <row r="53" spans="1:8" x14ac:dyDescent="0.2">
      <c r="A53" s="95"/>
      <c r="B53" s="88"/>
      <c r="C53" s="88"/>
      <c r="D53" s="88"/>
      <c r="E53" s="88"/>
      <c r="F53" s="102"/>
      <c r="H53" s="4"/>
    </row>
    <row r="54" spans="1:8" x14ac:dyDescent="0.2">
      <c r="A54" s="108" t="s">
        <v>42</v>
      </c>
      <c r="B54" s="88"/>
      <c r="C54" s="107"/>
      <c r="D54" s="88"/>
      <c r="E54" s="88"/>
      <c r="F54" s="102"/>
      <c r="H54" s="4"/>
    </row>
    <row r="55" spans="1:8" x14ac:dyDescent="0.2">
      <c r="A55" s="95"/>
      <c r="B55" s="88"/>
      <c r="C55" s="88"/>
      <c r="D55" s="88"/>
      <c r="E55" s="88"/>
      <c r="F55" s="102"/>
      <c r="H55" s="4"/>
    </row>
    <row r="56" spans="1:8" x14ac:dyDescent="0.2">
      <c r="A56" s="95"/>
      <c r="B56" s="88"/>
      <c r="C56" s="88" t="s">
        <v>40</v>
      </c>
      <c r="D56" s="90">
        <v>64</v>
      </c>
      <c r="E56" s="88"/>
      <c r="F56" s="98"/>
    </row>
    <row r="57" spans="1:8" ht="13.5" thickBot="1" x14ac:dyDescent="0.25">
      <c r="A57" s="103"/>
      <c r="B57" s="104"/>
      <c r="C57" s="104" t="s">
        <v>41</v>
      </c>
      <c r="D57" s="105">
        <f>SUM(A48:A52)</f>
        <v>85</v>
      </c>
      <c r="E57" s="104"/>
      <c r="F57" s="106"/>
    </row>
    <row r="58" spans="1:8" x14ac:dyDescent="0.2">
      <c r="B58" s="2"/>
    </row>
    <row r="59" spans="1:8" x14ac:dyDescent="0.2">
      <c r="B59" s="2"/>
    </row>
    <row r="60" spans="1:8" x14ac:dyDescent="0.2">
      <c r="B60" s="2"/>
    </row>
    <row r="61" spans="1:8" x14ac:dyDescent="0.2">
      <c r="B61" s="2"/>
    </row>
    <row r="62" spans="1:8" x14ac:dyDescent="0.2">
      <c r="B62" s="2"/>
    </row>
    <row r="63" spans="1:8" x14ac:dyDescent="0.2">
      <c r="B63" s="2"/>
    </row>
    <row r="64" spans="1:8" x14ac:dyDescent="0.2">
      <c r="B64" s="2"/>
    </row>
    <row r="65" spans="2:2" x14ac:dyDescent="0.2">
      <c r="B65" s="2"/>
    </row>
    <row r="66" spans="2:2" x14ac:dyDescent="0.2">
      <c r="B66" s="2"/>
    </row>
  </sheetData>
  <mergeCells count="9">
    <mergeCell ref="C1:O1"/>
    <mergeCell ref="A13:C13"/>
    <mergeCell ref="E13:G13"/>
    <mergeCell ref="A3:C3"/>
    <mergeCell ref="I3:K3"/>
    <mergeCell ref="E3:G3"/>
    <mergeCell ref="M3:O3"/>
    <mergeCell ref="I13:K13"/>
    <mergeCell ref="M13:O13"/>
  </mergeCells>
  <pageMargins left="0.31496062992125984" right="0.31496062992125984" top="0.31496062992125984" bottom="0.31496062992125984" header="0.31496062992125984" footer="0.31496062992125984"/>
  <pageSetup paperSize="9" scale="6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ELASTO Sweden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cp:lastPrinted>2015-03-12T12:13:34Z</cp:lastPrinted>
  <dcterms:created xsi:type="dcterms:W3CDTF">2011-06-29T05:32:55Z</dcterms:created>
  <dcterms:modified xsi:type="dcterms:W3CDTF">2015-05-07T15:45:00Z</dcterms:modified>
</cp:coreProperties>
</file>