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ramab-my.sharepoint.com/personal/mats_framtiden_com/Documents/Skrivbordet/"/>
    </mc:Choice>
  </mc:AlternateContent>
  <xr:revisionPtr revIDLastSave="0" documentId="8_{A4B645BB-92D2-4C6B-B3D9-3AA3B46D2E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elschem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1" i="1" l="1"/>
  <c r="AQ99" i="1"/>
  <c r="Q99" i="1"/>
  <c r="AT97" i="1"/>
  <c r="AQ97" i="1"/>
  <c r="Z97" i="1"/>
  <c r="W97" i="1"/>
  <c r="L97" i="1"/>
  <c r="Z96" i="1"/>
  <c r="W96" i="1"/>
  <c r="AQ95" i="1"/>
  <c r="Z95" i="1"/>
  <c r="W95" i="1"/>
  <c r="T95" i="1"/>
  <c r="Q95" i="1"/>
  <c r="AW94" i="1"/>
  <c r="Z94" i="1"/>
  <c r="W94" i="1"/>
  <c r="T94" i="1"/>
  <c r="Q94" i="1"/>
  <c r="L94" i="1"/>
  <c r="AW93" i="1"/>
  <c r="AT93" i="1"/>
  <c r="T93" i="1"/>
  <c r="I93" i="1"/>
  <c r="F93" i="1"/>
  <c r="C93" i="1"/>
  <c r="Z92" i="1"/>
  <c r="W92" i="1"/>
  <c r="T92" i="1"/>
  <c r="C92" i="1"/>
  <c r="AW91" i="1"/>
  <c r="AT91" i="1"/>
  <c r="AQ91" i="1"/>
  <c r="Q91" i="1"/>
  <c r="L91" i="1"/>
  <c r="C91" i="1"/>
  <c r="AW90" i="1"/>
  <c r="T90" i="1"/>
  <c r="C90" i="1"/>
  <c r="AX89" i="1"/>
  <c r="AW89" i="1"/>
  <c r="AT89" i="1"/>
  <c r="L89" i="1"/>
  <c r="I89" i="1"/>
  <c r="F89" i="1"/>
  <c r="Q88" i="1"/>
  <c r="I88" i="1"/>
  <c r="F88" i="1"/>
  <c r="C88" i="1"/>
  <c r="Q87" i="1"/>
  <c r="I87" i="1"/>
  <c r="F87" i="1"/>
  <c r="AT86" i="1"/>
  <c r="AQ86" i="1"/>
  <c r="L86" i="1"/>
  <c r="AW85" i="1"/>
  <c r="AT85" i="1"/>
  <c r="AQ85" i="1"/>
  <c r="L85" i="1"/>
  <c r="BC84" i="1"/>
  <c r="AK84" i="1"/>
  <c r="AH84" i="1"/>
  <c r="Q84" i="1"/>
  <c r="L84" i="1"/>
  <c r="F84" i="1"/>
  <c r="C84" i="1"/>
  <c r="AZ81" i="1"/>
  <c r="AH81" i="1"/>
  <c r="AZ77" i="1"/>
  <c r="AT77" i="1"/>
  <c r="AQ77" i="1"/>
  <c r="AH77" i="1"/>
  <c r="AE77" i="1"/>
  <c r="Z77" i="1"/>
  <c r="F77" i="1"/>
  <c r="C77" i="1"/>
  <c r="AE76" i="1"/>
  <c r="Z76" i="1"/>
  <c r="AZ75" i="1"/>
  <c r="AH75" i="1"/>
  <c r="AE75" i="1"/>
  <c r="Z75" i="1"/>
  <c r="W75" i="1"/>
  <c r="T75" i="1"/>
  <c r="Q75" i="1"/>
  <c r="AQ74" i="1"/>
  <c r="AE74" i="1"/>
  <c r="Z74" i="1"/>
  <c r="W74" i="1"/>
  <c r="T74" i="1"/>
  <c r="Q74" i="1"/>
  <c r="F74" i="1"/>
  <c r="C74" i="1"/>
  <c r="AZ73" i="1"/>
  <c r="AT73" i="1"/>
  <c r="AH73" i="1"/>
  <c r="W73" i="1"/>
  <c r="T73" i="1"/>
  <c r="Q73" i="1"/>
  <c r="L73" i="1"/>
  <c r="I73" i="1"/>
  <c r="AE72" i="1"/>
  <c r="Z72" i="1"/>
  <c r="W72" i="1"/>
  <c r="T72" i="1"/>
  <c r="Q72" i="1"/>
  <c r="L72" i="1"/>
  <c r="I72" i="1"/>
  <c r="AW71" i="1"/>
  <c r="AT71" i="1"/>
  <c r="AQ71" i="1"/>
  <c r="L71" i="1"/>
  <c r="I71" i="1"/>
  <c r="F71" i="1"/>
  <c r="C71" i="1"/>
  <c r="AZ70" i="1"/>
  <c r="AW70" i="1"/>
  <c r="AH70" i="1"/>
  <c r="W70" i="1"/>
  <c r="T70" i="1"/>
  <c r="Q70" i="1"/>
  <c r="L70" i="1"/>
  <c r="I70" i="1"/>
  <c r="AZ69" i="1"/>
  <c r="AW69" i="1"/>
  <c r="AT69" i="1"/>
  <c r="AQ69" i="1"/>
  <c r="AH69" i="1"/>
  <c r="F69" i="1"/>
  <c r="C69" i="1"/>
  <c r="AW68" i="1"/>
  <c r="L68" i="1"/>
  <c r="I68" i="1"/>
  <c r="AW66" i="1"/>
  <c r="AT66" i="1"/>
  <c r="AQ66" i="1"/>
  <c r="F66" i="1"/>
  <c r="C66" i="1"/>
  <c r="AT65" i="1"/>
  <c r="AQ65" i="1"/>
  <c r="F65" i="1"/>
  <c r="C65" i="1"/>
  <c r="BC64" i="1"/>
  <c r="AZ64" i="1"/>
  <c r="AW64" i="1"/>
  <c r="AT64" i="1"/>
  <c r="AQ64" i="1"/>
  <c r="AK64" i="1"/>
  <c r="AH64" i="1"/>
  <c r="AE64" i="1"/>
  <c r="W64" i="1"/>
  <c r="T64" i="1"/>
  <c r="Q64" i="1"/>
  <c r="L64" i="1"/>
  <c r="I64" i="1"/>
  <c r="F64" i="1"/>
  <c r="AM58" i="1"/>
  <c r="AB58" i="1"/>
  <c r="AA55" i="1"/>
  <c r="Z55" i="1"/>
  <c r="X55" i="1"/>
  <c r="W55" i="1"/>
  <c r="R55" i="1"/>
  <c r="Q55" i="1"/>
  <c r="AX54" i="1"/>
  <c r="AW54" i="1"/>
  <c r="AU54" i="1"/>
  <c r="AT54" i="1"/>
  <c r="AR54" i="1"/>
  <c r="AQ54" i="1"/>
  <c r="AA54" i="1"/>
  <c r="Z54" i="1"/>
  <c r="X54" i="1"/>
  <c r="W54" i="1"/>
  <c r="U54" i="1"/>
  <c r="T54" i="1"/>
  <c r="R54" i="1"/>
  <c r="Q54" i="1"/>
  <c r="P54" i="1"/>
  <c r="M54" i="1"/>
  <c r="L54" i="1"/>
  <c r="J54" i="1"/>
  <c r="AX53" i="1"/>
  <c r="AW53" i="1"/>
  <c r="AU53" i="1"/>
  <c r="AT53" i="1"/>
  <c r="AR53" i="1"/>
  <c r="AQ53" i="1"/>
  <c r="AA53" i="1"/>
  <c r="Z53" i="1"/>
  <c r="X53" i="1"/>
  <c r="W53" i="1"/>
  <c r="U53" i="1"/>
  <c r="T53" i="1"/>
  <c r="M53" i="1"/>
  <c r="L53" i="1"/>
  <c r="K53" i="1"/>
  <c r="G53" i="1"/>
  <c r="D53" i="1"/>
  <c r="C53" i="1"/>
  <c r="AX52" i="1"/>
  <c r="AW52" i="1"/>
  <c r="AU52" i="1"/>
  <c r="AA52" i="1"/>
  <c r="Z52" i="1"/>
  <c r="X52" i="1"/>
  <c r="W52" i="1"/>
  <c r="U52" i="1"/>
  <c r="T52" i="1"/>
  <c r="R52" i="1"/>
  <c r="Q52" i="1"/>
  <c r="D52" i="1"/>
  <c r="C52" i="1"/>
  <c r="AX51" i="1"/>
  <c r="AW51" i="1"/>
  <c r="AU51" i="1"/>
  <c r="AT51" i="1"/>
  <c r="AR51" i="1"/>
  <c r="AQ51" i="1"/>
  <c r="AA51" i="1"/>
  <c r="Z51" i="1"/>
  <c r="X51" i="1"/>
  <c r="W51" i="1"/>
  <c r="U51" i="1"/>
  <c r="T51" i="1"/>
  <c r="R51" i="1"/>
  <c r="Q51" i="1"/>
  <c r="M51" i="1"/>
  <c r="L51" i="1"/>
  <c r="J51" i="1"/>
  <c r="I51" i="1"/>
  <c r="G51" i="1"/>
  <c r="F51" i="1"/>
  <c r="D51" i="1"/>
  <c r="C51" i="1"/>
  <c r="BA50" i="1"/>
  <c r="AZ50" i="1"/>
  <c r="AX50" i="1"/>
  <c r="AW50" i="1"/>
  <c r="AU50" i="1"/>
  <c r="AT50" i="1"/>
  <c r="AR50" i="1"/>
  <c r="AQ50" i="1"/>
  <c r="U50" i="1"/>
  <c r="T50" i="1"/>
  <c r="R50" i="1"/>
  <c r="Q50" i="1"/>
  <c r="M50" i="1"/>
  <c r="L50" i="1"/>
  <c r="J50" i="1"/>
  <c r="I50" i="1"/>
  <c r="G50" i="1"/>
  <c r="F50" i="1"/>
  <c r="D50" i="1"/>
  <c r="C50" i="1"/>
  <c r="AX49" i="1"/>
  <c r="AW49" i="1"/>
  <c r="AU49" i="1"/>
  <c r="AT49" i="1"/>
  <c r="AR49" i="1"/>
  <c r="AQ49" i="1"/>
  <c r="R49" i="1"/>
  <c r="Q49" i="1"/>
  <c r="M49" i="1"/>
  <c r="L49" i="1"/>
  <c r="D49" i="1"/>
  <c r="C49" i="1"/>
  <c r="AX48" i="1"/>
  <c r="AW48" i="1"/>
  <c r="AU48" i="1"/>
  <c r="AT48" i="1"/>
  <c r="AR48" i="1"/>
  <c r="AQ48" i="1"/>
  <c r="AA48" i="1"/>
  <c r="Z48" i="1"/>
  <c r="X48" i="1"/>
  <c r="W48" i="1"/>
  <c r="R48" i="1"/>
  <c r="Q48" i="1"/>
  <c r="M48" i="1"/>
  <c r="L48" i="1"/>
  <c r="J48" i="1"/>
  <c r="I48" i="1"/>
  <c r="G48" i="1"/>
  <c r="F48" i="1"/>
  <c r="AX47" i="1"/>
  <c r="AW47" i="1"/>
  <c r="AU47" i="1"/>
  <c r="AT47" i="1"/>
  <c r="AR47" i="1"/>
  <c r="AQ47" i="1"/>
  <c r="AA47" i="1"/>
  <c r="Z47" i="1"/>
  <c r="X47" i="1"/>
  <c r="W47" i="1"/>
  <c r="U47" i="1"/>
  <c r="T47" i="1"/>
  <c r="R47" i="1"/>
  <c r="Q47" i="1"/>
  <c r="P47" i="1"/>
  <c r="M47" i="1"/>
  <c r="L47" i="1"/>
  <c r="K47" i="1"/>
  <c r="J47" i="1"/>
  <c r="I47" i="1"/>
  <c r="G47" i="1"/>
  <c r="F47" i="1"/>
  <c r="AX46" i="1"/>
  <c r="AW46" i="1"/>
  <c r="AU46" i="1"/>
  <c r="AT46" i="1"/>
  <c r="AR46" i="1"/>
  <c r="AQ46" i="1"/>
  <c r="AA46" i="1"/>
  <c r="Z46" i="1"/>
  <c r="X46" i="1"/>
  <c r="W46" i="1"/>
  <c r="U46" i="1"/>
  <c r="T46" i="1"/>
  <c r="R46" i="1"/>
  <c r="Q46" i="1"/>
  <c r="P46" i="1"/>
  <c r="M46" i="1"/>
  <c r="L46" i="1"/>
  <c r="K46" i="1"/>
  <c r="D46" i="1"/>
  <c r="C46" i="1"/>
  <c r="BA45" i="1"/>
  <c r="AZ45" i="1"/>
  <c r="AX45" i="1"/>
  <c r="AW45" i="1"/>
  <c r="AU45" i="1"/>
  <c r="AT45" i="1"/>
  <c r="AR45" i="1"/>
  <c r="AQ45" i="1"/>
  <c r="AA45" i="1"/>
  <c r="Z45" i="1"/>
  <c r="X45" i="1"/>
  <c r="W45" i="1"/>
  <c r="U45" i="1"/>
  <c r="T45" i="1"/>
  <c r="R45" i="1"/>
  <c r="Q45" i="1"/>
  <c r="P45" i="1"/>
  <c r="M45" i="1"/>
  <c r="L45" i="1"/>
  <c r="K45" i="1"/>
  <c r="J45" i="1"/>
  <c r="I45" i="1"/>
  <c r="G45" i="1"/>
  <c r="F45" i="1"/>
  <c r="E45" i="1"/>
  <c r="D45" i="1"/>
  <c r="C45" i="1"/>
  <c r="AX44" i="1"/>
  <c r="AW44" i="1"/>
  <c r="AU44" i="1"/>
  <c r="AT44" i="1"/>
  <c r="AR44" i="1"/>
  <c r="AQ44" i="1"/>
  <c r="AA44" i="1"/>
  <c r="Z44" i="1"/>
  <c r="X44" i="1"/>
  <c r="W44" i="1"/>
  <c r="U44" i="1"/>
  <c r="T44" i="1"/>
  <c r="R44" i="1"/>
  <c r="Q44" i="1"/>
  <c r="M44" i="1"/>
  <c r="L44" i="1"/>
  <c r="J44" i="1"/>
  <c r="I44" i="1"/>
  <c r="H44" i="1"/>
  <c r="H45" i="1" s="1"/>
  <c r="G44" i="1"/>
  <c r="F44" i="1"/>
  <c r="D44" i="1"/>
  <c r="C44" i="1"/>
  <c r="B44" i="1"/>
  <c r="AX43" i="1"/>
  <c r="AW43" i="1"/>
  <c r="AU43" i="1"/>
  <c r="AT43" i="1"/>
  <c r="AR43" i="1"/>
  <c r="AQ43" i="1"/>
  <c r="U43" i="1"/>
  <c r="T43" i="1"/>
  <c r="M43" i="1"/>
  <c r="L43" i="1"/>
  <c r="D43" i="1"/>
  <c r="C43" i="1"/>
  <c r="B43" i="1"/>
  <c r="B45" i="1" s="1"/>
  <c r="AX42" i="1"/>
  <c r="AW42" i="1"/>
  <c r="R42" i="1"/>
  <c r="Q42" i="1"/>
  <c r="J42" i="1"/>
  <c r="I42" i="1"/>
  <c r="G42" i="1"/>
  <c r="F42" i="1"/>
  <c r="D42" i="1"/>
  <c r="C42" i="1"/>
  <c r="BA41" i="1"/>
  <c r="AZ41" i="1"/>
  <c r="AX41" i="1"/>
  <c r="AW41" i="1"/>
  <c r="AU41" i="1"/>
  <c r="AT41" i="1"/>
  <c r="AR41" i="1"/>
  <c r="AQ41" i="1"/>
  <c r="AI41" i="1"/>
  <c r="AH41" i="1"/>
  <c r="M41" i="1"/>
  <c r="L41" i="1"/>
  <c r="J41" i="1"/>
  <c r="I41" i="1"/>
  <c r="G41" i="1"/>
  <c r="F41" i="1"/>
  <c r="BA40" i="1"/>
  <c r="AZ40" i="1"/>
  <c r="AI40" i="1"/>
  <c r="AH40" i="1"/>
  <c r="AF40" i="1"/>
  <c r="AE40" i="1"/>
  <c r="AA40" i="1"/>
  <c r="Z40" i="1"/>
  <c r="AX39" i="1"/>
  <c r="AW39" i="1"/>
  <c r="AU39" i="1"/>
  <c r="AT39" i="1"/>
  <c r="AR39" i="1"/>
  <c r="AQ39" i="1"/>
  <c r="AF39" i="1"/>
  <c r="AE39" i="1"/>
  <c r="AA39" i="1"/>
  <c r="Z39" i="1"/>
  <c r="X39" i="1"/>
  <c r="W39" i="1"/>
  <c r="U39" i="1"/>
  <c r="T39" i="1"/>
  <c r="R39" i="1"/>
  <c r="Q39" i="1"/>
  <c r="G39" i="1"/>
  <c r="F39" i="1"/>
  <c r="D39" i="1"/>
  <c r="C39" i="1"/>
  <c r="BA38" i="1"/>
  <c r="AZ38" i="1"/>
  <c r="AU38" i="1"/>
  <c r="AT38" i="1"/>
  <c r="AR38" i="1"/>
  <c r="AQ38" i="1"/>
  <c r="AI38" i="1"/>
  <c r="AH38" i="1"/>
  <c r="AF38" i="1"/>
  <c r="AE38" i="1"/>
  <c r="AA38" i="1"/>
  <c r="Z38" i="1"/>
  <c r="X38" i="1"/>
  <c r="W38" i="1"/>
  <c r="U38" i="1"/>
  <c r="T38" i="1"/>
  <c r="R38" i="1"/>
  <c r="Q38" i="1"/>
  <c r="M38" i="1"/>
  <c r="L38" i="1"/>
  <c r="J38" i="1"/>
  <c r="I38" i="1"/>
  <c r="G38" i="1"/>
  <c r="F38" i="1"/>
  <c r="D38" i="1"/>
  <c r="C38" i="1"/>
  <c r="BA37" i="1"/>
  <c r="AZ37" i="1"/>
  <c r="AX37" i="1"/>
  <c r="AW37" i="1"/>
  <c r="AI37" i="1"/>
  <c r="AH37" i="1"/>
  <c r="AF37" i="1"/>
  <c r="AE37" i="1"/>
  <c r="AA37" i="1"/>
  <c r="Z37" i="1"/>
  <c r="X37" i="1"/>
  <c r="W37" i="1"/>
  <c r="U37" i="1"/>
  <c r="T37" i="1"/>
  <c r="R37" i="1"/>
  <c r="Q37" i="1"/>
  <c r="M37" i="1"/>
  <c r="L37" i="1"/>
  <c r="J37" i="1"/>
  <c r="I37" i="1"/>
  <c r="BA36" i="1"/>
  <c r="AZ36" i="1"/>
  <c r="AX36" i="1"/>
  <c r="AW36" i="1"/>
  <c r="AU36" i="1"/>
  <c r="AT36" i="1"/>
  <c r="AR36" i="1"/>
  <c r="AQ36" i="1"/>
  <c r="AI36" i="1"/>
  <c r="AH36" i="1"/>
  <c r="AF36" i="1"/>
  <c r="AE36" i="1"/>
  <c r="AA36" i="1"/>
  <c r="Z36" i="1"/>
  <c r="X36" i="1"/>
  <c r="W36" i="1"/>
  <c r="U36" i="1"/>
  <c r="T36" i="1"/>
  <c r="R36" i="1"/>
  <c r="Q36" i="1"/>
  <c r="M36" i="1"/>
  <c r="L36" i="1"/>
  <c r="J36" i="1"/>
  <c r="I36" i="1"/>
  <c r="G36" i="1"/>
  <c r="F36" i="1"/>
  <c r="D36" i="1"/>
  <c r="C36" i="1"/>
  <c r="BA35" i="1"/>
  <c r="AZ35" i="1"/>
  <c r="AX35" i="1"/>
  <c r="AW35" i="1"/>
  <c r="AU35" i="1"/>
  <c r="AT35" i="1"/>
  <c r="AR35" i="1"/>
  <c r="AQ35" i="1"/>
  <c r="AI35" i="1"/>
  <c r="AH35" i="1"/>
  <c r="X35" i="1"/>
  <c r="W35" i="1"/>
  <c r="U35" i="1"/>
  <c r="T35" i="1"/>
  <c r="R35" i="1"/>
  <c r="Q35" i="1"/>
  <c r="M35" i="1"/>
  <c r="L35" i="1"/>
  <c r="J35" i="1"/>
  <c r="I35" i="1"/>
  <c r="G35" i="1"/>
  <c r="F35" i="1"/>
  <c r="D35" i="1"/>
  <c r="C35" i="1"/>
  <c r="BA34" i="1"/>
  <c r="AZ34" i="1"/>
  <c r="AX34" i="1"/>
  <c r="AW34" i="1"/>
  <c r="AU34" i="1"/>
  <c r="AT34" i="1"/>
  <c r="AR34" i="1"/>
  <c r="AQ34" i="1"/>
  <c r="AI34" i="1"/>
  <c r="AH34" i="1"/>
  <c r="M34" i="1"/>
  <c r="L34" i="1"/>
  <c r="J34" i="1"/>
  <c r="I34" i="1"/>
  <c r="G34" i="1"/>
  <c r="F34" i="1"/>
  <c r="D34" i="1"/>
  <c r="C34" i="1"/>
  <c r="BA33" i="1"/>
  <c r="AZ33" i="1"/>
  <c r="AX33" i="1"/>
  <c r="AW33" i="1"/>
  <c r="AU33" i="1"/>
  <c r="AT33" i="1"/>
  <c r="AR33" i="1"/>
  <c r="AQ33" i="1"/>
  <c r="AI33" i="1"/>
  <c r="AH33" i="1"/>
  <c r="AF33" i="1"/>
  <c r="AE33" i="1"/>
  <c r="AA33" i="1"/>
  <c r="Z33" i="1"/>
  <c r="G33" i="1"/>
  <c r="F33" i="1"/>
  <c r="D33" i="1"/>
  <c r="C33" i="1"/>
  <c r="BA32" i="1"/>
  <c r="AZ32" i="1"/>
  <c r="AU32" i="1"/>
  <c r="AT32" i="1"/>
  <c r="AR32" i="1"/>
  <c r="AQ32" i="1"/>
  <c r="AI32" i="1"/>
  <c r="AH32" i="1"/>
  <c r="AF32" i="1"/>
  <c r="AE32" i="1"/>
  <c r="AA32" i="1"/>
  <c r="Z32" i="1"/>
  <c r="X32" i="1"/>
  <c r="W32" i="1"/>
  <c r="U32" i="1"/>
  <c r="T32" i="1"/>
  <c r="R32" i="1"/>
  <c r="Q32" i="1"/>
  <c r="L32" i="1"/>
  <c r="G32" i="1"/>
  <c r="F32" i="1"/>
  <c r="D32" i="1"/>
  <c r="C32" i="1"/>
  <c r="BA31" i="1"/>
  <c r="AZ31" i="1"/>
  <c r="AU31" i="1"/>
  <c r="AT31" i="1"/>
  <c r="AR31" i="1"/>
  <c r="AQ31" i="1"/>
  <c r="AI31" i="1"/>
  <c r="AH31" i="1"/>
  <c r="AF31" i="1"/>
  <c r="AE31" i="1"/>
  <c r="AA31" i="1"/>
  <c r="Z31" i="1"/>
  <c r="X31" i="1"/>
  <c r="W31" i="1"/>
  <c r="U31" i="1"/>
  <c r="T31" i="1"/>
  <c r="R31" i="1"/>
  <c r="Q31" i="1"/>
  <c r="M31" i="1"/>
  <c r="L31" i="1"/>
  <c r="J31" i="1"/>
  <c r="I31" i="1"/>
  <c r="G31" i="1"/>
  <c r="F31" i="1"/>
  <c r="D31" i="1"/>
  <c r="C31" i="1"/>
  <c r="BA30" i="1"/>
  <c r="AZ30" i="1"/>
  <c r="AX30" i="1"/>
  <c r="AW30" i="1"/>
  <c r="AU30" i="1"/>
  <c r="AT30" i="1"/>
  <c r="AR30" i="1"/>
  <c r="AQ30" i="1"/>
  <c r="AI30" i="1"/>
  <c r="AH30" i="1"/>
  <c r="AF30" i="1"/>
  <c r="AE30" i="1"/>
  <c r="AA30" i="1"/>
  <c r="Z30" i="1"/>
  <c r="X30" i="1"/>
  <c r="W30" i="1"/>
  <c r="U30" i="1"/>
  <c r="T30" i="1"/>
  <c r="S30" i="1"/>
  <c r="S31" i="1" s="1"/>
  <c r="S32" i="1" s="1"/>
  <c r="R30" i="1"/>
  <c r="Q30" i="1"/>
  <c r="M30" i="1"/>
  <c r="L30" i="1"/>
  <c r="J30" i="1"/>
  <c r="I30" i="1"/>
  <c r="G30" i="1"/>
  <c r="F30" i="1"/>
  <c r="D30" i="1"/>
  <c r="C30" i="1"/>
  <c r="AX29" i="1"/>
  <c r="AW29" i="1"/>
  <c r="AU29" i="1"/>
  <c r="AT29" i="1"/>
  <c r="AR29" i="1"/>
  <c r="AQ29" i="1"/>
  <c r="AF29" i="1"/>
  <c r="AE29" i="1"/>
  <c r="AA29" i="1"/>
  <c r="Z29" i="1"/>
  <c r="X29" i="1"/>
  <c r="W29" i="1"/>
  <c r="U29" i="1"/>
  <c r="T29" i="1"/>
  <c r="S29" i="1"/>
  <c r="R29" i="1"/>
  <c r="Q29" i="1"/>
  <c r="P29" i="1"/>
  <c r="P30" i="1" s="1"/>
  <c r="P31" i="1" s="1"/>
  <c r="P32" i="1" s="1"/>
  <c r="M29" i="1"/>
  <c r="L29" i="1"/>
  <c r="K29" i="1"/>
  <c r="K30" i="1" s="1"/>
  <c r="K31" i="1" s="1"/>
  <c r="J29" i="1"/>
  <c r="I29" i="1"/>
  <c r="H29" i="1"/>
  <c r="H30" i="1" s="1"/>
  <c r="H31" i="1" s="1"/>
  <c r="G29" i="1"/>
  <c r="F29" i="1"/>
  <c r="D29" i="1"/>
  <c r="C29" i="1"/>
  <c r="BA28" i="1"/>
  <c r="AZ28" i="1"/>
  <c r="AX28" i="1"/>
  <c r="AW28" i="1"/>
  <c r="AU28" i="1"/>
  <c r="AT28" i="1"/>
  <c r="AR28" i="1"/>
  <c r="AQ28" i="1"/>
  <c r="AI28" i="1"/>
  <c r="AH28" i="1"/>
  <c r="X28" i="1"/>
  <c r="W28" i="1"/>
  <c r="U28" i="1"/>
  <c r="T28" i="1"/>
  <c r="R28" i="1"/>
  <c r="Q28" i="1"/>
  <c r="M28" i="1"/>
  <c r="L28" i="1"/>
  <c r="J28" i="1"/>
  <c r="I28" i="1"/>
  <c r="G28" i="1"/>
  <c r="F28" i="1"/>
  <c r="D28" i="1"/>
  <c r="C28" i="1"/>
  <c r="B28" i="1"/>
  <c r="B29" i="1" s="1"/>
  <c r="B30" i="1" s="1"/>
  <c r="AX27" i="1"/>
  <c r="AW27" i="1"/>
  <c r="X27" i="1"/>
  <c r="M27" i="1"/>
  <c r="L27" i="1"/>
  <c r="J27" i="1"/>
  <c r="I27" i="1"/>
  <c r="AX26" i="1"/>
  <c r="AW26" i="1"/>
  <c r="AU26" i="1"/>
  <c r="AT26" i="1"/>
  <c r="AR26" i="1"/>
  <c r="AQ26" i="1"/>
  <c r="G26" i="1"/>
  <c r="F26" i="1"/>
  <c r="E26" i="1"/>
  <c r="E28" i="1" s="1"/>
  <c r="E29" i="1" s="1"/>
  <c r="E30" i="1" s="1"/>
  <c r="D26" i="1"/>
  <c r="C26" i="1"/>
  <c r="B26" i="1"/>
  <c r="L21" i="1"/>
  <c r="L20" i="1"/>
  <c r="I20" i="1"/>
  <c r="F20" i="1"/>
  <c r="C20" i="1"/>
  <c r="I19" i="1"/>
  <c r="F19" i="1"/>
  <c r="C19" i="1"/>
  <c r="I18" i="1"/>
  <c r="F18" i="1"/>
  <c r="AQ11" i="1"/>
  <c r="T11" i="1"/>
  <c r="AQ10" i="1"/>
  <c r="T10" i="1"/>
  <c r="Q10" i="1"/>
  <c r="L10" i="1"/>
  <c r="AQ9" i="1"/>
  <c r="T9" i="1"/>
  <c r="Q9" i="1"/>
  <c r="AQ8" i="1"/>
  <c r="Q8" i="1"/>
</calcChain>
</file>

<file path=xl/sharedStrings.xml><?xml version="1.0" encoding="utf-8"?>
<sst xmlns="http://schemas.openxmlformats.org/spreadsheetml/2006/main" count="792" uniqueCount="167">
  <si>
    <t xml:space="preserve">SPELSCHEMA </t>
  </si>
  <si>
    <t>SPELSCHEMA</t>
  </si>
  <si>
    <t>Plan 1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</si>
  <si>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</si>
  <si>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</si>
  <si>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</si>
  <si>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</si>
  <si>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</si>
  <si>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</si>
  <si>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</si>
  <si>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</si>
  <si>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</si>
  <si>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Övre Plan</t>
  </si>
  <si>
    <t>Övre</t>
  </si>
  <si>
    <t>Mellan</t>
  </si>
  <si>
    <t>A</t>
  </si>
  <si>
    <t>B</t>
  </si>
  <si>
    <t>C</t>
  </si>
  <si>
    <t>D</t>
  </si>
  <si>
    <t>P15 - 1</t>
  </si>
  <si>
    <t>6 lag</t>
  </si>
  <si>
    <t>P15 - 2</t>
  </si>
  <si>
    <t>P15 - 3</t>
  </si>
  <si>
    <t>5 lag</t>
  </si>
  <si>
    <t>P15 - 4</t>
  </si>
  <si>
    <t>5 Lag</t>
  </si>
  <si>
    <t>P15 - 5</t>
  </si>
  <si>
    <t>P15 - 6</t>
  </si>
  <si>
    <t>P15 - 7</t>
  </si>
  <si>
    <t>F16 - 1</t>
  </si>
  <si>
    <t>F16 - 2</t>
  </si>
  <si>
    <t>F16 - 3</t>
  </si>
  <si>
    <t>P17 - 1</t>
  </si>
  <si>
    <t>P17 - 2</t>
  </si>
  <si>
    <t>P17 - 3</t>
  </si>
  <si>
    <t>P17 - 4</t>
  </si>
  <si>
    <t xml:space="preserve">6 Lag </t>
  </si>
  <si>
    <t>P15</t>
  </si>
  <si>
    <t>Ekhagens IF Svart</t>
  </si>
  <si>
    <t>Ekhagens IF Röd</t>
  </si>
  <si>
    <t>Ekhagens IF Gul</t>
  </si>
  <si>
    <t>Assyriska IK</t>
  </si>
  <si>
    <t>Barnarps IF Svart</t>
  </si>
  <si>
    <t>Ekhagens IF Blå</t>
  </si>
  <si>
    <t>Nässjö 1</t>
  </si>
  <si>
    <t>F16</t>
  </si>
  <si>
    <t>Bankeryd SK Röd</t>
  </si>
  <si>
    <t>Bankeryd SK Blå</t>
  </si>
  <si>
    <t>Bankeryd SK Gul</t>
  </si>
  <si>
    <t>P17</t>
  </si>
  <si>
    <t>Habo IF Vit</t>
  </si>
  <si>
    <t>Habo IF Svart</t>
  </si>
  <si>
    <t>Habo IF Röd</t>
  </si>
  <si>
    <t>Habo IF Grön</t>
  </si>
  <si>
    <t>Gislaveds IS 1</t>
  </si>
  <si>
    <t>Gislaveds IS 2</t>
  </si>
  <si>
    <t>Gislaveds IS 3</t>
  </si>
  <si>
    <t>Gislaveds IS 4</t>
  </si>
  <si>
    <t>IF Haga Svart</t>
  </si>
  <si>
    <t>IF Haga Gul</t>
  </si>
  <si>
    <t>Vimmerby IF Svart</t>
  </si>
  <si>
    <t>Ekhagens IF Vit</t>
  </si>
  <si>
    <t>IF Hallby Röd</t>
  </si>
  <si>
    <t>IK Tord 6</t>
  </si>
  <si>
    <t>Husqvarna FF Röd</t>
  </si>
  <si>
    <t>Husqvarna FF Blå</t>
  </si>
  <si>
    <t>Husqvarna FF Vit</t>
  </si>
  <si>
    <t>Husqvarna FF Grön</t>
  </si>
  <si>
    <t>IK Tord Lila</t>
  </si>
  <si>
    <t>IK Tord Vit</t>
  </si>
  <si>
    <t>J-Södra 1</t>
  </si>
  <si>
    <t>Mariebo IK Gul</t>
  </si>
  <si>
    <t>Mariebo IK Vit</t>
  </si>
  <si>
    <t>Mariebo IK Svart</t>
  </si>
  <si>
    <t>IF Haga Vit</t>
  </si>
  <si>
    <t>IK Vista Vit</t>
  </si>
  <si>
    <t>IFK Värnamo Blå</t>
  </si>
  <si>
    <t>Värnamo södra Röd</t>
  </si>
  <si>
    <t>Värnamo södra Svart</t>
  </si>
  <si>
    <t>Värnamo södra Vit</t>
  </si>
  <si>
    <t>Värnamo södra Grön</t>
  </si>
  <si>
    <t>Vimmerby IF Gul</t>
  </si>
  <si>
    <t>J-Södra 2</t>
  </si>
  <si>
    <t>Mariebo IK Röd</t>
  </si>
  <si>
    <t>IK Tord 2</t>
  </si>
  <si>
    <t>Forserum IF</t>
  </si>
  <si>
    <t>IK Tord 1</t>
  </si>
  <si>
    <t>IFK Värnamo Svart</t>
  </si>
  <si>
    <t>Värnamo Södra 2</t>
  </si>
  <si>
    <t>Bankeryd SK Svart</t>
  </si>
  <si>
    <t>Nässjö FF 4</t>
  </si>
  <si>
    <t>Barnarps IF Vinröd</t>
  </si>
  <si>
    <t>Nässjö FF 3</t>
  </si>
  <si>
    <t>Nässjö FF 2</t>
  </si>
  <si>
    <t>Bankeryd SK Grön</t>
  </si>
  <si>
    <t>Egnahems BK Orange</t>
  </si>
  <si>
    <t>IK Vista Röd</t>
  </si>
  <si>
    <t>IK Vista Blå</t>
  </si>
  <si>
    <t>Värnamo Södra Svart</t>
  </si>
  <si>
    <t>IF Hallby Svart</t>
  </si>
  <si>
    <t>Egnahems BK Svart</t>
  </si>
  <si>
    <t>IFK Värnamo 1</t>
  </si>
  <si>
    <t>Habo IF Lila</t>
  </si>
  <si>
    <t>IK Tord 5</t>
  </si>
  <si>
    <t xml:space="preserve"> </t>
  </si>
  <si>
    <t>F15 - 1</t>
  </si>
  <si>
    <t>F15 - 2</t>
  </si>
  <si>
    <t>4 lag</t>
  </si>
  <si>
    <t>F15 - 3</t>
  </si>
  <si>
    <t>P16 - 1</t>
  </si>
  <si>
    <t>P16 - 2</t>
  </si>
  <si>
    <t>P16 - 3</t>
  </si>
  <si>
    <t>P16 - 4</t>
  </si>
  <si>
    <t>P16 - 5</t>
  </si>
  <si>
    <t>P17 - 5</t>
  </si>
  <si>
    <t>P17 - 6</t>
  </si>
  <si>
    <t>F17</t>
  </si>
  <si>
    <t>7 lag</t>
  </si>
  <si>
    <t>F15</t>
  </si>
  <si>
    <t>IFK Värnamo 2</t>
  </si>
  <si>
    <t>Nässjö FF Vit</t>
  </si>
  <si>
    <t>P16</t>
  </si>
  <si>
    <t xml:space="preserve">Habo IF Blå </t>
  </si>
  <si>
    <t>Nässjö FF Blå</t>
  </si>
  <si>
    <t>Habo IF Gul</t>
  </si>
  <si>
    <t>Habo IF Blå</t>
  </si>
  <si>
    <t>IFK Värnamo 3</t>
  </si>
  <si>
    <t>J-Södra Vit</t>
  </si>
  <si>
    <t>J-Södra Grön</t>
  </si>
  <si>
    <t>J-Södra Gul</t>
  </si>
  <si>
    <t>Norrahammars GIS Vit</t>
  </si>
  <si>
    <t>Norrahammars GIS Grön</t>
  </si>
  <si>
    <t>IK Tord 3</t>
  </si>
  <si>
    <t>IK Tord 4</t>
  </si>
  <si>
    <t>IF Haga</t>
  </si>
  <si>
    <t>Vetlanda FF</t>
  </si>
  <si>
    <t>Tabergs SK Gul</t>
  </si>
  <si>
    <t>Ölmstad IS Vit</t>
  </si>
  <si>
    <t>Ölmstad IS</t>
  </si>
  <si>
    <t>IK Tord Gul</t>
  </si>
  <si>
    <t>Tabergs SK Röd</t>
  </si>
  <si>
    <t>Värnamo Södra 3</t>
  </si>
  <si>
    <t>Värnamo Södra 4</t>
  </si>
  <si>
    <t>IK Tord</t>
  </si>
  <si>
    <t>Nässjö FF Gul</t>
  </si>
  <si>
    <t>Ölmstad IS Blå</t>
  </si>
  <si>
    <t>Annebergs GIF</t>
  </si>
  <si>
    <t>IF Hallby Gul</t>
  </si>
  <si>
    <t>IF Hallby Blå</t>
  </si>
  <si>
    <t>LSSK Blå</t>
  </si>
  <si>
    <t>LSSK Grön</t>
  </si>
  <si>
    <t xml:space="preserve">Ekhagens IF Svart </t>
  </si>
  <si>
    <t>IK Vista</t>
  </si>
  <si>
    <t>Se även plan 3</t>
  </si>
  <si>
    <t>Se även plan 2</t>
  </si>
  <si>
    <t>Se även plan D</t>
  </si>
  <si>
    <t>Plan A - övre</t>
  </si>
  <si>
    <t>Plan B - övre</t>
  </si>
  <si>
    <t>0820</t>
  </si>
  <si>
    <t>0840</t>
  </si>
  <si>
    <t>0900</t>
  </si>
  <si>
    <t>0920</t>
  </si>
  <si>
    <t>0940</t>
  </si>
  <si>
    <t>P14</t>
  </si>
  <si>
    <t xml:space="preserve">HAMBURGARE </t>
  </si>
  <si>
    <t>0930</t>
  </si>
  <si>
    <t>0950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</si>
</sst>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2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000000"/>
      <name val="Docs-Calibri"/>
    </font>
    <font>
      <sz val="10"/>
      <color rgb="FF00000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EEEEEE"/>
        <bgColor rgb="FFEEEEEE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0" xfId="0" applyFont="1"/>
    <xf numFmtId="0" fontId="4" fillId="2" borderId="10" xfId="0" applyFont="1" applyFill="1" applyBorder="1"/>
    <xf numFmtId="0" fontId="4" fillId="2" borderId="5" xfId="0" applyFont="1" applyFill="1" applyBorder="1"/>
    <xf numFmtId="0" fontId="5" fillId="2" borderId="3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3" xfId="0" applyFont="1" applyFill="1" applyBorder="1"/>
    <xf numFmtId="0" fontId="4" fillId="2" borderId="0" xfId="0" applyFont="1" applyFill="1"/>
    <xf numFmtId="0" fontId="4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 applyAlignment="1">
      <alignment horizontal="center"/>
    </xf>
    <xf numFmtId="0" fontId="4" fillId="2" borderId="22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1" fillId="0" borderId="25" xfId="0" applyFont="1" applyBorder="1"/>
    <xf numFmtId="0" fontId="7" fillId="0" borderId="0" xfId="0" applyFont="1"/>
    <xf numFmtId="0" fontId="8" fillId="3" borderId="0" xfId="0" applyFont="1" applyFill="1" applyAlignment="1">
      <alignment horizontal="left"/>
    </xf>
    <xf numFmtId="0" fontId="7" fillId="0" borderId="26" xfId="0" applyFont="1" applyBorder="1"/>
    <xf numFmtId="0" fontId="1" fillId="0" borderId="26" xfId="0" applyFont="1" applyBorder="1"/>
    <xf numFmtId="0" fontId="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26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0" fillId="0" borderId="26" xfId="0" applyFont="1" applyBorder="1"/>
    <xf numFmtId="0" fontId="5" fillId="2" borderId="27" xfId="0" applyFont="1" applyFill="1" applyBorder="1" applyAlignment="1">
      <alignment horizontal="center"/>
    </xf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49" fontId="1" fillId="4" borderId="20" xfId="0" applyNumberFormat="1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1" xfId="0" applyFont="1" applyFill="1" applyBorder="1"/>
    <xf numFmtId="0" fontId="1" fillId="4" borderId="27" xfId="0" applyFont="1" applyFill="1" applyBorder="1"/>
    <xf numFmtId="49" fontId="1" fillId="4" borderId="22" xfId="0" applyNumberFormat="1" applyFont="1" applyFill="1" applyBorder="1" applyAlignment="1">
      <alignment horizontal="center"/>
    </xf>
    <xf numFmtId="49" fontId="1" fillId="4" borderId="28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49" fontId="1" fillId="4" borderId="29" xfId="0" applyNumberFormat="1" applyFont="1" applyFill="1" applyBorder="1" applyAlignment="1">
      <alignment horizontal="center"/>
    </xf>
    <xf numFmtId="0" fontId="1" fillId="4" borderId="24" xfId="0" applyFont="1" applyFill="1" applyBorder="1"/>
    <xf numFmtId="0" fontId="1" fillId="4" borderId="1" xfId="0" applyFont="1" applyFill="1" applyBorder="1"/>
    <xf numFmtId="0" fontId="1" fillId="4" borderId="30" xfId="0" applyFont="1" applyFill="1" applyBorder="1"/>
    <xf numFmtId="0" fontId="1" fillId="3" borderId="18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0" xfId="0" applyFont="1" applyFill="1"/>
    <xf numFmtId="0" fontId="1" fillId="5" borderId="26" xfId="0" applyFont="1" applyFill="1" applyBorder="1"/>
    <xf numFmtId="0" fontId="1" fillId="5" borderId="0" xfId="0" applyFont="1" applyFill="1" applyAlignment="1">
      <alignment horizontal="left"/>
    </xf>
    <xf numFmtId="0" fontId="1" fillId="0" borderId="26" xfId="0" applyFont="1" applyBorder="1" applyAlignment="1">
      <alignment horizontal="center"/>
    </xf>
    <xf numFmtId="0" fontId="1" fillId="5" borderId="31" xfId="0" applyFont="1" applyFill="1" applyBorder="1"/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/>
    <xf numFmtId="0" fontId="1" fillId="5" borderId="34" xfId="0" applyFont="1" applyFill="1" applyBorder="1"/>
    <xf numFmtId="0" fontId="1" fillId="5" borderId="16" xfId="0" applyFont="1" applyFill="1" applyBorder="1"/>
    <xf numFmtId="0" fontId="1" fillId="5" borderId="35" xfId="0" applyFont="1" applyFill="1" applyBorder="1"/>
    <xf numFmtId="0" fontId="1" fillId="5" borderId="3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36" xfId="0" applyFont="1" applyFill="1" applyBorder="1"/>
    <xf numFmtId="0" fontId="1" fillId="5" borderId="1" xfId="0" applyFont="1" applyFill="1" applyBorder="1"/>
    <xf numFmtId="0" fontId="1" fillId="5" borderId="37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3" xfId="0" applyFont="1" applyFill="1" applyBorder="1"/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31" xfId="0" applyFont="1" applyFill="1" applyBorder="1"/>
    <xf numFmtId="0" fontId="1" fillId="4" borderId="5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1" fillId="4" borderId="33" xfId="0" applyFont="1" applyFill="1" applyBorder="1" applyAlignment="1">
      <alignment horizontal="center"/>
    </xf>
    <xf numFmtId="0" fontId="1" fillId="4" borderId="36" xfId="0" applyFont="1" applyFill="1" applyBorder="1"/>
    <xf numFmtId="0" fontId="1" fillId="4" borderId="38" xfId="0" applyFont="1" applyFill="1" applyBorder="1"/>
    <xf numFmtId="0" fontId="1" fillId="4" borderId="37" xfId="0" applyFont="1" applyFill="1" applyBorder="1"/>
    <xf numFmtId="0" fontId="1" fillId="5" borderId="8" xfId="0" applyFont="1" applyFill="1" applyBorder="1"/>
    <xf numFmtId="0" fontId="1" fillId="5" borderId="3" xfId="0" applyFont="1" applyFill="1" applyBorder="1"/>
    <xf numFmtId="0" fontId="1" fillId="5" borderId="7" xfId="0" applyFont="1" applyFill="1" applyBorder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5" xfId="0" applyFont="1" applyFill="1" applyBorder="1"/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0" fillId="5" borderId="0" xfId="0" applyFont="1" applyFill="1"/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0" xfId="0" applyFont="1" applyFill="1" applyBorder="1"/>
    <xf numFmtId="0" fontId="4" fillId="2" borderId="39" xfId="0" applyFont="1" applyFill="1" applyBorder="1"/>
    <xf numFmtId="0" fontId="4" fillId="2" borderId="40" xfId="0" applyFont="1" applyFill="1" applyBorder="1"/>
    <xf numFmtId="0" fontId="5" fillId="2" borderId="40" xfId="0" applyFont="1" applyFill="1" applyBorder="1" applyAlignment="1">
      <alignment horizontal="center"/>
    </xf>
    <xf numFmtId="0" fontId="4" fillId="2" borderId="41" xfId="0" applyFont="1" applyFill="1" applyBorder="1"/>
    <xf numFmtId="0" fontId="4" fillId="6" borderId="12" xfId="0" applyFont="1" applyFill="1" applyBorder="1"/>
    <xf numFmtId="49" fontId="1" fillId="4" borderId="31" xfId="0" applyNumberFormat="1" applyFont="1" applyFill="1" applyBorder="1" applyAlignment="1">
      <alignment horizontal="center"/>
    </xf>
    <xf numFmtId="49" fontId="1" fillId="4" borderId="39" xfId="0" applyNumberFormat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0" xfId="0" applyFont="1" applyFill="1"/>
    <xf numFmtId="0" fontId="1" fillId="7" borderId="0" xfId="0" applyFont="1" applyFill="1"/>
    <xf numFmtId="49" fontId="1" fillId="0" borderId="0" xfId="0" applyNumberFormat="1" applyFont="1" applyAlignment="1">
      <alignment horizontal="center"/>
    </xf>
    <xf numFmtId="0" fontId="1" fillId="0" borderId="31" xfId="0" applyFont="1" applyBorder="1"/>
    <xf numFmtId="0" fontId="1" fillId="0" borderId="10" xfId="0" applyFont="1" applyBorder="1"/>
    <xf numFmtId="49" fontId="1" fillId="0" borderId="31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0" fontId="1" fillId="0" borderId="42" xfId="0" applyFont="1" applyBorder="1"/>
    <xf numFmtId="49" fontId="1" fillId="0" borderId="4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8" xfId="0" applyFont="1" applyBorder="1"/>
    <xf numFmtId="0" fontId="1" fillId="0" borderId="38" xfId="0" applyFont="1" applyBorder="1" applyAlignment="1">
      <alignment horizontal="center"/>
    </xf>
    <xf numFmtId="0" fontId="1" fillId="0" borderId="44" xfId="0" applyFont="1" applyBorder="1"/>
    <xf numFmtId="0" fontId="1" fillId="0" borderId="44" xfId="0" applyFont="1" applyBorder="1" applyAlignment="1">
      <alignment horizontal="center"/>
    </xf>
    <xf numFmtId="0" fontId="1" fillId="0" borderId="38" xfId="0" applyFont="1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/>
    <xf numFmtId="0" fontId="1" fillId="4" borderId="13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1" fillId="4" borderId="18" xfId="0" applyFont="1" applyFill="1" applyBorder="1"/>
    <xf numFmtId="0" fontId="1" fillId="0" borderId="39" xfId="0" applyFont="1" applyBorder="1" applyAlignment="1">
      <alignment horizontal="center"/>
    </xf>
    <xf numFmtId="0" fontId="1" fillId="4" borderId="49" xfId="0" applyFont="1" applyFill="1" applyBorder="1"/>
    <xf numFmtId="0" fontId="1" fillId="4" borderId="14" xfId="0" applyFont="1" applyFill="1" applyBorder="1"/>
    <xf numFmtId="0" fontId="1" fillId="4" borderId="4" xfId="0" applyFont="1" applyFill="1" applyBorder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/>
    <xf numFmtId="0" fontId="1" fillId="4" borderId="52" xfId="0" applyFont="1" applyFill="1" applyBorder="1"/>
    <xf numFmtId="0" fontId="1" fillId="4" borderId="53" xfId="0" applyFont="1" applyFill="1" applyBorder="1"/>
    <xf numFmtId="0" fontId="1" fillId="0" borderId="1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2" borderId="25" xfId="0" applyFont="1" applyFill="1" applyBorder="1"/>
    <xf numFmtId="0" fontId="4" fillId="2" borderId="54" xfId="0" applyFont="1" applyFill="1" applyBorder="1"/>
    <xf numFmtId="0" fontId="5" fillId="2" borderId="54" xfId="0" applyFont="1" applyFill="1" applyBorder="1" applyAlignment="1">
      <alignment horizontal="center"/>
    </xf>
    <xf numFmtId="0" fontId="4" fillId="2" borderId="50" xfId="0" applyFont="1" applyFill="1" applyBorder="1"/>
    <xf numFmtId="0" fontId="4" fillId="2" borderId="55" xfId="0" applyFont="1" applyFill="1" applyBorder="1"/>
    <xf numFmtId="0" fontId="4" fillId="2" borderId="56" xfId="0" applyFont="1" applyFill="1" applyBorder="1"/>
    <xf numFmtId="0" fontId="4" fillId="6" borderId="51" xfId="0" applyFont="1" applyFill="1" applyBorder="1"/>
    <xf numFmtId="0" fontId="1" fillId="7" borderId="42" xfId="0" applyFont="1" applyFill="1" applyBorder="1" applyAlignment="1">
      <alignment horizontal="center"/>
    </xf>
    <xf numFmtId="0" fontId="1" fillId="7" borderId="10" xfId="0" applyFont="1" applyFill="1" applyBorder="1"/>
    <xf numFmtId="0" fontId="1" fillId="7" borderId="39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7" borderId="18" xfId="0" applyFont="1" applyFill="1" applyBorder="1"/>
    <xf numFmtId="0" fontId="1" fillId="7" borderId="43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0" borderId="0" xfId="0" applyFont="1"/>
    <xf numFmtId="0" fontId="1" fillId="0" borderId="57" xfId="0" applyFont="1" applyBorder="1"/>
    <xf numFmtId="0" fontId="5" fillId="2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/>
    <xf numFmtId="0" fontId="4" fillId="2" borderId="13" xfId="0" applyFont="1" applyFill="1" applyBorder="1" applyAlignment="1">
      <alignment horizontal="center"/>
    </xf>
    <xf numFmtId="0" fontId="6" fillId="0" borderId="14" xfId="0" applyFont="1" applyBorder="1"/>
    <xf numFmtId="0" fontId="5" fillId="2" borderId="23" xfId="0" applyFont="1" applyFill="1" applyBorder="1" applyAlignment="1">
      <alignment horizontal="center"/>
    </xf>
    <xf numFmtId="0" fontId="6" fillId="0" borderId="30" xfId="0" applyFont="1" applyBorder="1"/>
    <xf numFmtId="0" fontId="6" fillId="0" borderId="6" xfId="0" applyFont="1" applyBorder="1"/>
    <xf numFmtId="0" fontId="6" fillId="0" borderId="15" xfId="0" applyFont="1" applyBorder="1"/>
    <xf numFmtId="0" fontId="4" fillId="2" borderId="18" xfId="0" applyFont="1" applyFill="1" applyBorder="1" applyAlignment="1">
      <alignment horizontal="center"/>
    </xf>
    <xf numFmtId="0" fontId="6" fillId="0" borderId="18" xfId="0" applyFont="1" applyBorder="1"/>
    <xf numFmtId="0" fontId="4" fillId="2" borderId="19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0</xdr:row>
      <xdr:rowOff>66675</xdr:rowOff>
    </xdr:from>
    <xdr:ext cx="121920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1057275</xdr:colOff>
      <xdr:row>0</xdr:row>
      <xdr:rowOff>66675</xdr:rowOff>
    </xdr:from>
    <xdr:ext cx="1362075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1057275</xdr:colOff>
      <xdr:row>0</xdr:row>
      <xdr:rowOff>66675</xdr:rowOff>
    </xdr:from>
    <xdr:ext cx="1381125" cy="81915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981075</xdr:colOff>
      <xdr:row>59</xdr:row>
      <xdr:rowOff>142875</xdr:rowOff>
    </xdr:from>
    <xdr:ext cx="1400175" cy="847725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95250</xdr:colOff>
      <xdr:row>59</xdr:row>
      <xdr:rowOff>123825</xdr:rowOff>
    </xdr:from>
    <xdr:ext cx="1238250" cy="84772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37</xdr:col>
      <xdr:colOff>942975</xdr:colOff>
      <xdr:row>0</xdr:row>
      <xdr:rowOff>57150</xdr:rowOff>
    </xdr:from>
    <xdr:ext cx="1400175" cy="81915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57150</xdr:rowOff>
    </xdr:from>
    <xdr:ext cx="1238250" cy="80962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76200</xdr:colOff>
      <xdr:row>0</xdr:row>
      <xdr:rowOff>66675</xdr:rowOff>
    </xdr:from>
    <xdr:ext cx="1238250" cy="81915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40</xdr:col>
      <xdr:colOff>28575</xdr:colOff>
      <xdr:row>0</xdr:row>
      <xdr:rowOff>66675</xdr:rowOff>
    </xdr:from>
    <xdr:ext cx="1238250" cy="81915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990600</xdr:colOff>
      <xdr:row>0</xdr:row>
      <xdr:rowOff>66675</xdr:rowOff>
    </xdr:from>
    <xdr:ext cx="1371600" cy="819150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59</xdr:row>
      <xdr:rowOff>152400</xdr:rowOff>
    </xdr:from>
    <xdr:ext cx="1247775" cy="828675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1000125</xdr:colOff>
      <xdr:row>59</xdr:row>
      <xdr:rowOff>152400</xdr:rowOff>
    </xdr:from>
    <xdr:ext cx="1371600" cy="828675"/>
    <xdr:pic>
      <xdr:nvPicPr>
        <xdr:cNvPr id="13" name="image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66675</xdr:colOff>
      <xdr:row>59</xdr:row>
      <xdr:rowOff>161925</xdr:rowOff>
    </xdr:from>
    <xdr:ext cx="1247775" cy="838200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37</xdr:col>
      <xdr:colOff>981075</xdr:colOff>
      <xdr:row>59</xdr:row>
      <xdr:rowOff>152400</xdr:rowOff>
    </xdr:from>
    <xdr:ext cx="1371600" cy="847725"/>
    <xdr:pic>
      <xdr:nvPicPr>
        <xdr:cNvPr id="15" name="image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40</xdr:col>
      <xdr:colOff>76200</xdr:colOff>
      <xdr:row>59</xdr:row>
      <xdr:rowOff>152400</xdr:rowOff>
    </xdr:from>
    <xdr:ext cx="1228725" cy="847725"/>
    <xdr:pic>
      <xdr:nvPicPr>
        <xdr:cNvPr id="16" name="image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1009650</xdr:colOff>
      <xdr:row>59</xdr:row>
      <xdr:rowOff>171450</xdr:rowOff>
    </xdr:from>
    <xdr:ext cx="1371600" cy="857250"/>
    <xdr:pic>
      <xdr:nvPicPr>
        <xdr:cNvPr id="17" name="image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31</xdr:col>
      <xdr:colOff>657225</xdr:colOff>
      <xdr:row>0</xdr:row>
      <xdr:rowOff>66675</xdr:rowOff>
    </xdr:from>
    <xdr:ext cx="1114425" cy="809625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08"/>
  <sheetViews>
    <sheetView tabSelected="1" topLeftCell="AL4" workbookViewId="0"/>
  </sheetViews>
  <sheetFormatPr defaultColWidth="12.5703125" defaultRowHeight="15" customHeight="1"/>
  <cols>
    <col min="1" max="1" width="8.7109375" customWidth="1"/>
    <col min="2" max="2" width="5.42578125" customWidth="1"/>
    <col min="3" max="4" width="24.5703125" customWidth="1"/>
    <col min="5" max="5" width="5.42578125" customWidth="1"/>
    <col min="6" max="7" width="24.5703125" customWidth="1"/>
    <col min="8" max="8" width="5.42578125" customWidth="1"/>
    <col min="9" max="10" width="26" customWidth="1"/>
    <col min="11" max="11" width="5.42578125" customWidth="1"/>
    <col min="12" max="13" width="24.5703125" customWidth="1"/>
    <col min="14" max="15" width="8.7109375" customWidth="1"/>
    <col min="16" max="16" width="5.42578125" customWidth="1"/>
    <col min="17" max="17" width="26" customWidth="1"/>
    <col min="18" max="18" width="25.85546875" customWidth="1"/>
    <col min="19" max="19" width="5.42578125" customWidth="1"/>
    <col min="20" max="20" width="24.5703125" customWidth="1"/>
    <col min="21" max="21" width="34.85546875" customWidth="1"/>
    <col min="22" max="22" width="5.42578125" customWidth="1"/>
    <col min="23" max="24" width="24.5703125" customWidth="1"/>
    <col min="25" max="25" width="5.42578125" customWidth="1"/>
    <col min="26" max="27" width="24.5703125" customWidth="1"/>
    <col min="28" max="29" width="8.7109375" customWidth="1"/>
    <col min="30" max="30" width="5.42578125" customWidth="1"/>
    <col min="31" max="31" width="24.5703125" customWidth="1"/>
    <col min="32" max="32" width="27.140625" customWidth="1"/>
    <col min="33" max="33" width="5.42578125" customWidth="1"/>
    <col min="34" max="35" width="24.5703125" customWidth="1"/>
    <col min="36" max="36" width="5.42578125" customWidth="1"/>
    <col min="37" max="38" width="24.5703125" customWidth="1"/>
    <col min="39" max="39" width="7.5703125" customWidth="1"/>
    <col min="40" max="40" width="6.28515625" customWidth="1"/>
    <col min="41" max="41" width="8.7109375" customWidth="1"/>
    <col min="42" max="42" width="5.42578125" customWidth="1"/>
    <col min="43" max="43" width="23.42578125" customWidth="1"/>
    <col min="44" max="44" width="24.5703125" customWidth="1"/>
    <col min="45" max="45" width="5.42578125" customWidth="1"/>
    <col min="46" max="47" width="24.5703125" customWidth="1"/>
    <col min="48" max="48" width="5.42578125" customWidth="1"/>
    <col min="49" max="50" width="24.5703125" customWidth="1"/>
    <col min="51" max="51" width="5.42578125" customWidth="1"/>
    <col min="52" max="52" width="29.5703125" customWidth="1"/>
    <col min="53" max="53" width="27.42578125" customWidth="1"/>
    <col min="54" max="75" width="8.7109375" customWidth="1"/>
  </cols>
  <sheetData>
    <row r="1" spans="1:75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2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33.75" customHeight="1">
      <c r="A2" s="1"/>
      <c r="B2" s="1"/>
      <c r="C2" s="3"/>
      <c r="D2" s="4"/>
      <c r="E2" s="1"/>
      <c r="F2" s="3"/>
      <c r="G2" s="4" t="s">
        <v>0</v>
      </c>
      <c r="H2" s="1"/>
      <c r="I2" s="3"/>
      <c r="J2" s="4"/>
      <c r="K2" s="1"/>
      <c r="L2" s="3"/>
      <c r="M2" s="4"/>
      <c r="N2" s="1"/>
      <c r="O2" s="1"/>
      <c r="P2" s="1"/>
      <c r="Q2" s="3"/>
      <c r="R2" s="4"/>
      <c r="S2" s="1"/>
      <c r="T2" s="3"/>
      <c r="U2" s="4" t="s">
        <v>1</v>
      </c>
      <c r="V2" s="1"/>
      <c r="W2" s="3"/>
      <c r="X2" s="4"/>
      <c r="Y2" s="1"/>
      <c r="Z2" s="3"/>
      <c r="AA2" s="4"/>
      <c r="AB2" s="1"/>
      <c r="AC2" s="1"/>
      <c r="AD2" s="1"/>
      <c r="AE2" s="3"/>
      <c r="AF2" s="4"/>
      <c r="AG2" s="1"/>
      <c r="AH2" s="3"/>
      <c r="AI2" s="4" t="s">
        <v>1</v>
      </c>
      <c r="AJ2" s="1"/>
      <c r="AK2" s="3"/>
      <c r="AL2" s="4"/>
      <c r="AM2" s="1"/>
      <c r="AN2" s="1"/>
      <c r="AO2" s="1"/>
      <c r="AP2" s="1"/>
      <c r="AQ2" s="3"/>
      <c r="AR2" s="4"/>
      <c r="AS2" s="1"/>
      <c r="AT2" s="3"/>
      <c r="AU2" s="4"/>
      <c r="AV2" s="1"/>
      <c r="AW2" s="3"/>
      <c r="AX2" s="4"/>
      <c r="AY2" s="2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>
      <c r="A3" s="1"/>
      <c r="B3" s="1"/>
      <c r="C3" s="3"/>
      <c r="D3" s="3"/>
      <c r="E3" s="1"/>
      <c r="F3" s="3"/>
      <c r="G3" s="3"/>
      <c r="H3" s="1"/>
      <c r="I3" s="3"/>
      <c r="J3" s="3"/>
      <c r="K3" s="1"/>
      <c r="L3" s="3"/>
      <c r="M3" s="3"/>
      <c r="N3" s="1"/>
      <c r="O3" s="1"/>
      <c r="P3" s="1"/>
      <c r="Q3" s="3"/>
      <c r="R3" s="3"/>
      <c r="S3" s="1"/>
      <c r="T3" s="3"/>
      <c r="U3" s="3"/>
      <c r="V3" s="1"/>
      <c r="W3" s="3"/>
      <c r="X3" s="3"/>
      <c r="Y3" s="1"/>
      <c r="Z3" s="3"/>
      <c r="AA3" s="3"/>
      <c r="AB3" s="1"/>
      <c r="AC3" s="1"/>
      <c r="AD3" s="1"/>
      <c r="AE3" s="3"/>
      <c r="AF3" s="3"/>
      <c r="AG3" s="1"/>
      <c r="AH3" s="3"/>
      <c r="AI3" s="3"/>
      <c r="AJ3" s="1"/>
      <c r="AK3" s="3"/>
      <c r="AL3" s="3"/>
      <c r="AM3" s="1"/>
      <c r="AN3" s="1"/>
      <c r="AO3" s="1"/>
      <c r="AP3" s="1"/>
      <c r="AQ3" s="3"/>
      <c r="AR3" s="3"/>
      <c r="AS3" s="1"/>
      <c r="AT3" s="3"/>
      <c r="AU3" s="3"/>
      <c r="AV3" s="1"/>
      <c r="AW3" s="3"/>
      <c r="AX3" s="3"/>
      <c r="AY3" s="2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8.75" customHeight="1">
      <c r="A4" s="5"/>
      <c r="B4" s="6"/>
      <c r="C4" s="162" t="s">
        <v>2</v>
      </c>
      <c r="D4" s="163"/>
      <c r="E4" s="6"/>
      <c r="F4" s="162" t="s">
        <v>3</v>
      </c>
      <c r="G4" s="163"/>
      <c r="H4" s="6"/>
      <c r="I4" s="162" t="s">
        <v>4</v>
      </c>
      <c r="J4" s="163"/>
      <c r="K4" s="6"/>
      <c r="L4" s="162" t="s">
        <v>5</v>
      </c>
      <c r="M4" s="169"/>
      <c r="N4" s="7"/>
      <c r="O4" s="5"/>
      <c r="P4" s="6"/>
      <c r="Q4" s="162" t="s">
        <v>6</v>
      </c>
      <c r="R4" s="163"/>
      <c r="S4" s="6"/>
      <c r="T4" s="162" t="s">
        <v>7</v>
      </c>
      <c r="U4" s="163"/>
      <c r="V4" s="6"/>
      <c r="W4" s="162" t="s">
        <v>8</v>
      </c>
      <c r="X4" s="163"/>
      <c r="Y4" s="6"/>
      <c r="Z4" s="162" t="s">
        <v>9</v>
      </c>
      <c r="AA4" s="163"/>
      <c r="AB4" s="8"/>
      <c r="AC4" s="9"/>
      <c r="AD4" s="9"/>
      <c r="AE4" s="162" t="s">
        <v>10</v>
      </c>
      <c r="AF4" s="163"/>
      <c r="AG4" s="6"/>
      <c r="AH4" s="162" t="s">
        <v>11</v>
      </c>
      <c r="AI4" s="163"/>
      <c r="AJ4" s="6"/>
      <c r="AK4" s="162"/>
      <c r="AL4" s="163"/>
      <c r="AM4" s="8"/>
      <c r="AN4" s="10"/>
      <c r="AO4" s="5"/>
      <c r="AP4" s="6"/>
      <c r="AQ4" s="162"/>
      <c r="AR4" s="163"/>
      <c r="AS4" s="6"/>
      <c r="AT4" s="162" t="s">
        <v>12</v>
      </c>
      <c r="AU4" s="164"/>
      <c r="AV4" s="164"/>
      <c r="AW4" s="164"/>
      <c r="AX4" s="163"/>
      <c r="AY4" s="11"/>
      <c r="AZ4" s="12"/>
      <c r="BA4" s="13"/>
      <c r="BB4" s="8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ht="18.75" customHeight="1">
      <c r="A5" s="14"/>
      <c r="B5" s="15"/>
      <c r="C5" s="165" t="s">
        <v>13</v>
      </c>
      <c r="D5" s="166"/>
      <c r="E5" s="15"/>
      <c r="F5" s="165" t="s">
        <v>13</v>
      </c>
      <c r="G5" s="166"/>
      <c r="H5" s="15"/>
      <c r="I5" s="165" t="s">
        <v>13</v>
      </c>
      <c r="J5" s="166"/>
      <c r="K5" s="15"/>
      <c r="L5" s="165" t="s">
        <v>13</v>
      </c>
      <c r="M5" s="170"/>
      <c r="N5" s="16"/>
      <c r="O5" s="14"/>
      <c r="P5" s="15"/>
      <c r="Q5" s="165" t="s">
        <v>14</v>
      </c>
      <c r="R5" s="166"/>
      <c r="S5" s="15"/>
      <c r="T5" s="165" t="s">
        <v>14</v>
      </c>
      <c r="U5" s="166"/>
      <c r="V5" s="15"/>
      <c r="W5" s="165" t="s">
        <v>14</v>
      </c>
      <c r="X5" s="166"/>
      <c r="Y5" s="15"/>
      <c r="Z5" s="165" t="s">
        <v>14</v>
      </c>
      <c r="AA5" s="166"/>
      <c r="AB5" s="17"/>
      <c r="AC5" s="18"/>
      <c r="AD5" s="18"/>
      <c r="AE5" s="165" t="s">
        <v>14</v>
      </c>
      <c r="AF5" s="166"/>
      <c r="AG5" s="15"/>
      <c r="AH5" s="165" t="s">
        <v>14</v>
      </c>
      <c r="AI5" s="166"/>
      <c r="AJ5" s="15"/>
      <c r="AK5" s="165"/>
      <c r="AL5" s="166"/>
      <c r="AM5" s="17"/>
      <c r="AN5" s="10"/>
      <c r="AO5" s="14"/>
      <c r="AP5" s="15"/>
      <c r="AQ5" s="165" t="s">
        <v>15</v>
      </c>
      <c r="AR5" s="166"/>
      <c r="AS5" s="15"/>
      <c r="AT5" s="165" t="s">
        <v>16</v>
      </c>
      <c r="AU5" s="166"/>
      <c r="AV5" s="19"/>
      <c r="AW5" s="171" t="s">
        <v>17</v>
      </c>
      <c r="AX5" s="172"/>
      <c r="AY5" s="20"/>
      <c r="AZ5" s="173" t="s">
        <v>18</v>
      </c>
      <c r="BA5" s="166"/>
      <c r="BB5" s="17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ht="18.75" customHeight="1">
      <c r="A6" s="21"/>
      <c r="B6" s="22"/>
      <c r="C6" s="23" t="s">
        <v>19</v>
      </c>
      <c r="D6" s="23" t="s">
        <v>20</v>
      </c>
      <c r="E6" s="22"/>
      <c r="F6" s="23" t="s">
        <v>21</v>
      </c>
      <c r="G6" s="23" t="s">
        <v>20</v>
      </c>
      <c r="H6" s="22"/>
      <c r="I6" s="23" t="s">
        <v>22</v>
      </c>
      <c r="J6" s="23" t="s">
        <v>23</v>
      </c>
      <c r="K6" s="22"/>
      <c r="L6" s="23" t="s">
        <v>24</v>
      </c>
      <c r="M6" s="23" t="s">
        <v>25</v>
      </c>
      <c r="N6" s="21"/>
      <c r="O6" s="21"/>
      <c r="P6" s="22"/>
      <c r="Q6" s="23" t="s">
        <v>26</v>
      </c>
      <c r="R6" s="23" t="s">
        <v>23</v>
      </c>
      <c r="S6" s="22"/>
      <c r="T6" s="23" t="s">
        <v>27</v>
      </c>
      <c r="U6" s="23" t="s">
        <v>23</v>
      </c>
      <c r="V6" s="22"/>
      <c r="W6" s="23" t="s">
        <v>28</v>
      </c>
      <c r="X6" s="23" t="s">
        <v>23</v>
      </c>
      <c r="Y6" s="22"/>
      <c r="Z6" s="23" t="s">
        <v>29</v>
      </c>
      <c r="AA6" s="23" t="s">
        <v>23</v>
      </c>
      <c r="AB6" s="21"/>
      <c r="AC6" s="24"/>
      <c r="AD6" s="24"/>
      <c r="AE6" s="23" t="s">
        <v>30</v>
      </c>
      <c r="AF6" s="23" t="s">
        <v>23</v>
      </c>
      <c r="AG6" s="22"/>
      <c r="AH6" s="23" t="s">
        <v>31</v>
      </c>
      <c r="AI6" s="23" t="s">
        <v>20</v>
      </c>
      <c r="AJ6" s="22"/>
      <c r="AK6" s="23"/>
      <c r="AL6" s="23"/>
      <c r="AM6" s="21"/>
      <c r="AN6" s="10"/>
      <c r="AO6" s="21"/>
      <c r="AP6" s="22"/>
      <c r="AQ6" s="23" t="s">
        <v>32</v>
      </c>
      <c r="AR6" s="23" t="s">
        <v>20</v>
      </c>
      <c r="AS6" s="22"/>
      <c r="AT6" s="23" t="s">
        <v>33</v>
      </c>
      <c r="AU6" s="23" t="s">
        <v>20</v>
      </c>
      <c r="AV6" s="22"/>
      <c r="AW6" s="25" t="s">
        <v>34</v>
      </c>
      <c r="AX6" s="26" t="s">
        <v>23</v>
      </c>
      <c r="AY6" s="27"/>
      <c r="AZ6" s="23" t="s">
        <v>35</v>
      </c>
      <c r="BA6" s="23" t="s">
        <v>36</v>
      </c>
      <c r="BB6" s="21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>
      <c r="A7" s="28"/>
      <c r="B7" s="2"/>
      <c r="C7" s="1" t="s">
        <v>37</v>
      </c>
      <c r="D7" s="29" t="s">
        <v>38</v>
      </c>
      <c r="E7" s="2"/>
      <c r="F7" s="1" t="s">
        <v>37</v>
      </c>
      <c r="G7" s="29" t="s">
        <v>39</v>
      </c>
      <c r="H7" s="2"/>
      <c r="I7" s="30" t="s">
        <v>37</v>
      </c>
      <c r="J7" s="29" t="s">
        <v>40</v>
      </c>
      <c r="K7" s="2"/>
      <c r="L7" s="30" t="s">
        <v>37</v>
      </c>
      <c r="M7" s="31" t="s">
        <v>41</v>
      </c>
      <c r="N7" s="32"/>
      <c r="O7" s="28"/>
      <c r="P7" s="2"/>
      <c r="Q7" s="30" t="s">
        <v>37</v>
      </c>
      <c r="R7" s="29" t="s">
        <v>42</v>
      </c>
      <c r="S7" s="2"/>
      <c r="T7" s="30" t="s">
        <v>37</v>
      </c>
      <c r="U7" s="31" t="s">
        <v>43</v>
      </c>
      <c r="V7" s="2"/>
      <c r="W7" s="33" t="s">
        <v>37</v>
      </c>
      <c r="X7" s="29" t="s">
        <v>44</v>
      </c>
      <c r="Y7" s="2"/>
      <c r="Z7" s="30" t="s">
        <v>45</v>
      </c>
      <c r="AA7" s="31" t="s">
        <v>46</v>
      </c>
      <c r="AB7" s="32"/>
      <c r="AC7" s="2"/>
      <c r="AD7" s="2"/>
      <c r="AE7" s="30" t="s">
        <v>45</v>
      </c>
      <c r="AF7" s="29" t="s">
        <v>47</v>
      </c>
      <c r="AG7" s="2"/>
      <c r="AH7" s="33" t="s">
        <v>45</v>
      </c>
      <c r="AI7" s="29" t="s">
        <v>48</v>
      </c>
      <c r="AJ7" s="2"/>
      <c r="AM7" s="28"/>
      <c r="AN7" s="1"/>
      <c r="AO7" s="28"/>
      <c r="AP7" s="1"/>
      <c r="AQ7" s="1" t="s">
        <v>49</v>
      </c>
      <c r="AR7" s="32" t="s">
        <v>50</v>
      </c>
      <c r="AS7" s="2"/>
      <c r="AT7" s="1" t="s">
        <v>49</v>
      </c>
      <c r="AU7" s="32" t="s">
        <v>51</v>
      </c>
      <c r="AV7" s="1"/>
      <c r="AW7" s="1" t="s">
        <v>49</v>
      </c>
      <c r="AX7" s="1" t="s">
        <v>52</v>
      </c>
      <c r="AY7" s="2"/>
      <c r="AZ7" s="1" t="s">
        <v>49</v>
      </c>
      <c r="BA7" s="32" t="s">
        <v>53</v>
      </c>
      <c r="BB7" s="32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>
      <c r="A8" s="28"/>
      <c r="B8" s="2"/>
      <c r="C8" s="1" t="s">
        <v>37</v>
      </c>
      <c r="D8" s="29" t="s">
        <v>54</v>
      </c>
      <c r="E8" s="2"/>
      <c r="F8" s="30" t="s">
        <v>37</v>
      </c>
      <c r="G8" s="34" t="s">
        <v>55</v>
      </c>
      <c r="H8" s="2"/>
      <c r="I8" s="30" t="s">
        <v>37</v>
      </c>
      <c r="J8" s="34" t="s">
        <v>56</v>
      </c>
      <c r="K8" s="2"/>
      <c r="L8" s="30" t="s">
        <v>37</v>
      </c>
      <c r="M8" s="35" t="s">
        <v>57</v>
      </c>
      <c r="N8" s="32"/>
      <c r="O8" s="28"/>
      <c r="P8" s="2"/>
      <c r="Q8" s="1" t="str">
        <f t="shared" ref="Q8:Q10" si="0">Q$7</f>
        <v>P15</v>
      </c>
      <c r="R8" s="29" t="s">
        <v>58</v>
      </c>
      <c r="S8" s="2"/>
      <c r="T8" s="30" t="s">
        <v>37</v>
      </c>
      <c r="U8" s="32" t="s">
        <v>59</v>
      </c>
      <c r="V8" s="2"/>
      <c r="W8" s="33" t="s">
        <v>37</v>
      </c>
      <c r="X8" s="29" t="s">
        <v>60</v>
      </c>
      <c r="Y8" s="2"/>
      <c r="Z8" s="30" t="s">
        <v>45</v>
      </c>
      <c r="AA8" s="31" t="s">
        <v>39</v>
      </c>
      <c r="AB8" s="32"/>
      <c r="AC8" s="2"/>
      <c r="AD8" s="2"/>
      <c r="AE8" s="30" t="s">
        <v>45</v>
      </c>
      <c r="AF8" s="29" t="s">
        <v>61</v>
      </c>
      <c r="AG8" s="2"/>
      <c r="AH8" s="30" t="s">
        <v>45</v>
      </c>
      <c r="AI8" s="29" t="s">
        <v>38</v>
      </c>
      <c r="AJ8" s="2"/>
      <c r="AM8" s="28"/>
      <c r="AN8" s="1"/>
      <c r="AO8" s="28"/>
      <c r="AP8" s="1"/>
      <c r="AQ8" s="1" t="str">
        <f t="shared" ref="AQ8:AQ11" si="1">AQ$7</f>
        <v>P17</v>
      </c>
      <c r="AR8" s="32" t="s">
        <v>39</v>
      </c>
      <c r="AS8" s="2"/>
      <c r="AT8" s="1" t="s">
        <v>49</v>
      </c>
      <c r="AU8" s="32" t="s">
        <v>62</v>
      </c>
      <c r="AV8" s="1"/>
      <c r="AW8" s="1" t="s">
        <v>49</v>
      </c>
      <c r="AX8" s="1" t="s">
        <v>63</v>
      </c>
      <c r="AY8" s="2"/>
      <c r="AZ8" s="1" t="s">
        <v>49</v>
      </c>
      <c r="BA8" s="32" t="s">
        <v>58</v>
      </c>
      <c r="BB8" s="32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>
      <c r="A9" s="28"/>
      <c r="B9" s="2"/>
      <c r="C9" s="1" t="s">
        <v>37</v>
      </c>
      <c r="D9" s="29" t="s">
        <v>64</v>
      </c>
      <c r="E9" s="2"/>
      <c r="F9" s="30" t="s">
        <v>37</v>
      </c>
      <c r="G9" s="29" t="s">
        <v>65</v>
      </c>
      <c r="H9" s="2"/>
      <c r="I9" s="30" t="s">
        <v>37</v>
      </c>
      <c r="J9" s="29" t="s">
        <v>66</v>
      </c>
      <c r="K9" s="2"/>
      <c r="L9" s="30" t="s">
        <v>37</v>
      </c>
      <c r="M9" s="31" t="s">
        <v>67</v>
      </c>
      <c r="N9" s="32"/>
      <c r="O9" s="28"/>
      <c r="P9" s="2"/>
      <c r="Q9" s="1" t="str">
        <f t="shared" si="0"/>
        <v>P15</v>
      </c>
      <c r="R9" s="29" t="s">
        <v>68</v>
      </c>
      <c r="S9" s="2"/>
      <c r="T9" s="1" t="str">
        <f t="shared" ref="T9:T11" si="2">T$7</f>
        <v>P15</v>
      </c>
      <c r="U9" s="32" t="s">
        <v>69</v>
      </c>
      <c r="V9" s="2"/>
      <c r="W9" s="33" t="s">
        <v>37</v>
      </c>
      <c r="X9" s="29" t="s">
        <v>70</v>
      </c>
      <c r="Y9" s="2"/>
      <c r="Z9" s="30" t="s">
        <v>45</v>
      </c>
      <c r="AA9" s="31" t="s">
        <v>71</v>
      </c>
      <c r="AB9" s="32"/>
      <c r="AC9" s="2"/>
      <c r="AD9" s="2"/>
      <c r="AE9" s="30" t="s">
        <v>45</v>
      </c>
      <c r="AF9" s="29" t="s">
        <v>72</v>
      </c>
      <c r="AG9" s="2"/>
      <c r="AH9" s="30" t="s">
        <v>45</v>
      </c>
      <c r="AI9" s="29" t="s">
        <v>73</v>
      </c>
      <c r="AJ9" s="2"/>
      <c r="AM9" s="28"/>
      <c r="AN9" s="1"/>
      <c r="AO9" s="28"/>
      <c r="AP9" s="1"/>
      <c r="AQ9" s="1" t="str">
        <f t="shared" si="1"/>
        <v>P17</v>
      </c>
      <c r="AR9" s="32" t="s">
        <v>59</v>
      </c>
      <c r="AS9" s="2"/>
      <c r="AT9" s="1" t="s">
        <v>49</v>
      </c>
      <c r="AU9" s="32" t="s">
        <v>74</v>
      </c>
      <c r="AV9" s="1"/>
      <c r="AW9" s="1" t="s">
        <v>49</v>
      </c>
      <c r="AX9" s="1" t="s">
        <v>75</v>
      </c>
      <c r="AY9" s="2"/>
      <c r="AZ9" s="1" t="s">
        <v>49</v>
      </c>
      <c r="BA9" s="32" t="s">
        <v>76</v>
      </c>
      <c r="BB9" s="32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>
      <c r="A10" s="28"/>
      <c r="B10" s="2"/>
      <c r="C10" s="1" t="s">
        <v>37</v>
      </c>
      <c r="D10" s="29" t="s">
        <v>77</v>
      </c>
      <c r="E10" s="2"/>
      <c r="F10" s="30" t="s">
        <v>37</v>
      </c>
      <c r="G10" s="29" t="s">
        <v>78</v>
      </c>
      <c r="H10" s="2"/>
      <c r="I10" s="30" t="s">
        <v>37</v>
      </c>
      <c r="J10" s="29" t="s">
        <v>79</v>
      </c>
      <c r="K10" s="2"/>
      <c r="L10" s="1" t="str">
        <f>L$7</f>
        <v>P15</v>
      </c>
      <c r="M10" s="31" t="s">
        <v>80</v>
      </c>
      <c r="N10" s="32"/>
      <c r="O10" s="28"/>
      <c r="P10" s="2"/>
      <c r="Q10" s="1" t="str">
        <f t="shared" si="0"/>
        <v>P15</v>
      </c>
      <c r="R10" s="29" t="s">
        <v>81</v>
      </c>
      <c r="S10" s="2"/>
      <c r="T10" s="1" t="str">
        <f t="shared" si="2"/>
        <v>P15</v>
      </c>
      <c r="U10" s="32" t="s">
        <v>82</v>
      </c>
      <c r="V10" s="2"/>
      <c r="W10" s="33" t="s">
        <v>37</v>
      </c>
      <c r="X10" s="32" t="s">
        <v>83</v>
      </c>
      <c r="Y10" s="2"/>
      <c r="Z10" s="30" t="s">
        <v>45</v>
      </c>
      <c r="AA10" s="31" t="s">
        <v>84</v>
      </c>
      <c r="AB10" s="32"/>
      <c r="AC10" s="2"/>
      <c r="AD10" s="2"/>
      <c r="AE10" s="30" t="s">
        <v>45</v>
      </c>
      <c r="AF10" s="29" t="s">
        <v>85</v>
      </c>
      <c r="AG10" s="2"/>
      <c r="AH10" s="30" t="s">
        <v>45</v>
      </c>
      <c r="AI10" s="29" t="s">
        <v>86</v>
      </c>
      <c r="AJ10" s="2"/>
      <c r="AM10" s="28"/>
      <c r="AN10" s="1"/>
      <c r="AO10" s="28"/>
      <c r="AP10" s="1"/>
      <c r="AQ10" s="1" t="str">
        <f t="shared" si="1"/>
        <v>P17</v>
      </c>
      <c r="AR10" s="32" t="s">
        <v>86</v>
      </c>
      <c r="AS10" s="2"/>
      <c r="AT10" s="1" t="s">
        <v>49</v>
      </c>
      <c r="AU10" s="32" t="s">
        <v>84</v>
      </c>
      <c r="AV10" s="1"/>
      <c r="AW10" s="1" t="s">
        <v>49</v>
      </c>
      <c r="AX10" s="1" t="s">
        <v>87</v>
      </c>
      <c r="AY10" s="2"/>
      <c r="AZ10" s="1" t="s">
        <v>49</v>
      </c>
      <c r="BA10" s="32" t="s">
        <v>88</v>
      </c>
      <c r="BB10" s="32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>
      <c r="A11" s="28"/>
      <c r="B11" s="2"/>
      <c r="C11" s="1" t="s">
        <v>37</v>
      </c>
      <c r="D11" s="29" t="s">
        <v>89</v>
      </c>
      <c r="E11" s="2"/>
      <c r="F11" s="30" t="s">
        <v>37</v>
      </c>
      <c r="G11" s="29" t="s">
        <v>48</v>
      </c>
      <c r="H11" s="2"/>
      <c r="I11" s="30" t="s">
        <v>37</v>
      </c>
      <c r="J11" s="29" t="s">
        <v>90</v>
      </c>
      <c r="K11" s="2"/>
      <c r="L11" s="30" t="s">
        <v>37</v>
      </c>
      <c r="M11" s="31" t="s">
        <v>91</v>
      </c>
      <c r="N11" s="32"/>
      <c r="O11" s="28"/>
      <c r="P11" s="2"/>
      <c r="Q11" s="30" t="s">
        <v>37</v>
      </c>
      <c r="R11" s="29" t="s">
        <v>92</v>
      </c>
      <c r="S11" s="2"/>
      <c r="T11" s="1" t="str">
        <f t="shared" si="2"/>
        <v>P15</v>
      </c>
      <c r="U11" s="29" t="s">
        <v>93</v>
      </c>
      <c r="V11" s="2"/>
      <c r="W11" s="33" t="s">
        <v>37</v>
      </c>
      <c r="X11" s="29" t="s">
        <v>94</v>
      </c>
      <c r="Y11" s="2"/>
      <c r="Z11" s="30" t="s">
        <v>45</v>
      </c>
      <c r="AA11" s="31" t="s">
        <v>75</v>
      </c>
      <c r="AB11" s="32"/>
      <c r="AC11" s="2"/>
      <c r="AD11" s="2"/>
      <c r="AE11" s="30" t="s">
        <v>45</v>
      </c>
      <c r="AF11" s="29" t="s">
        <v>95</v>
      </c>
      <c r="AG11" s="2"/>
      <c r="AH11" s="30" t="s">
        <v>45</v>
      </c>
      <c r="AI11" s="29" t="s">
        <v>96</v>
      </c>
      <c r="AJ11" s="2"/>
      <c r="AM11" s="28"/>
      <c r="AN11" s="1"/>
      <c r="AO11" s="28"/>
      <c r="AP11" s="1"/>
      <c r="AQ11" s="1" t="str">
        <f t="shared" si="1"/>
        <v>P17</v>
      </c>
      <c r="AR11" s="32" t="s">
        <v>96</v>
      </c>
      <c r="AS11" s="2"/>
      <c r="AT11" s="1" t="s">
        <v>49</v>
      </c>
      <c r="AU11" s="32" t="s">
        <v>97</v>
      </c>
      <c r="AV11" s="1"/>
      <c r="AW11" s="1" t="s">
        <v>49</v>
      </c>
      <c r="AX11" s="1" t="s">
        <v>98</v>
      </c>
      <c r="AY11" s="2"/>
      <c r="AZ11" s="1" t="s">
        <v>49</v>
      </c>
      <c r="BA11" s="32" t="s">
        <v>99</v>
      </c>
      <c r="BB11" s="32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>
      <c r="A12" s="28"/>
      <c r="B12" s="2"/>
      <c r="C12" s="30" t="s">
        <v>37</v>
      </c>
      <c r="D12" s="32" t="s">
        <v>71</v>
      </c>
      <c r="E12" s="2"/>
      <c r="F12" s="30" t="s">
        <v>37</v>
      </c>
      <c r="G12" s="32" t="s">
        <v>73</v>
      </c>
      <c r="H12" s="2"/>
      <c r="I12" s="1"/>
      <c r="J12" s="32"/>
      <c r="K12" s="2"/>
      <c r="L12" s="1"/>
      <c r="M12" s="32"/>
      <c r="N12" s="32"/>
      <c r="O12" s="28"/>
      <c r="P12" s="2"/>
      <c r="Q12" s="30"/>
      <c r="R12" s="32"/>
      <c r="S12" s="2"/>
      <c r="T12" s="30"/>
      <c r="U12" s="32"/>
      <c r="V12" s="2"/>
      <c r="W12" s="30"/>
      <c r="X12" s="32"/>
      <c r="Y12" s="2"/>
      <c r="Z12" s="1"/>
      <c r="AA12" s="32"/>
      <c r="AB12" s="32"/>
      <c r="AC12" s="2"/>
      <c r="AD12" s="2"/>
      <c r="AE12" s="1"/>
      <c r="AF12" s="32"/>
      <c r="AG12" s="2"/>
      <c r="AH12" s="30" t="s">
        <v>45</v>
      </c>
      <c r="AI12" s="32" t="s">
        <v>100</v>
      </c>
      <c r="AJ12" s="2"/>
      <c r="AK12" s="1"/>
      <c r="AL12" s="32"/>
      <c r="AM12" s="32"/>
      <c r="AN12" s="1"/>
      <c r="AO12" s="28"/>
      <c r="AP12" s="1"/>
      <c r="AQ12" s="1" t="s">
        <v>49</v>
      </c>
      <c r="AR12" s="32" t="s">
        <v>101</v>
      </c>
      <c r="AS12" s="2"/>
      <c r="AT12" s="1" t="s">
        <v>49</v>
      </c>
      <c r="AU12" s="32" t="s">
        <v>102</v>
      </c>
      <c r="AV12" s="1"/>
      <c r="AW12" s="1"/>
      <c r="AX12" s="1"/>
      <c r="AY12" s="2"/>
      <c r="AZ12" s="1" t="s">
        <v>49</v>
      </c>
      <c r="BA12" s="32" t="s">
        <v>103</v>
      </c>
      <c r="BB12" s="32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>
      <c r="A13" s="28"/>
      <c r="B13" s="2"/>
      <c r="C13" s="36"/>
      <c r="D13" s="32"/>
      <c r="E13" s="2"/>
      <c r="F13" s="36"/>
      <c r="G13" s="32"/>
      <c r="H13" s="2"/>
      <c r="I13" s="1"/>
      <c r="J13" s="32"/>
      <c r="K13" s="2"/>
      <c r="L13" s="1"/>
      <c r="M13" s="32"/>
      <c r="N13" s="32"/>
      <c r="O13" s="28"/>
      <c r="P13" s="2"/>
      <c r="Q13" s="1"/>
      <c r="R13" s="32"/>
      <c r="S13" s="2"/>
      <c r="T13" s="1"/>
      <c r="U13" s="32"/>
      <c r="V13" s="2"/>
      <c r="W13" s="1"/>
      <c r="X13" s="32"/>
      <c r="Y13" s="2"/>
      <c r="Z13" s="1"/>
      <c r="AA13" s="32"/>
      <c r="AB13" s="32"/>
      <c r="AC13" s="2"/>
      <c r="AD13" s="2"/>
      <c r="AE13" s="1"/>
      <c r="AF13" s="32"/>
      <c r="AG13" s="2"/>
      <c r="AH13" s="1"/>
      <c r="AI13" s="32"/>
      <c r="AJ13" s="2"/>
      <c r="AK13" s="1"/>
      <c r="AL13" s="32"/>
      <c r="AM13" s="32"/>
      <c r="AN13" s="1"/>
      <c r="AO13" s="28"/>
      <c r="AP13" s="1"/>
      <c r="AQ13" s="1"/>
      <c r="AR13" s="1"/>
      <c r="AS13" s="2"/>
      <c r="AT13" s="1"/>
      <c r="AU13" s="32"/>
      <c r="AV13" s="1"/>
      <c r="AW13" s="1"/>
      <c r="AX13" s="1"/>
      <c r="AY13" s="2"/>
      <c r="AZ13" s="1"/>
      <c r="BA13" s="32"/>
      <c r="BB13" s="32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>
      <c r="A14" s="28"/>
      <c r="B14" s="2"/>
      <c r="C14" s="37"/>
      <c r="D14" s="32"/>
      <c r="E14" s="2"/>
      <c r="F14" s="36"/>
      <c r="G14" s="32"/>
      <c r="H14" s="2"/>
      <c r="I14" s="36"/>
      <c r="J14" s="32"/>
      <c r="K14" s="2"/>
      <c r="L14" s="36"/>
      <c r="M14" s="32"/>
      <c r="N14" s="32"/>
      <c r="O14" s="28"/>
      <c r="P14" s="2"/>
      <c r="Q14" s="36"/>
      <c r="R14" s="32"/>
      <c r="S14" s="2"/>
      <c r="T14" s="36"/>
      <c r="U14" s="32"/>
      <c r="V14" s="2"/>
      <c r="W14" s="36"/>
      <c r="X14" s="32"/>
      <c r="Y14" s="2"/>
      <c r="Z14" s="36"/>
      <c r="AA14" s="32"/>
      <c r="AB14" s="32"/>
      <c r="AC14" s="2"/>
      <c r="AD14" s="2"/>
      <c r="AE14" s="36"/>
      <c r="AF14" s="32"/>
      <c r="AG14" s="2"/>
      <c r="AH14" s="36"/>
      <c r="AI14" s="32"/>
      <c r="AJ14" s="2"/>
      <c r="AK14" s="36"/>
      <c r="AL14" s="32"/>
      <c r="AM14" s="32"/>
      <c r="AN14" s="1"/>
      <c r="AO14" s="28"/>
      <c r="AP14" s="1"/>
      <c r="AQ14" s="1"/>
      <c r="AR14" s="32"/>
      <c r="AS14" s="2"/>
      <c r="AT14" s="1"/>
      <c r="AU14" s="32"/>
      <c r="AV14" s="1"/>
      <c r="AW14" s="1"/>
      <c r="AX14" s="1"/>
      <c r="AY14" s="2"/>
      <c r="AZ14" s="1"/>
      <c r="BA14" s="38"/>
      <c r="BB14" s="32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>
      <c r="A15" s="28"/>
      <c r="B15" s="2"/>
      <c r="C15" s="1"/>
      <c r="D15" s="32"/>
      <c r="E15" s="2"/>
      <c r="F15" s="1"/>
      <c r="G15" s="32"/>
      <c r="H15" s="2"/>
      <c r="I15" s="1"/>
      <c r="J15" s="32"/>
      <c r="K15" s="2"/>
      <c r="L15" s="1"/>
      <c r="M15" s="32"/>
      <c r="N15" s="32"/>
      <c r="O15" s="28"/>
      <c r="P15" s="2"/>
      <c r="Q15" s="1"/>
      <c r="R15" s="32"/>
      <c r="S15" s="2"/>
      <c r="T15" s="1"/>
      <c r="U15" s="32"/>
      <c r="V15" s="2"/>
      <c r="W15" s="1"/>
      <c r="X15" s="32"/>
      <c r="Y15" s="2"/>
      <c r="Z15" s="1"/>
      <c r="AA15" s="32"/>
      <c r="AB15" s="32"/>
      <c r="AC15" s="2"/>
      <c r="AD15" s="2"/>
      <c r="AE15" s="1"/>
      <c r="AF15" s="32"/>
      <c r="AG15" s="2"/>
      <c r="AH15" s="1"/>
      <c r="AI15" s="32"/>
      <c r="AJ15" s="2"/>
      <c r="AK15" s="1"/>
      <c r="AL15" s="32"/>
      <c r="AM15" s="32"/>
      <c r="AN15" s="1"/>
      <c r="AO15" s="28"/>
      <c r="AP15" s="1"/>
      <c r="AQ15" s="1"/>
      <c r="AR15" s="32"/>
      <c r="AS15" s="2"/>
      <c r="AT15" s="1"/>
      <c r="AU15" s="32"/>
      <c r="AV15" s="1"/>
      <c r="AW15" s="1"/>
      <c r="AX15" s="1"/>
      <c r="AY15" s="2"/>
      <c r="AZ15" s="1"/>
      <c r="BA15" s="32"/>
      <c r="BB15" s="32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18.75" customHeight="1">
      <c r="A16" s="21"/>
      <c r="B16" s="24" t="s">
        <v>104</v>
      </c>
      <c r="C16" s="23" t="s">
        <v>105</v>
      </c>
      <c r="D16" s="39" t="s">
        <v>23</v>
      </c>
      <c r="E16" s="24"/>
      <c r="F16" s="23" t="s">
        <v>106</v>
      </c>
      <c r="G16" s="39" t="s">
        <v>107</v>
      </c>
      <c r="H16" s="24"/>
      <c r="I16" s="23" t="s">
        <v>108</v>
      </c>
      <c r="J16" s="39" t="s">
        <v>107</v>
      </c>
      <c r="K16" s="24" t="s">
        <v>104</v>
      </c>
      <c r="L16" s="23" t="s">
        <v>109</v>
      </c>
      <c r="M16" s="39" t="s">
        <v>20</v>
      </c>
      <c r="N16" s="40"/>
      <c r="O16" s="21"/>
      <c r="P16" s="24"/>
      <c r="Q16" s="23" t="s">
        <v>110</v>
      </c>
      <c r="R16" s="39" t="s">
        <v>20</v>
      </c>
      <c r="S16" s="24"/>
      <c r="T16" s="23" t="s">
        <v>111</v>
      </c>
      <c r="U16" s="39" t="s">
        <v>23</v>
      </c>
      <c r="V16" s="24"/>
      <c r="W16" s="23" t="s">
        <v>112</v>
      </c>
      <c r="X16" s="39" t="s">
        <v>23</v>
      </c>
      <c r="Y16" s="24"/>
      <c r="Z16" s="23" t="s">
        <v>113</v>
      </c>
      <c r="AA16" s="39" t="s">
        <v>23</v>
      </c>
      <c r="AB16" s="40"/>
      <c r="AC16" s="24"/>
      <c r="AD16" s="24"/>
      <c r="AE16" s="23"/>
      <c r="AF16" s="39"/>
      <c r="AG16" s="24"/>
      <c r="AH16" s="23"/>
      <c r="AI16" s="39"/>
      <c r="AJ16" s="24"/>
      <c r="AK16" s="23"/>
      <c r="AL16" s="39"/>
      <c r="AM16" s="40"/>
      <c r="AN16" s="10"/>
      <c r="AO16" s="21"/>
      <c r="AP16" s="22"/>
      <c r="AQ16" s="23" t="s">
        <v>114</v>
      </c>
      <c r="AR16" s="39" t="s">
        <v>20</v>
      </c>
      <c r="AS16" s="24"/>
      <c r="AT16" s="23" t="s">
        <v>115</v>
      </c>
      <c r="AU16" s="39" t="s">
        <v>20</v>
      </c>
      <c r="AV16" s="27"/>
      <c r="AW16" s="23" t="s">
        <v>116</v>
      </c>
      <c r="AX16" s="23" t="s">
        <v>117</v>
      </c>
      <c r="AY16" s="41"/>
      <c r="AZ16" s="23"/>
      <c r="BA16" s="39"/>
      <c r="BB16" s="42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</row>
    <row r="17" spans="1:75">
      <c r="A17" s="28"/>
      <c r="B17" s="2"/>
      <c r="C17" s="1" t="s">
        <v>118</v>
      </c>
      <c r="D17" s="32" t="s">
        <v>101</v>
      </c>
      <c r="E17" s="2"/>
      <c r="F17" s="30" t="s">
        <v>118</v>
      </c>
      <c r="G17" s="32" t="s">
        <v>119</v>
      </c>
      <c r="H17" s="2"/>
      <c r="I17" s="30" t="s">
        <v>118</v>
      </c>
      <c r="J17" s="32" t="s">
        <v>120</v>
      </c>
      <c r="K17" s="2"/>
      <c r="L17" s="1" t="s">
        <v>121</v>
      </c>
      <c r="M17" s="32" t="s">
        <v>50</v>
      </c>
      <c r="N17" s="32"/>
      <c r="O17" s="28"/>
      <c r="P17" s="2"/>
      <c r="Q17" s="1" t="s">
        <v>121</v>
      </c>
      <c r="R17" s="32" t="s">
        <v>122</v>
      </c>
      <c r="S17" s="2"/>
      <c r="T17" s="1" t="s">
        <v>121</v>
      </c>
      <c r="U17" s="32" t="s">
        <v>51</v>
      </c>
      <c r="V17" s="2"/>
      <c r="W17" s="1" t="s">
        <v>121</v>
      </c>
      <c r="X17" s="32" t="s">
        <v>52</v>
      </c>
      <c r="Y17" s="2"/>
      <c r="Z17" s="1" t="s">
        <v>121</v>
      </c>
      <c r="AA17" s="32" t="s">
        <v>123</v>
      </c>
      <c r="AB17" s="32"/>
      <c r="AC17" s="2"/>
      <c r="AD17" s="2"/>
      <c r="AE17" s="1"/>
      <c r="AF17" s="32"/>
      <c r="AG17" s="2"/>
      <c r="AH17" s="1"/>
      <c r="AI17" s="32"/>
      <c r="AJ17" s="2"/>
      <c r="AK17" s="1"/>
      <c r="AL17" s="32"/>
      <c r="AM17" s="32"/>
      <c r="AN17" s="1"/>
      <c r="AO17" s="28"/>
      <c r="AP17" s="1"/>
      <c r="AQ17" s="1" t="s">
        <v>45</v>
      </c>
      <c r="AR17" s="32" t="s">
        <v>124</v>
      </c>
      <c r="AS17" s="2"/>
      <c r="AT17" s="1" t="s">
        <v>49</v>
      </c>
      <c r="AU17" s="32" t="s">
        <v>125</v>
      </c>
      <c r="AV17" s="1"/>
      <c r="AW17" s="1" t="s">
        <v>116</v>
      </c>
      <c r="AX17" s="32" t="s">
        <v>125</v>
      </c>
      <c r="AY17" s="2"/>
      <c r="AZ17" s="1"/>
      <c r="BA17" s="32"/>
      <c r="BB17" s="32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>
      <c r="A18" s="28"/>
      <c r="B18" s="2"/>
      <c r="C18" s="30" t="s">
        <v>118</v>
      </c>
      <c r="D18" s="32" t="s">
        <v>39</v>
      </c>
      <c r="E18" s="2"/>
      <c r="F18" s="1" t="str">
        <f t="shared" ref="F18:F20" si="3">F$17</f>
        <v>F15</v>
      </c>
      <c r="G18" s="32" t="s">
        <v>38</v>
      </c>
      <c r="H18" s="2"/>
      <c r="I18" s="1" t="str">
        <f t="shared" ref="I18:I20" si="4">I$17</f>
        <v>F15</v>
      </c>
      <c r="J18" s="32" t="s">
        <v>126</v>
      </c>
      <c r="K18" s="2"/>
      <c r="L18" s="1" t="s">
        <v>121</v>
      </c>
      <c r="M18" s="32" t="s">
        <v>127</v>
      </c>
      <c r="N18" s="32"/>
      <c r="O18" s="28"/>
      <c r="P18" s="2"/>
      <c r="Q18" s="1" t="s">
        <v>121</v>
      </c>
      <c r="R18" s="32" t="s">
        <v>128</v>
      </c>
      <c r="S18" s="2"/>
      <c r="T18" s="1" t="s">
        <v>121</v>
      </c>
      <c r="U18" s="32" t="s">
        <v>129</v>
      </c>
      <c r="V18" s="2"/>
      <c r="W18" s="1" t="s">
        <v>121</v>
      </c>
      <c r="X18" s="32" t="s">
        <v>130</v>
      </c>
      <c r="Y18" s="2"/>
      <c r="Z18" s="1" t="s">
        <v>121</v>
      </c>
      <c r="AA18" s="32" t="s">
        <v>131</v>
      </c>
      <c r="AB18" s="32"/>
      <c r="AC18" s="2"/>
      <c r="AD18" s="2"/>
      <c r="AE18" s="1"/>
      <c r="AF18" s="32"/>
      <c r="AG18" s="2"/>
      <c r="AH18" s="1"/>
      <c r="AI18" s="32"/>
      <c r="AJ18" s="2"/>
      <c r="AK18" s="1"/>
      <c r="AL18" s="32"/>
      <c r="AM18" s="32"/>
      <c r="AN18" s="1"/>
      <c r="AO18" s="28"/>
      <c r="AP18" s="1"/>
      <c r="AQ18" s="1" t="s">
        <v>45</v>
      </c>
      <c r="AR18" s="32" t="s">
        <v>132</v>
      </c>
      <c r="AS18" s="2"/>
      <c r="AT18" s="1" t="s">
        <v>49</v>
      </c>
      <c r="AU18" s="32" t="s">
        <v>133</v>
      </c>
      <c r="AV18" s="1"/>
      <c r="AW18" s="1" t="s">
        <v>116</v>
      </c>
      <c r="AX18" s="1" t="s">
        <v>134</v>
      </c>
      <c r="AY18" s="2"/>
      <c r="AZ18" s="1"/>
      <c r="BA18" s="32"/>
      <c r="BB18" s="32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>
      <c r="A19" s="28"/>
      <c r="B19" s="2"/>
      <c r="C19" s="1" t="str">
        <f t="shared" ref="C19:C20" si="5">C$17</f>
        <v>F15</v>
      </c>
      <c r="D19" s="32" t="s">
        <v>48</v>
      </c>
      <c r="E19" s="2"/>
      <c r="F19" s="1" t="str">
        <f t="shared" si="3"/>
        <v>F15</v>
      </c>
      <c r="G19" s="32" t="s">
        <v>89</v>
      </c>
      <c r="H19" s="2"/>
      <c r="I19" s="1" t="str">
        <f t="shared" si="4"/>
        <v>F15</v>
      </c>
      <c r="J19" s="32" t="s">
        <v>135</v>
      </c>
      <c r="K19" s="2"/>
      <c r="L19" s="1" t="s">
        <v>121</v>
      </c>
      <c r="M19" s="32" t="s">
        <v>39</v>
      </c>
      <c r="N19" s="32"/>
      <c r="O19" s="28"/>
      <c r="P19" s="2"/>
      <c r="Q19" s="1" t="s">
        <v>121</v>
      </c>
      <c r="R19" s="32" t="s">
        <v>38</v>
      </c>
      <c r="S19" s="2"/>
      <c r="T19" s="1" t="s">
        <v>121</v>
      </c>
      <c r="U19" s="32" t="s">
        <v>61</v>
      </c>
      <c r="V19" s="2"/>
      <c r="W19" s="1" t="s">
        <v>121</v>
      </c>
      <c r="X19" s="32" t="s">
        <v>136</v>
      </c>
      <c r="Y19" s="2"/>
      <c r="Z19" s="1" t="s">
        <v>121</v>
      </c>
      <c r="AA19" s="32" t="s">
        <v>137</v>
      </c>
      <c r="AB19" s="32"/>
      <c r="AC19" s="2"/>
      <c r="AD19" s="2"/>
      <c r="AE19" s="1"/>
      <c r="AF19" s="32"/>
      <c r="AG19" s="2"/>
      <c r="AH19" s="1"/>
      <c r="AI19" s="32"/>
      <c r="AJ19" s="2"/>
      <c r="AK19" s="1"/>
      <c r="AL19" s="32"/>
      <c r="AM19" s="32"/>
      <c r="AN19" s="1"/>
      <c r="AO19" s="28"/>
      <c r="AP19" s="1"/>
      <c r="AQ19" s="1" t="s">
        <v>45</v>
      </c>
      <c r="AR19" s="32" t="s">
        <v>73</v>
      </c>
      <c r="AS19" s="2"/>
      <c r="AT19" s="1" t="s">
        <v>49</v>
      </c>
      <c r="AU19" s="32" t="s">
        <v>71</v>
      </c>
      <c r="AV19" s="1"/>
      <c r="AW19" s="1" t="s">
        <v>116</v>
      </c>
      <c r="AX19" s="1" t="s">
        <v>52</v>
      </c>
      <c r="AY19" s="2"/>
      <c r="AZ19" s="1"/>
      <c r="BA19" s="32"/>
      <c r="BB19" s="32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>
      <c r="A20" s="28"/>
      <c r="B20" s="2"/>
      <c r="C20" s="1" t="str">
        <f t="shared" si="5"/>
        <v>F15</v>
      </c>
      <c r="D20" s="32" t="s">
        <v>68</v>
      </c>
      <c r="E20" s="2"/>
      <c r="F20" s="1" t="str">
        <f t="shared" si="3"/>
        <v>F15</v>
      </c>
      <c r="G20" s="32" t="s">
        <v>69</v>
      </c>
      <c r="H20" s="2"/>
      <c r="I20" s="1" t="str">
        <f t="shared" si="4"/>
        <v>F15</v>
      </c>
      <c r="J20" s="32" t="s">
        <v>138</v>
      </c>
      <c r="K20" s="2"/>
      <c r="L20" s="1" t="str">
        <f t="shared" ref="L20:L21" si="6">L$17</f>
        <v>P16</v>
      </c>
      <c r="M20" s="32" t="s">
        <v>68</v>
      </c>
      <c r="N20" s="32"/>
      <c r="O20" s="28"/>
      <c r="P20" s="2"/>
      <c r="Q20" s="1" t="s">
        <v>121</v>
      </c>
      <c r="R20" s="32" t="s">
        <v>69</v>
      </c>
      <c r="S20" s="2"/>
      <c r="T20" s="1" t="s">
        <v>121</v>
      </c>
      <c r="U20" s="32" t="s">
        <v>139</v>
      </c>
      <c r="V20" s="2"/>
      <c r="W20" s="1" t="s">
        <v>121</v>
      </c>
      <c r="X20" s="32" t="s">
        <v>59</v>
      </c>
      <c r="Y20" s="2"/>
      <c r="Z20" s="1" t="s">
        <v>121</v>
      </c>
      <c r="AA20" s="32" t="s">
        <v>140</v>
      </c>
      <c r="AB20" s="32"/>
      <c r="AC20" s="2"/>
      <c r="AD20" s="2"/>
      <c r="AE20" s="1"/>
      <c r="AF20" s="32"/>
      <c r="AG20" s="2"/>
      <c r="AH20" s="1"/>
      <c r="AI20" s="32"/>
      <c r="AJ20" s="2"/>
      <c r="AK20" s="1"/>
      <c r="AL20" s="32"/>
      <c r="AM20" s="32"/>
      <c r="AN20" s="1"/>
      <c r="AO20" s="28"/>
      <c r="AP20" s="1"/>
      <c r="AQ20" s="1" t="s">
        <v>45</v>
      </c>
      <c r="AR20" s="32" t="s">
        <v>141</v>
      </c>
      <c r="AS20" s="2"/>
      <c r="AT20" s="1" t="s">
        <v>49</v>
      </c>
      <c r="AU20" s="32" t="s">
        <v>142</v>
      </c>
      <c r="AV20" s="1"/>
      <c r="AW20" s="1" t="s">
        <v>116</v>
      </c>
      <c r="AX20" s="32" t="s">
        <v>143</v>
      </c>
      <c r="AY20" s="2"/>
      <c r="AZ20" s="1"/>
      <c r="BA20" s="32"/>
      <c r="BB20" s="32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15.75" customHeight="1">
      <c r="A21" s="28"/>
      <c r="B21" s="2"/>
      <c r="C21" s="30" t="s">
        <v>118</v>
      </c>
      <c r="D21" s="32" t="s">
        <v>144</v>
      </c>
      <c r="E21" s="2"/>
      <c r="F21" s="30"/>
      <c r="G21" s="33"/>
      <c r="H21" s="2"/>
      <c r="I21" s="30"/>
      <c r="J21" s="32"/>
      <c r="K21" s="2"/>
      <c r="L21" s="1" t="str">
        <f t="shared" si="6"/>
        <v>P16</v>
      </c>
      <c r="M21" s="32" t="s">
        <v>145</v>
      </c>
      <c r="N21" s="32"/>
      <c r="O21" s="28"/>
      <c r="P21" s="2"/>
      <c r="Q21" s="1" t="s">
        <v>121</v>
      </c>
      <c r="R21" s="32" t="s">
        <v>120</v>
      </c>
      <c r="S21" s="2"/>
      <c r="T21" s="1" t="s">
        <v>121</v>
      </c>
      <c r="U21" s="32" t="s">
        <v>58</v>
      </c>
      <c r="V21" s="2"/>
      <c r="W21" s="1" t="s">
        <v>121</v>
      </c>
      <c r="X21" s="32" t="s">
        <v>144</v>
      </c>
      <c r="Y21" s="2"/>
      <c r="Z21" s="1" t="s">
        <v>121</v>
      </c>
      <c r="AA21" s="32" t="s">
        <v>146</v>
      </c>
      <c r="AB21" s="32"/>
      <c r="AC21" s="2"/>
      <c r="AD21" s="2"/>
      <c r="AE21" s="1"/>
      <c r="AF21" s="32"/>
      <c r="AG21" s="2"/>
      <c r="AH21" s="1"/>
      <c r="AI21" s="32"/>
      <c r="AJ21" s="2"/>
      <c r="AK21" s="1"/>
      <c r="AL21" s="32"/>
      <c r="AM21" s="32"/>
      <c r="AN21" s="1"/>
      <c r="AO21" s="28"/>
      <c r="AP21" s="1"/>
      <c r="AQ21" s="1" t="s">
        <v>45</v>
      </c>
      <c r="AR21" s="32" t="s">
        <v>147</v>
      </c>
      <c r="AS21" s="2"/>
      <c r="AT21" s="1" t="s">
        <v>49</v>
      </c>
      <c r="AU21" s="32" t="s">
        <v>148</v>
      </c>
      <c r="AV21" s="1"/>
      <c r="AW21" s="1" t="s">
        <v>116</v>
      </c>
      <c r="AX21" s="32" t="s">
        <v>124</v>
      </c>
      <c r="AY21" s="2"/>
      <c r="AZ21" s="1"/>
      <c r="BA21" s="32"/>
      <c r="BB21" s="32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15.75" customHeight="1">
      <c r="A22" s="28"/>
      <c r="B22" s="2"/>
      <c r="C22" s="1"/>
      <c r="D22" s="32"/>
      <c r="E22" s="2"/>
      <c r="F22" s="1"/>
      <c r="G22" s="32"/>
      <c r="H22" s="2"/>
      <c r="I22" s="1"/>
      <c r="J22" s="32"/>
      <c r="K22" s="2"/>
      <c r="L22" s="1" t="s">
        <v>121</v>
      </c>
      <c r="M22" s="1" t="s">
        <v>149</v>
      </c>
      <c r="N22" s="28"/>
      <c r="O22" s="28"/>
      <c r="P22" s="2"/>
      <c r="Q22" s="1" t="s">
        <v>121</v>
      </c>
      <c r="R22" s="32" t="s">
        <v>150</v>
      </c>
      <c r="S22" s="2"/>
      <c r="T22" s="1"/>
      <c r="U22" s="32"/>
      <c r="V22" s="2"/>
      <c r="W22" s="1"/>
      <c r="X22" s="32"/>
      <c r="Y22" s="2"/>
      <c r="Z22" s="1"/>
      <c r="AA22" s="32"/>
      <c r="AB22" s="32"/>
      <c r="AC22" s="2"/>
      <c r="AD22" s="2"/>
      <c r="AE22" s="1"/>
      <c r="AF22" s="32"/>
      <c r="AG22" s="2"/>
      <c r="AH22" s="1"/>
      <c r="AI22" s="32"/>
      <c r="AJ22" s="2"/>
      <c r="AK22" s="1"/>
      <c r="AL22" s="32"/>
      <c r="AM22" s="32"/>
      <c r="AN22" s="1"/>
      <c r="AO22" s="28"/>
      <c r="AP22" s="1"/>
      <c r="AQ22" s="1" t="s">
        <v>45</v>
      </c>
      <c r="AR22" s="32" t="s">
        <v>151</v>
      </c>
      <c r="AS22" s="2"/>
      <c r="AT22" s="1" t="s">
        <v>49</v>
      </c>
      <c r="AU22" s="32" t="s">
        <v>40</v>
      </c>
      <c r="AV22" s="1"/>
      <c r="AW22" s="1" t="s">
        <v>116</v>
      </c>
      <c r="AX22" s="1" t="s">
        <v>152</v>
      </c>
      <c r="AY22" s="2"/>
      <c r="AZ22" s="1"/>
      <c r="BA22" s="32"/>
      <c r="BB22" s="32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15.75" customHeight="1">
      <c r="A23" s="28"/>
      <c r="B23" s="2"/>
      <c r="C23" s="36"/>
      <c r="D23" s="32"/>
      <c r="E23" s="2"/>
      <c r="F23" s="36"/>
      <c r="G23" s="36" t="s">
        <v>153</v>
      </c>
      <c r="H23" s="2"/>
      <c r="I23" s="1"/>
      <c r="J23" s="36" t="s">
        <v>154</v>
      </c>
      <c r="K23" s="2"/>
      <c r="L23" s="36"/>
      <c r="M23" s="32"/>
      <c r="N23" s="32"/>
      <c r="O23" s="28"/>
      <c r="P23" s="2"/>
      <c r="Q23" s="36"/>
      <c r="S23" s="2"/>
      <c r="T23" s="36"/>
      <c r="U23" s="36"/>
      <c r="V23" s="2"/>
      <c r="W23" s="1"/>
      <c r="X23" s="32"/>
      <c r="Y23" s="2"/>
      <c r="Z23" s="1"/>
      <c r="AA23" s="32"/>
      <c r="AB23" s="32"/>
      <c r="AC23" s="2"/>
      <c r="AD23" s="2"/>
      <c r="AE23" s="1"/>
      <c r="AF23" s="32"/>
      <c r="AG23" s="2"/>
      <c r="AH23" s="1"/>
      <c r="AI23" s="32"/>
      <c r="AJ23" s="2"/>
      <c r="AK23" s="1"/>
      <c r="AL23" s="32"/>
      <c r="AM23" s="32"/>
      <c r="AN23" s="1"/>
      <c r="AO23" s="28"/>
      <c r="AP23" s="1"/>
      <c r="AQ23" s="1"/>
      <c r="AR23" s="32"/>
      <c r="AS23" s="2"/>
      <c r="AT23" s="1"/>
      <c r="AU23" s="32"/>
      <c r="AV23" s="1"/>
      <c r="AW23" s="1" t="s">
        <v>116</v>
      </c>
      <c r="AX23" s="32" t="s">
        <v>53</v>
      </c>
      <c r="AY23" s="2"/>
      <c r="AZ23" s="1"/>
      <c r="BA23" s="32"/>
      <c r="BB23" s="32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5.75" customHeight="1">
      <c r="A24" s="28"/>
      <c r="B24" s="2"/>
      <c r="C24" s="1"/>
      <c r="D24" s="32"/>
      <c r="E24" s="2"/>
      <c r="F24" s="1"/>
      <c r="G24" s="32"/>
      <c r="H24" s="2"/>
      <c r="I24" s="1"/>
      <c r="J24" s="32"/>
      <c r="K24" s="2"/>
      <c r="L24" s="1"/>
      <c r="M24" s="32"/>
      <c r="N24" s="32"/>
      <c r="O24" s="28"/>
      <c r="P24" s="2"/>
      <c r="Q24" s="1"/>
      <c r="R24" s="32"/>
      <c r="S24" s="2"/>
      <c r="T24" s="1"/>
      <c r="U24" s="32"/>
      <c r="V24" s="2"/>
      <c r="W24" s="1"/>
      <c r="X24" s="32"/>
      <c r="Y24" s="2"/>
      <c r="Z24" s="1"/>
      <c r="AA24" s="32"/>
      <c r="AB24" s="32"/>
      <c r="AC24" s="2"/>
      <c r="AD24" s="2"/>
      <c r="AE24" s="1"/>
      <c r="AF24" s="32"/>
      <c r="AG24" s="2"/>
      <c r="AH24" s="1"/>
      <c r="AI24" s="32"/>
      <c r="AJ24" s="2"/>
      <c r="AK24" s="1"/>
      <c r="AL24" s="32"/>
      <c r="AM24" s="32"/>
      <c r="AN24" s="1"/>
      <c r="AO24" s="28"/>
      <c r="AP24" s="1"/>
      <c r="AQ24" s="1"/>
      <c r="AR24" s="32"/>
      <c r="AS24" s="2"/>
      <c r="AT24" s="1"/>
      <c r="AU24" s="32"/>
      <c r="AV24" s="1"/>
      <c r="AW24" s="1"/>
      <c r="AX24" s="36" t="s">
        <v>155</v>
      </c>
      <c r="AY24" s="2"/>
      <c r="AZ24" s="1"/>
      <c r="BA24" s="32"/>
      <c r="BB24" s="32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18.75" customHeight="1">
      <c r="A25" s="21"/>
      <c r="B25" s="22"/>
      <c r="C25" s="167" t="s">
        <v>2</v>
      </c>
      <c r="D25" s="168"/>
      <c r="E25" s="22"/>
      <c r="F25" s="167" t="s">
        <v>3</v>
      </c>
      <c r="G25" s="168"/>
      <c r="H25" s="22"/>
      <c r="I25" s="167" t="s">
        <v>4</v>
      </c>
      <c r="J25" s="168"/>
      <c r="K25" s="22"/>
      <c r="L25" s="167" t="s">
        <v>5</v>
      </c>
      <c r="M25" s="168"/>
      <c r="N25" s="21"/>
      <c r="O25" s="21"/>
      <c r="P25" s="22"/>
      <c r="Q25" s="167" t="s">
        <v>6</v>
      </c>
      <c r="R25" s="168"/>
      <c r="S25" s="22"/>
      <c r="T25" s="167" t="s">
        <v>7</v>
      </c>
      <c r="U25" s="168"/>
      <c r="V25" s="22"/>
      <c r="W25" s="167" t="s">
        <v>8</v>
      </c>
      <c r="X25" s="168"/>
      <c r="Y25" s="22"/>
      <c r="Z25" s="167" t="s">
        <v>9</v>
      </c>
      <c r="AA25" s="168"/>
      <c r="AB25" s="21"/>
      <c r="AC25" s="24"/>
      <c r="AD25" s="24"/>
      <c r="AE25" s="167" t="s">
        <v>10</v>
      </c>
      <c r="AF25" s="168"/>
      <c r="AG25" s="22"/>
      <c r="AH25" s="167"/>
      <c r="AI25" s="168"/>
      <c r="AJ25" s="22"/>
      <c r="AK25" s="167"/>
      <c r="AL25" s="168"/>
      <c r="AM25" s="21"/>
      <c r="AN25" s="10"/>
      <c r="AO25" s="21"/>
      <c r="AP25" s="22"/>
      <c r="AQ25" s="167" t="s">
        <v>156</v>
      </c>
      <c r="AR25" s="168"/>
      <c r="AS25" s="22"/>
      <c r="AT25" s="167" t="s">
        <v>157</v>
      </c>
      <c r="AU25" s="168"/>
      <c r="AV25" s="22"/>
      <c r="AW25" s="174"/>
      <c r="AX25" s="168"/>
      <c r="AY25" s="27"/>
      <c r="AZ25" s="175"/>
      <c r="BA25" s="168"/>
      <c r="BB25" s="21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</row>
    <row r="26" spans="1:75" ht="15.75" customHeight="1">
      <c r="A26" s="43" t="s">
        <v>158</v>
      </c>
      <c r="B26" s="44" t="str">
        <f>C7</f>
        <v>P15</v>
      </c>
      <c r="C26" s="45" t="str">
        <f>D10</f>
        <v>Värnamo södra Röd</v>
      </c>
      <c r="D26" s="46" t="str">
        <f>D12</f>
        <v>Mariebo IK Gul</v>
      </c>
      <c r="E26" s="44" t="str">
        <f>F7</f>
        <v>P15</v>
      </c>
      <c r="F26" s="45" t="str">
        <f>G10</f>
        <v>Värnamo södra Svart</v>
      </c>
      <c r="G26" s="46" t="str">
        <f>G12</f>
        <v>Mariebo IK Svart</v>
      </c>
      <c r="H26" s="44"/>
      <c r="I26" s="45"/>
      <c r="J26" s="46"/>
      <c r="K26" s="44"/>
      <c r="L26" s="45"/>
      <c r="M26" s="46"/>
      <c r="N26" s="43" t="s">
        <v>158</v>
      </c>
      <c r="O26" s="43" t="s">
        <v>158</v>
      </c>
      <c r="P26" s="44"/>
      <c r="Q26" s="45"/>
      <c r="R26" s="46"/>
      <c r="S26" s="44"/>
      <c r="T26" s="45"/>
      <c r="U26" s="46"/>
      <c r="V26" s="44"/>
      <c r="W26" s="45"/>
      <c r="X26" s="46"/>
      <c r="Y26" s="44"/>
      <c r="Z26" s="45"/>
      <c r="AA26" s="46"/>
      <c r="AB26" s="43" t="s">
        <v>158</v>
      </c>
      <c r="AC26" s="47" t="s">
        <v>158</v>
      </c>
      <c r="AD26" s="44"/>
      <c r="AE26" s="45"/>
      <c r="AF26" s="46"/>
      <c r="AG26" s="44"/>
      <c r="AH26" s="45"/>
      <c r="AI26" s="46"/>
      <c r="AJ26" s="44"/>
      <c r="AK26" s="45"/>
      <c r="AL26" s="46"/>
      <c r="AM26" s="48" t="s">
        <v>158</v>
      </c>
      <c r="AN26" s="49"/>
      <c r="AO26" s="50" t="s">
        <v>158</v>
      </c>
      <c r="AP26" s="45" t="s">
        <v>49</v>
      </c>
      <c r="AQ26" s="45" t="str">
        <f>AR10</f>
        <v>IK Tord 1</v>
      </c>
      <c r="AR26" s="46" t="str">
        <f>AR12</f>
        <v>IFK Värnamo 1</v>
      </c>
      <c r="AS26" s="44" t="s">
        <v>49</v>
      </c>
      <c r="AT26" s="45" t="str">
        <f>AU10</f>
        <v>IK Tord 2</v>
      </c>
      <c r="AU26" s="46" t="str">
        <f>AU12</f>
        <v>Habo IF Lila</v>
      </c>
      <c r="AV26" s="51" t="s">
        <v>49</v>
      </c>
      <c r="AW26" s="51" t="str">
        <f>AX7</f>
        <v>Habo IF Röd</v>
      </c>
      <c r="AX26" s="51" t="str">
        <f>AX8</f>
        <v>IK Tord 6</v>
      </c>
      <c r="AY26" s="52"/>
      <c r="AZ26" s="53"/>
      <c r="BA26" s="45"/>
      <c r="BB26" s="43" t="s">
        <v>158</v>
      </c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</row>
    <row r="27" spans="1:75" ht="15.75" customHeight="1">
      <c r="A27" s="55" t="s">
        <v>159</v>
      </c>
      <c r="B27" s="56"/>
      <c r="C27" s="56"/>
      <c r="D27" s="57"/>
      <c r="E27" s="56"/>
      <c r="F27" s="56"/>
      <c r="G27" s="57"/>
      <c r="H27" s="56" t="s">
        <v>37</v>
      </c>
      <c r="I27" s="56" t="str">
        <f>J7</f>
        <v>Ekhagens IF Gul</v>
      </c>
      <c r="J27" s="57" t="str">
        <f>J8</f>
        <v>Gislaveds IS 3</v>
      </c>
      <c r="K27" s="56" t="s">
        <v>37</v>
      </c>
      <c r="L27" s="56" t="str">
        <f>M7</f>
        <v>Assyriska IK</v>
      </c>
      <c r="M27" s="57" t="str">
        <f>M8</f>
        <v>Gislaveds IS 4</v>
      </c>
      <c r="N27" s="55" t="s">
        <v>159</v>
      </c>
      <c r="O27" s="55" t="s">
        <v>159</v>
      </c>
      <c r="P27" s="56"/>
      <c r="Q27" s="56"/>
      <c r="R27" s="57"/>
      <c r="S27" s="56"/>
      <c r="T27" s="56"/>
      <c r="U27" s="57"/>
      <c r="V27" s="58"/>
      <c r="W27" s="56"/>
      <c r="X27" s="57">
        <f>X12</f>
        <v>0</v>
      </c>
      <c r="Y27" s="56"/>
      <c r="Z27" s="56"/>
      <c r="AA27" s="57"/>
      <c r="AB27" s="55" t="s">
        <v>159</v>
      </c>
      <c r="AC27" s="55" t="s">
        <v>159</v>
      </c>
      <c r="AD27" s="56"/>
      <c r="AE27" s="56"/>
      <c r="AF27" s="57"/>
      <c r="AG27" s="56"/>
      <c r="AH27" s="56"/>
      <c r="AI27" s="57"/>
      <c r="AJ27" s="56"/>
      <c r="AK27" s="56"/>
      <c r="AL27" s="57"/>
      <c r="AM27" s="55" t="s">
        <v>159</v>
      </c>
      <c r="AN27" s="59"/>
      <c r="AO27" s="55" t="s">
        <v>159</v>
      </c>
      <c r="AP27" s="56"/>
      <c r="AQ27" s="56"/>
      <c r="AR27" s="57"/>
      <c r="AS27" s="56"/>
      <c r="AT27" s="56"/>
      <c r="AU27" s="57"/>
      <c r="AV27" s="56" t="s">
        <v>49</v>
      </c>
      <c r="AW27" s="56" t="str">
        <f>AX9</f>
        <v>IK Vista Vit</v>
      </c>
      <c r="AX27" s="56" t="str">
        <f>AX10</f>
        <v>IFK Värnamo Svart</v>
      </c>
      <c r="AY27" s="60"/>
      <c r="AZ27" s="56"/>
      <c r="BA27" s="56"/>
      <c r="BB27" s="55" t="s">
        <v>159</v>
      </c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15.75" customHeight="1">
      <c r="A28" s="61" t="s">
        <v>160</v>
      </c>
      <c r="B28" s="62" t="str">
        <f>B26</f>
        <v>P15</v>
      </c>
      <c r="C28" s="63" t="str">
        <f>D10</f>
        <v>Värnamo södra Röd</v>
      </c>
      <c r="D28" s="64" t="str">
        <f t="shared" ref="D28:D29" si="7">D11</f>
        <v>Bankeryd SK Svart</v>
      </c>
      <c r="E28" s="62" t="str">
        <f>E26</f>
        <v>P15</v>
      </c>
      <c r="F28" s="63" t="str">
        <f>G10</f>
        <v>Värnamo södra Svart</v>
      </c>
      <c r="G28" s="65" t="str">
        <f t="shared" ref="G28:G29" si="8">G11</f>
        <v>Bankeryd SK Gul</v>
      </c>
      <c r="H28" s="62" t="s">
        <v>37</v>
      </c>
      <c r="I28" s="63" t="str">
        <f>J9</f>
        <v>Husqvarna FF Vit</v>
      </c>
      <c r="J28" s="65" t="str">
        <f>J10</f>
        <v>Värnamo södra Vit</v>
      </c>
      <c r="K28" s="62" t="s">
        <v>37</v>
      </c>
      <c r="L28" s="63" t="str">
        <f>M9</f>
        <v>Husqvarna FF Grön</v>
      </c>
      <c r="M28" s="65" t="str">
        <f>M10</f>
        <v>Värnamo södra Grön</v>
      </c>
      <c r="N28" s="61" t="s">
        <v>160</v>
      </c>
      <c r="O28" s="61" t="s">
        <v>160</v>
      </c>
      <c r="P28" s="62" t="s">
        <v>37</v>
      </c>
      <c r="Q28" s="63" t="str">
        <f>R7</f>
        <v>Barnarps IF Svart</v>
      </c>
      <c r="R28" s="65" t="str">
        <f>R8</f>
        <v>IF Haga Svart</v>
      </c>
      <c r="S28" s="62" t="s">
        <v>37</v>
      </c>
      <c r="T28" s="63" t="str">
        <f>U7</f>
        <v>Ekhagens IF Blå</v>
      </c>
      <c r="U28" s="65" t="str">
        <f>U8</f>
        <v>IF Haga Gul</v>
      </c>
      <c r="V28" s="58" t="s">
        <v>37</v>
      </c>
      <c r="W28" s="63" t="str">
        <f>X7</f>
        <v>Nässjö 1</v>
      </c>
      <c r="X28" s="65" t="str">
        <f>X8</f>
        <v>Vimmerby IF Svart</v>
      </c>
      <c r="Y28" s="62"/>
      <c r="Z28" s="63"/>
      <c r="AA28" s="65"/>
      <c r="AB28" s="61" t="s">
        <v>160</v>
      </c>
      <c r="AC28" s="66" t="s">
        <v>160</v>
      </c>
      <c r="AD28" s="62"/>
      <c r="AE28" s="63"/>
      <c r="AF28" s="65"/>
      <c r="AG28" s="62" t="s">
        <v>45</v>
      </c>
      <c r="AH28" s="63" t="str">
        <f>AI10</f>
        <v>IK Tord 1</v>
      </c>
      <c r="AI28" s="65" t="str">
        <f>AI12</f>
        <v>Egnahems BK Svart</v>
      </c>
      <c r="AJ28" s="62"/>
      <c r="AK28" s="63"/>
      <c r="AL28" s="65"/>
      <c r="AM28" s="61" t="s">
        <v>160</v>
      </c>
      <c r="AN28" s="67"/>
      <c r="AO28" s="61" t="s">
        <v>160</v>
      </c>
      <c r="AP28" s="63" t="s">
        <v>49</v>
      </c>
      <c r="AQ28" s="63" t="str">
        <f>AR10</f>
        <v>IK Tord 1</v>
      </c>
      <c r="AR28" s="65" t="str">
        <f t="shared" ref="AR28:AR29" si="9">AR11</f>
        <v>IK Vista Röd</v>
      </c>
      <c r="AS28" s="62" t="s">
        <v>49</v>
      </c>
      <c r="AT28" s="63" t="str">
        <f>AU10</f>
        <v>IK Tord 2</v>
      </c>
      <c r="AU28" s="65" t="str">
        <f t="shared" ref="AU28:AU29" si="10">AU11</f>
        <v>IK Vista Blå</v>
      </c>
      <c r="AV28" s="68" t="s">
        <v>49</v>
      </c>
      <c r="AW28" s="68" t="str">
        <f>AX11</f>
        <v>Värnamo Södra Svart</v>
      </c>
      <c r="AX28" s="68" t="str">
        <f>AX7</f>
        <v>Habo IF Röd</v>
      </c>
      <c r="AY28" s="69" t="s">
        <v>49</v>
      </c>
      <c r="AZ28" s="70" t="str">
        <f>BA10</f>
        <v>Värnamo Södra 2</v>
      </c>
      <c r="BA28" s="63" t="str">
        <f>BA12</f>
        <v>IK Tord 5</v>
      </c>
      <c r="BB28" s="61" t="s">
        <v>160</v>
      </c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15.75" customHeight="1">
      <c r="A29" s="71" t="s">
        <v>161</v>
      </c>
      <c r="B29" s="72" t="str">
        <f t="shared" ref="B29:B30" si="11">B28</f>
        <v>P15</v>
      </c>
      <c r="C29" s="73" t="str">
        <f>D9</f>
        <v>Husqvarna FF Röd</v>
      </c>
      <c r="D29" s="74" t="str">
        <f t="shared" si="7"/>
        <v>Mariebo IK Gul</v>
      </c>
      <c r="E29" s="72" t="str">
        <f t="shared" ref="E29:E30" si="12">E28</f>
        <v>P15</v>
      </c>
      <c r="F29" s="73" t="str">
        <f>G9</f>
        <v>Husqvarna FF Blå</v>
      </c>
      <c r="G29" s="74" t="str">
        <f t="shared" si="8"/>
        <v>Mariebo IK Svart</v>
      </c>
      <c r="H29" s="72" t="str">
        <f t="shared" ref="H29:H31" si="13">H28</f>
        <v>P15</v>
      </c>
      <c r="I29" s="73" t="str">
        <f>J11</f>
        <v>Nässjö FF 4</v>
      </c>
      <c r="J29" s="74" t="str">
        <f>J7</f>
        <v>Ekhagens IF Gul</v>
      </c>
      <c r="K29" s="72" t="str">
        <f>L7</f>
        <v>P15</v>
      </c>
      <c r="L29" s="73" t="str">
        <f>M11</f>
        <v>Barnarps IF Vinröd</v>
      </c>
      <c r="M29" s="74" t="str">
        <f>M7</f>
        <v>Assyriska IK</v>
      </c>
      <c r="N29" s="71" t="s">
        <v>161</v>
      </c>
      <c r="O29" s="71" t="s">
        <v>161</v>
      </c>
      <c r="P29" s="72" t="str">
        <f>Q7</f>
        <v>P15</v>
      </c>
      <c r="Q29" s="73" t="str">
        <f>R9</f>
        <v>IK Tord Lila</v>
      </c>
      <c r="R29" s="74" t="str">
        <f>R10</f>
        <v>Vimmerby IF Gul</v>
      </c>
      <c r="S29" s="72" t="str">
        <f>T7</f>
        <v>P15</v>
      </c>
      <c r="T29" s="73" t="str">
        <f>U9</f>
        <v>IK Tord Vit</v>
      </c>
      <c r="U29" s="74" t="str">
        <f>U10</f>
        <v>J-Södra 2</v>
      </c>
      <c r="V29" s="72" t="s">
        <v>37</v>
      </c>
      <c r="W29" s="73" t="str">
        <f>X9</f>
        <v>J-Södra 1</v>
      </c>
      <c r="X29" s="74" t="str">
        <f>X10</f>
        <v>Mariebo IK Röd</v>
      </c>
      <c r="Y29" s="72" t="s">
        <v>45</v>
      </c>
      <c r="Z29" s="73" t="str">
        <f>AA7</f>
        <v>Bankeryd SK Röd</v>
      </c>
      <c r="AA29" s="74" t="str">
        <f>AA8</f>
        <v>Ekhagens IF Röd</v>
      </c>
      <c r="AB29" s="71" t="s">
        <v>161</v>
      </c>
      <c r="AC29" s="75" t="s">
        <v>161</v>
      </c>
      <c r="AD29" s="72" t="s">
        <v>45</v>
      </c>
      <c r="AE29" s="73" t="str">
        <f>AF7</f>
        <v>Bankeryd SK Blå</v>
      </c>
      <c r="AF29" s="74" t="str">
        <f>AF8</f>
        <v>Ekhagens IF Vit</v>
      </c>
      <c r="AG29" s="72"/>
      <c r="AH29" s="73"/>
      <c r="AI29" s="74"/>
      <c r="AJ29" s="72"/>
      <c r="AK29" s="73"/>
      <c r="AL29" s="74"/>
      <c r="AM29" s="71" t="s">
        <v>161</v>
      </c>
      <c r="AN29" s="67"/>
      <c r="AO29" s="71" t="s">
        <v>161</v>
      </c>
      <c r="AP29" s="73" t="s">
        <v>49</v>
      </c>
      <c r="AQ29" s="73" t="str">
        <f>AR9</f>
        <v>IF Haga Gul</v>
      </c>
      <c r="AR29" s="74" t="str">
        <f t="shared" si="9"/>
        <v>IFK Värnamo 1</v>
      </c>
      <c r="AS29" s="72" t="s">
        <v>49</v>
      </c>
      <c r="AT29" s="73" t="str">
        <f>AU9</f>
        <v>IF Haga Vit</v>
      </c>
      <c r="AU29" s="74" t="str">
        <f t="shared" si="10"/>
        <v>Habo IF Lila</v>
      </c>
      <c r="AV29" s="76" t="s">
        <v>49</v>
      </c>
      <c r="AW29" s="76" t="str">
        <f>AX8</f>
        <v>IK Tord 6</v>
      </c>
      <c r="AX29" s="76" t="str">
        <f>AX9</f>
        <v>IK Vista Vit</v>
      </c>
      <c r="AY29" s="77"/>
      <c r="AZ29" s="78"/>
      <c r="BA29" s="73"/>
      <c r="BB29" s="71" t="s">
        <v>161</v>
      </c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15.75" customHeight="1">
      <c r="A30" s="79" t="s">
        <v>162</v>
      </c>
      <c r="B30" s="80" t="str">
        <f t="shared" si="11"/>
        <v>P15</v>
      </c>
      <c r="C30" s="81" t="str">
        <f>D7</f>
        <v>Ekhagens IF Svart</v>
      </c>
      <c r="D30" s="82" t="str">
        <f>D8</f>
        <v>Gislaveds IS 1</v>
      </c>
      <c r="E30" s="80" t="str">
        <f t="shared" si="12"/>
        <v>P15</v>
      </c>
      <c r="F30" s="81" t="str">
        <f>G7</f>
        <v>Ekhagens IF Röd</v>
      </c>
      <c r="G30" s="82" t="str">
        <f>G8</f>
        <v>Gislaveds IS 2</v>
      </c>
      <c r="H30" s="80" t="str">
        <f t="shared" si="13"/>
        <v>P15</v>
      </c>
      <c r="I30" s="81" t="str">
        <f>J8</f>
        <v>Gislaveds IS 3</v>
      </c>
      <c r="J30" s="82" t="str">
        <f>J9</f>
        <v>Husqvarna FF Vit</v>
      </c>
      <c r="K30" s="80" t="str">
        <f t="shared" ref="K30:K31" si="14">K29</f>
        <v>P15</v>
      </c>
      <c r="L30" s="81" t="str">
        <f>M8</f>
        <v>Gislaveds IS 4</v>
      </c>
      <c r="M30" s="82" t="str">
        <f>M9</f>
        <v>Husqvarna FF Grön</v>
      </c>
      <c r="N30" s="79" t="s">
        <v>162</v>
      </c>
      <c r="O30" s="79" t="s">
        <v>162</v>
      </c>
      <c r="P30" s="80" t="str">
        <f t="shared" ref="P30:P32" si="15">P29</f>
        <v>P15</v>
      </c>
      <c r="Q30" s="81" t="str">
        <f>R11</f>
        <v>Nässjö FF 3</v>
      </c>
      <c r="R30" s="82" t="str">
        <f>R7</f>
        <v>Barnarps IF Svart</v>
      </c>
      <c r="S30" s="80" t="str">
        <f t="shared" ref="S30:S32" si="16">S29</f>
        <v>P15</v>
      </c>
      <c r="T30" s="81" t="str">
        <f>U11</f>
        <v>Nässjö FF 2</v>
      </c>
      <c r="U30" s="82" t="str">
        <f>U7</f>
        <v>Ekhagens IF Blå</v>
      </c>
      <c r="V30" s="80" t="s">
        <v>37</v>
      </c>
      <c r="W30" s="81" t="str">
        <f>X11</f>
        <v>Bankeryd SK Grön</v>
      </c>
      <c r="X30" s="82" t="str">
        <f>X7</f>
        <v>Nässjö 1</v>
      </c>
      <c r="Y30" s="80" t="s">
        <v>45</v>
      </c>
      <c r="Z30" s="81" t="str">
        <f>AA9</f>
        <v>Mariebo IK Gul</v>
      </c>
      <c r="AA30" s="82" t="str">
        <f>AA10</f>
        <v>IK Tord 2</v>
      </c>
      <c r="AB30" s="79" t="s">
        <v>162</v>
      </c>
      <c r="AC30" s="83" t="s">
        <v>162</v>
      </c>
      <c r="AD30" s="80" t="s">
        <v>45</v>
      </c>
      <c r="AE30" s="81" t="str">
        <f>AF9</f>
        <v>Mariebo IK Vit</v>
      </c>
      <c r="AF30" s="82" t="str">
        <f>AF10</f>
        <v>Forserum IF</v>
      </c>
      <c r="AG30" s="80" t="s">
        <v>45</v>
      </c>
      <c r="AH30" s="81" t="str">
        <f>AI10</f>
        <v>IK Tord 1</v>
      </c>
      <c r="AI30" s="82" t="str">
        <f t="shared" ref="AI30:AI31" si="17">AI11</f>
        <v>IK Vista Röd</v>
      </c>
      <c r="AJ30" s="80"/>
      <c r="AK30" s="81"/>
      <c r="AL30" s="82"/>
      <c r="AM30" s="79" t="s">
        <v>162</v>
      </c>
      <c r="AN30" s="67"/>
      <c r="AO30" s="79" t="s">
        <v>162</v>
      </c>
      <c r="AP30" s="81" t="s">
        <v>49</v>
      </c>
      <c r="AQ30" s="81" t="str">
        <f>AR7</f>
        <v>Habo IF Vit</v>
      </c>
      <c r="AR30" s="82" t="str">
        <f>AR8</f>
        <v>Ekhagens IF Röd</v>
      </c>
      <c r="AS30" s="80" t="s">
        <v>49</v>
      </c>
      <c r="AT30" s="81" t="str">
        <f>AU7</f>
        <v>Habo IF Svart</v>
      </c>
      <c r="AU30" s="82" t="str">
        <f>AU8</f>
        <v>IF Hallby Röd</v>
      </c>
      <c r="AV30" s="84" t="s">
        <v>49</v>
      </c>
      <c r="AW30" s="84" t="str">
        <f>AX10</f>
        <v>IFK Värnamo Svart</v>
      </c>
      <c r="AX30" s="84" t="str">
        <f>AX11</f>
        <v>Värnamo Södra Svart</v>
      </c>
      <c r="AY30" s="85" t="s">
        <v>49</v>
      </c>
      <c r="AZ30" s="86" t="str">
        <f>BA10</f>
        <v>Värnamo Södra 2</v>
      </c>
      <c r="BA30" s="81" t="str">
        <f t="shared" ref="BA30:BA31" si="18">BA11</f>
        <v>IF Hallby Svart</v>
      </c>
      <c r="BB30" s="79" t="s">
        <v>162</v>
      </c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5.75" customHeight="1">
      <c r="A31" s="55">
        <v>1000</v>
      </c>
      <c r="B31" s="87" t="s">
        <v>37</v>
      </c>
      <c r="C31" s="88" t="str">
        <f>D12</f>
        <v>Mariebo IK Gul</v>
      </c>
      <c r="D31" s="64" t="str">
        <f>D11</f>
        <v>Bankeryd SK Svart</v>
      </c>
      <c r="E31" s="87" t="s">
        <v>37</v>
      </c>
      <c r="F31" s="88" t="str">
        <f>G12</f>
        <v>Mariebo IK Svart</v>
      </c>
      <c r="G31" s="89" t="str">
        <f>G11</f>
        <v>Bankeryd SK Gul</v>
      </c>
      <c r="H31" s="87" t="str">
        <f t="shared" si="13"/>
        <v>P15</v>
      </c>
      <c r="I31" s="88" t="str">
        <f>J10</f>
        <v>Värnamo södra Vit</v>
      </c>
      <c r="J31" s="89" t="str">
        <f>J11</f>
        <v>Nässjö FF 4</v>
      </c>
      <c r="K31" s="87" t="str">
        <f t="shared" si="14"/>
        <v>P15</v>
      </c>
      <c r="L31" s="88" t="str">
        <f>M10</f>
        <v>Värnamo södra Grön</v>
      </c>
      <c r="M31" s="89" t="str">
        <f>M11</f>
        <v>Barnarps IF Vinröd</v>
      </c>
      <c r="N31" s="55">
        <v>1000</v>
      </c>
      <c r="O31" s="55">
        <v>1000</v>
      </c>
      <c r="P31" s="87" t="str">
        <f t="shared" si="15"/>
        <v>P15</v>
      </c>
      <c r="Q31" s="88" t="str">
        <f>R8</f>
        <v>IF Haga Svart</v>
      </c>
      <c r="R31" s="89" t="str">
        <f>R9</f>
        <v>IK Tord Lila</v>
      </c>
      <c r="S31" s="87" t="str">
        <f t="shared" si="16"/>
        <v>P15</v>
      </c>
      <c r="T31" s="88" t="str">
        <f>U8</f>
        <v>IF Haga Gul</v>
      </c>
      <c r="U31" s="89" t="str">
        <f>U9</f>
        <v>IK Tord Vit</v>
      </c>
      <c r="V31" s="87" t="s">
        <v>37</v>
      </c>
      <c r="W31" s="88" t="str">
        <f>X8</f>
        <v>Vimmerby IF Svart</v>
      </c>
      <c r="X31" s="89" t="str">
        <f>X9</f>
        <v>J-Södra 1</v>
      </c>
      <c r="Y31" s="87" t="s">
        <v>45</v>
      </c>
      <c r="Z31" s="88" t="str">
        <f>AA11</f>
        <v>IK Vista Vit</v>
      </c>
      <c r="AA31" s="89" t="str">
        <f>AA7</f>
        <v>Bankeryd SK Röd</v>
      </c>
      <c r="AB31" s="55">
        <v>1000</v>
      </c>
      <c r="AC31" s="90">
        <v>1000</v>
      </c>
      <c r="AD31" s="87" t="s">
        <v>45</v>
      </c>
      <c r="AE31" s="88" t="str">
        <f>AF11</f>
        <v>Egnahems BK Orange</v>
      </c>
      <c r="AF31" s="89" t="str">
        <f>AF7</f>
        <v>Bankeryd SK Blå</v>
      </c>
      <c r="AG31" s="87" t="s">
        <v>45</v>
      </c>
      <c r="AH31" s="88" t="str">
        <f>AI9</f>
        <v>Mariebo IK Svart</v>
      </c>
      <c r="AI31" s="89" t="str">
        <f t="shared" si="17"/>
        <v>Egnahems BK Svart</v>
      </c>
      <c r="AJ31" s="87"/>
      <c r="AK31" s="88"/>
      <c r="AL31" s="89"/>
      <c r="AM31" s="55">
        <v>1000</v>
      </c>
      <c r="AN31" s="67"/>
      <c r="AO31" s="55">
        <v>1000</v>
      </c>
      <c r="AP31" s="88" t="s">
        <v>49</v>
      </c>
      <c r="AQ31" s="88" t="str">
        <f>AR12</f>
        <v>IFK Värnamo 1</v>
      </c>
      <c r="AR31" s="89" t="str">
        <f>AR11</f>
        <v>IK Vista Röd</v>
      </c>
      <c r="AS31" s="87" t="s">
        <v>49</v>
      </c>
      <c r="AT31" s="88" t="str">
        <f>AU12</f>
        <v>Habo IF Lila</v>
      </c>
      <c r="AU31" s="89" t="str">
        <f>AU11</f>
        <v>IK Vista Blå</v>
      </c>
      <c r="AV31" s="91"/>
      <c r="AW31" s="91"/>
      <c r="AX31" s="91"/>
      <c r="AY31" s="69" t="s">
        <v>49</v>
      </c>
      <c r="AZ31" s="92" t="str">
        <f>BA9</f>
        <v>IFK Värnamo Blå</v>
      </c>
      <c r="BA31" s="88" t="str">
        <f t="shared" si="18"/>
        <v>IK Tord 5</v>
      </c>
      <c r="BB31" s="55">
        <v>1000</v>
      </c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15.75" customHeight="1">
      <c r="A32" s="61">
        <v>1020</v>
      </c>
      <c r="B32" s="62" t="s">
        <v>37</v>
      </c>
      <c r="C32" s="63" t="str">
        <f t="shared" ref="C32:C33" si="19">D7</f>
        <v>Ekhagens IF Svart</v>
      </c>
      <c r="D32" s="65" t="str">
        <f t="shared" ref="D32:D33" si="20">D9</f>
        <v>Husqvarna FF Röd</v>
      </c>
      <c r="E32" s="62" t="s">
        <v>37</v>
      </c>
      <c r="F32" s="63" t="str">
        <f t="shared" ref="F32:F33" si="21">G7</f>
        <v>Ekhagens IF Röd</v>
      </c>
      <c r="G32" s="65" t="str">
        <f t="shared" ref="G32:G33" si="22">G9</f>
        <v>Husqvarna FF Blå</v>
      </c>
      <c r="H32" s="62" t="s">
        <v>37</v>
      </c>
      <c r="I32" s="63"/>
      <c r="J32" s="65"/>
      <c r="K32" s="62"/>
      <c r="L32" s="63">
        <f>M12</f>
        <v>0</v>
      </c>
      <c r="M32" s="65"/>
      <c r="N32" s="61">
        <v>1020</v>
      </c>
      <c r="O32" s="61">
        <v>1020</v>
      </c>
      <c r="P32" s="62" t="str">
        <f t="shared" si="15"/>
        <v>P15</v>
      </c>
      <c r="Q32" s="63" t="str">
        <f>R10</f>
        <v>Vimmerby IF Gul</v>
      </c>
      <c r="R32" s="65" t="str">
        <f>R11</f>
        <v>Nässjö FF 3</v>
      </c>
      <c r="S32" s="62" t="str">
        <f t="shared" si="16"/>
        <v>P15</v>
      </c>
      <c r="T32" s="63" t="str">
        <f>U10</f>
        <v>J-Södra 2</v>
      </c>
      <c r="U32" s="65" t="str">
        <f>U11</f>
        <v>Nässjö FF 2</v>
      </c>
      <c r="V32" s="62" t="s">
        <v>37</v>
      </c>
      <c r="W32" s="63" t="str">
        <f>X10</f>
        <v>Mariebo IK Röd</v>
      </c>
      <c r="X32" s="65" t="str">
        <f>X11</f>
        <v>Bankeryd SK Grön</v>
      </c>
      <c r="Y32" s="62" t="s">
        <v>45</v>
      </c>
      <c r="Z32" s="63" t="str">
        <f>AA8</f>
        <v>Ekhagens IF Röd</v>
      </c>
      <c r="AA32" s="65" t="str">
        <f>AA9</f>
        <v>Mariebo IK Gul</v>
      </c>
      <c r="AB32" s="61">
        <v>1020</v>
      </c>
      <c r="AC32" s="66">
        <v>1020</v>
      </c>
      <c r="AD32" s="62" t="s">
        <v>45</v>
      </c>
      <c r="AE32" s="63" t="str">
        <f>AF8</f>
        <v>Ekhagens IF Vit</v>
      </c>
      <c r="AF32" s="65" t="str">
        <f>AF9</f>
        <v>Mariebo IK Vit</v>
      </c>
      <c r="AG32" s="62" t="s">
        <v>45</v>
      </c>
      <c r="AH32" s="63" t="str">
        <f>AI7</f>
        <v>Bankeryd SK Gul</v>
      </c>
      <c r="AI32" s="65" t="str">
        <f>AI8</f>
        <v>Ekhagens IF Svart</v>
      </c>
      <c r="AJ32" s="62"/>
      <c r="AK32" s="63"/>
      <c r="AL32" s="65"/>
      <c r="AM32" s="61">
        <v>1020</v>
      </c>
      <c r="AN32" s="67"/>
      <c r="AO32" s="61">
        <v>1020</v>
      </c>
      <c r="AP32" s="63" t="s">
        <v>49</v>
      </c>
      <c r="AQ32" s="63" t="str">
        <f t="shared" ref="AQ32:AQ33" si="23">AR7</f>
        <v>Habo IF Vit</v>
      </c>
      <c r="AR32" s="65" t="str">
        <f t="shared" ref="AR32:AR33" si="24">AR9</f>
        <v>IF Haga Gul</v>
      </c>
      <c r="AS32" s="62" t="s">
        <v>49</v>
      </c>
      <c r="AT32" s="63" t="str">
        <f t="shared" ref="AT32:AT33" si="25">AU7</f>
        <v>Habo IF Svart</v>
      </c>
      <c r="AU32" s="65" t="str">
        <f t="shared" ref="AU32:AU33" si="26">AU9</f>
        <v>IF Haga Vit</v>
      </c>
      <c r="AV32" s="68"/>
      <c r="AW32" s="68"/>
      <c r="AX32" s="68"/>
      <c r="AY32" s="69" t="s">
        <v>49</v>
      </c>
      <c r="AZ32" s="70" t="str">
        <f>BA7</f>
        <v>Habo IF Grön</v>
      </c>
      <c r="BA32" s="63" t="str">
        <f>BA8</f>
        <v>IF Haga Svart</v>
      </c>
      <c r="BB32" s="61">
        <v>1020</v>
      </c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15.75" customHeight="1">
      <c r="A33" s="71">
        <v>1040</v>
      </c>
      <c r="B33" s="72" t="s">
        <v>37</v>
      </c>
      <c r="C33" s="73" t="str">
        <f t="shared" si="19"/>
        <v>Gislaveds IS 1</v>
      </c>
      <c r="D33" s="74" t="str">
        <f t="shared" si="20"/>
        <v>Värnamo södra Röd</v>
      </c>
      <c r="E33" s="72" t="s">
        <v>37</v>
      </c>
      <c r="F33" s="73" t="str">
        <f t="shared" si="21"/>
        <v>Gislaveds IS 2</v>
      </c>
      <c r="G33" s="74" t="str">
        <f t="shared" si="22"/>
        <v>Värnamo södra Svart</v>
      </c>
      <c r="H33" s="72" t="s">
        <v>37</v>
      </c>
      <c r="I33" s="73"/>
      <c r="J33" s="74"/>
      <c r="K33" s="72"/>
      <c r="L33" s="73"/>
      <c r="M33" s="74"/>
      <c r="N33" s="71">
        <v>1040</v>
      </c>
      <c r="O33" s="71">
        <v>1040</v>
      </c>
      <c r="P33" s="72"/>
      <c r="Q33" s="73"/>
      <c r="R33" s="74"/>
      <c r="S33" s="72"/>
      <c r="T33" s="73"/>
      <c r="U33" s="74"/>
      <c r="V33" s="72"/>
      <c r="W33" s="73"/>
      <c r="X33" s="74"/>
      <c r="Y33" s="72" t="s">
        <v>45</v>
      </c>
      <c r="Z33" s="73" t="str">
        <f>AA10</f>
        <v>IK Tord 2</v>
      </c>
      <c r="AA33" s="74" t="str">
        <f>AA11</f>
        <v>IK Vista Vit</v>
      </c>
      <c r="AB33" s="71">
        <v>1040</v>
      </c>
      <c r="AC33" s="75">
        <v>1040</v>
      </c>
      <c r="AD33" s="72" t="s">
        <v>45</v>
      </c>
      <c r="AE33" s="73" t="str">
        <f>AF10</f>
        <v>Forserum IF</v>
      </c>
      <c r="AF33" s="74" t="str">
        <f>AF11</f>
        <v>Egnahems BK Orange</v>
      </c>
      <c r="AG33" s="72" t="s">
        <v>45</v>
      </c>
      <c r="AH33" s="73" t="str">
        <f>AI12</f>
        <v>Egnahems BK Svart</v>
      </c>
      <c r="AI33" s="74" t="str">
        <f>AI11</f>
        <v>IK Vista Röd</v>
      </c>
      <c r="AJ33" s="72"/>
      <c r="AK33" s="73"/>
      <c r="AL33" s="74"/>
      <c r="AM33" s="71">
        <v>1040</v>
      </c>
      <c r="AN33" s="67"/>
      <c r="AO33" s="71">
        <v>1040</v>
      </c>
      <c r="AP33" s="73" t="s">
        <v>49</v>
      </c>
      <c r="AQ33" s="73" t="str">
        <f t="shared" si="23"/>
        <v>Ekhagens IF Röd</v>
      </c>
      <c r="AR33" s="74" t="str">
        <f t="shared" si="24"/>
        <v>IK Tord 1</v>
      </c>
      <c r="AS33" s="72" t="s">
        <v>49</v>
      </c>
      <c r="AT33" s="73" t="str">
        <f t="shared" si="25"/>
        <v>IF Hallby Röd</v>
      </c>
      <c r="AU33" s="74" t="str">
        <f t="shared" si="26"/>
        <v>IK Tord 2</v>
      </c>
      <c r="AV33" s="76" t="s">
        <v>49</v>
      </c>
      <c r="AW33" s="76" t="str">
        <f t="shared" ref="AW33:AW34" si="27">AX7</f>
        <v>Habo IF Röd</v>
      </c>
      <c r="AX33" s="76" t="str">
        <f t="shared" ref="AX33:AX34" si="28">AX9</f>
        <v>IK Vista Vit</v>
      </c>
      <c r="AY33" s="77" t="s">
        <v>49</v>
      </c>
      <c r="AZ33" s="78" t="str">
        <f>BA12</f>
        <v>IK Tord 5</v>
      </c>
      <c r="BA33" s="73" t="str">
        <f>BA11</f>
        <v>IF Hallby Svart</v>
      </c>
      <c r="BB33" s="71">
        <v>1040</v>
      </c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15.75" customHeight="1">
      <c r="A34" s="79">
        <v>1100</v>
      </c>
      <c r="B34" s="80" t="s">
        <v>37</v>
      </c>
      <c r="C34" s="81" t="str">
        <f>D11</f>
        <v>Bankeryd SK Svart</v>
      </c>
      <c r="D34" s="82" t="str">
        <f>D9</f>
        <v>Husqvarna FF Röd</v>
      </c>
      <c r="E34" s="80" t="s">
        <v>37</v>
      </c>
      <c r="F34" s="81" t="str">
        <f>G11</f>
        <v>Bankeryd SK Gul</v>
      </c>
      <c r="G34" s="82" t="str">
        <f>G9</f>
        <v>Husqvarna FF Blå</v>
      </c>
      <c r="H34" s="80" t="s">
        <v>37</v>
      </c>
      <c r="I34" s="81" t="str">
        <f t="shared" ref="I34:I35" si="29">J7</f>
        <v>Ekhagens IF Gul</v>
      </c>
      <c r="J34" s="82" t="str">
        <f t="shared" ref="J34:J35" si="30">J9</f>
        <v>Husqvarna FF Vit</v>
      </c>
      <c r="K34" s="80" t="s">
        <v>163</v>
      </c>
      <c r="L34" s="81" t="str">
        <f t="shared" ref="L34:L35" si="31">M7</f>
        <v>Assyriska IK</v>
      </c>
      <c r="M34" s="82" t="str">
        <f t="shared" ref="M34:M35" si="32">M9</f>
        <v>Husqvarna FF Grön</v>
      </c>
      <c r="N34" s="79">
        <v>1100</v>
      </c>
      <c r="O34" s="79">
        <v>1100</v>
      </c>
      <c r="P34" s="80"/>
      <c r="Q34" s="81"/>
      <c r="R34" s="82"/>
      <c r="S34" s="80"/>
      <c r="T34" s="81"/>
      <c r="U34" s="82"/>
      <c r="V34" s="80"/>
      <c r="W34" s="81"/>
      <c r="X34" s="82"/>
      <c r="Y34" s="80"/>
      <c r="Z34" s="81"/>
      <c r="AA34" s="82"/>
      <c r="AB34" s="79">
        <v>1100</v>
      </c>
      <c r="AC34" s="83">
        <v>1100</v>
      </c>
      <c r="AD34" s="80"/>
      <c r="AE34" s="81"/>
      <c r="AF34" s="82"/>
      <c r="AG34" s="80" t="s">
        <v>45</v>
      </c>
      <c r="AH34" s="81" t="str">
        <f t="shared" ref="AH34:AH35" si="33">AI7</f>
        <v>Bankeryd SK Gul</v>
      </c>
      <c r="AI34" s="82" t="str">
        <f t="shared" ref="AI34:AI35" si="34">AI9</f>
        <v>Mariebo IK Svart</v>
      </c>
      <c r="AJ34" s="80"/>
      <c r="AK34" s="81"/>
      <c r="AL34" s="82"/>
      <c r="AM34" s="79">
        <v>1100</v>
      </c>
      <c r="AN34" s="67"/>
      <c r="AO34" s="79">
        <v>1100</v>
      </c>
      <c r="AP34" s="81" t="s">
        <v>49</v>
      </c>
      <c r="AQ34" s="81" t="str">
        <f>AR11</f>
        <v>IK Vista Röd</v>
      </c>
      <c r="AR34" s="82" t="str">
        <f>AR9</f>
        <v>IF Haga Gul</v>
      </c>
      <c r="AS34" s="80" t="s">
        <v>49</v>
      </c>
      <c r="AT34" s="81" t="str">
        <f>AU11</f>
        <v>IK Vista Blå</v>
      </c>
      <c r="AU34" s="82" t="str">
        <f>AU9</f>
        <v>IF Haga Vit</v>
      </c>
      <c r="AV34" s="84" t="s">
        <v>49</v>
      </c>
      <c r="AW34" s="84" t="str">
        <f t="shared" si="27"/>
        <v>IK Tord 6</v>
      </c>
      <c r="AX34" s="84" t="str">
        <f t="shared" si="28"/>
        <v>IFK Värnamo Svart</v>
      </c>
      <c r="AY34" s="85" t="s">
        <v>49</v>
      </c>
      <c r="AZ34" s="86" t="str">
        <f t="shared" ref="AZ34:AZ35" si="35">BA7</f>
        <v>Habo IF Grön</v>
      </c>
      <c r="BA34" s="81" t="str">
        <f t="shared" ref="BA34:BA35" si="36">BA9</f>
        <v>IFK Värnamo Blå</v>
      </c>
      <c r="BB34" s="79">
        <v>1100</v>
      </c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15.75" customHeight="1">
      <c r="A35" s="55">
        <v>1120</v>
      </c>
      <c r="B35" s="87" t="s">
        <v>37</v>
      </c>
      <c r="C35" s="88" t="str">
        <f>D8</f>
        <v>Gislaveds IS 1</v>
      </c>
      <c r="D35" s="89" t="str">
        <f>D12</f>
        <v>Mariebo IK Gul</v>
      </c>
      <c r="E35" s="87" t="s">
        <v>37</v>
      </c>
      <c r="F35" s="88" t="str">
        <f>G8</f>
        <v>Gislaveds IS 2</v>
      </c>
      <c r="G35" s="89" t="str">
        <f>G12</f>
        <v>Mariebo IK Svart</v>
      </c>
      <c r="H35" s="87" t="s">
        <v>37</v>
      </c>
      <c r="I35" s="88" t="str">
        <f t="shared" si="29"/>
        <v>Gislaveds IS 3</v>
      </c>
      <c r="J35" s="89" t="str">
        <f t="shared" si="30"/>
        <v>Värnamo södra Vit</v>
      </c>
      <c r="K35" s="87" t="s">
        <v>163</v>
      </c>
      <c r="L35" s="88" t="str">
        <f t="shared" si="31"/>
        <v>Gislaveds IS 4</v>
      </c>
      <c r="M35" s="89" t="str">
        <f t="shared" si="32"/>
        <v>Värnamo södra Grön</v>
      </c>
      <c r="N35" s="55">
        <v>1120</v>
      </c>
      <c r="O35" s="55">
        <v>1120</v>
      </c>
      <c r="P35" s="87" t="s">
        <v>37</v>
      </c>
      <c r="Q35" s="88" t="str">
        <f t="shared" ref="Q35:Q36" si="37">R7</f>
        <v>Barnarps IF Svart</v>
      </c>
      <c r="R35" s="89" t="str">
        <f t="shared" ref="R35:R36" si="38">R9</f>
        <v>IK Tord Lila</v>
      </c>
      <c r="S35" s="87" t="s">
        <v>37</v>
      </c>
      <c r="T35" s="88" t="str">
        <f t="shared" ref="T35:T36" si="39">U7</f>
        <v>Ekhagens IF Blå</v>
      </c>
      <c r="U35" s="89" t="str">
        <f t="shared" ref="U35:U36" si="40">U9</f>
        <v>IK Tord Vit</v>
      </c>
      <c r="V35" s="87" t="s">
        <v>37</v>
      </c>
      <c r="W35" s="88" t="str">
        <f t="shared" ref="W35:W36" si="41">X7</f>
        <v>Nässjö 1</v>
      </c>
      <c r="X35" s="89" t="str">
        <f t="shared" ref="X35:X36" si="42">X9</f>
        <v>J-Södra 1</v>
      </c>
      <c r="Y35" s="87"/>
      <c r="Z35" s="88"/>
      <c r="AA35" s="89"/>
      <c r="AB35" s="55">
        <v>1120</v>
      </c>
      <c r="AC35" s="90">
        <v>1120</v>
      </c>
      <c r="AD35" s="87"/>
      <c r="AE35" s="88"/>
      <c r="AF35" s="89"/>
      <c r="AG35" s="87" t="s">
        <v>45</v>
      </c>
      <c r="AH35" s="88" t="str">
        <f t="shared" si="33"/>
        <v>Ekhagens IF Svart</v>
      </c>
      <c r="AI35" s="89" t="str">
        <f t="shared" si="34"/>
        <v>IK Tord 1</v>
      </c>
      <c r="AJ35" s="87"/>
      <c r="AK35" s="88"/>
      <c r="AL35" s="89"/>
      <c r="AM35" s="55">
        <v>1120</v>
      </c>
      <c r="AN35" s="67"/>
      <c r="AO35" s="55">
        <v>1120</v>
      </c>
      <c r="AP35" s="88" t="s">
        <v>49</v>
      </c>
      <c r="AQ35" s="88" t="str">
        <f>AR8</f>
        <v>Ekhagens IF Röd</v>
      </c>
      <c r="AR35" s="89" t="str">
        <f>AR12</f>
        <v>IFK Värnamo 1</v>
      </c>
      <c r="AS35" s="87" t="s">
        <v>49</v>
      </c>
      <c r="AT35" s="88" t="str">
        <f>AU8</f>
        <v>IF Hallby Röd</v>
      </c>
      <c r="AU35" s="89" t="str">
        <f>AU12</f>
        <v>Habo IF Lila</v>
      </c>
      <c r="AV35" s="91" t="s">
        <v>49</v>
      </c>
      <c r="AW35" s="91" t="str">
        <f>AX11</f>
        <v>Värnamo Södra Svart</v>
      </c>
      <c r="AX35" s="91" t="str">
        <f t="shared" ref="AX35:AX37" si="43">AX9</f>
        <v>IK Vista Vit</v>
      </c>
      <c r="AY35" s="69" t="s">
        <v>49</v>
      </c>
      <c r="AZ35" s="92" t="str">
        <f t="shared" si="35"/>
        <v>IF Haga Svart</v>
      </c>
      <c r="BA35" s="88" t="str">
        <f t="shared" si="36"/>
        <v>Värnamo Södra 2</v>
      </c>
      <c r="BB35" s="55">
        <v>1120</v>
      </c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15.75" customHeight="1">
      <c r="A36" s="61">
        <v>1140</v>
      </c>
      <c r="B36" s="62" t="s">
        <v>37</v>
      </c>
      <c r="C36" s="63" t="str">
        <f>D7</f>
        <v>Ekhagens IF Svart</v>
      </c>
      <c r="D36" s="65" t="str">
        <f>D10</f>
        <v>Värnamo södra Röd</v>
      </c>
      <c r="E36" s="62" t="s">
        <v>37</v>
      </c>
      <c r="F36" s="63" t="str">
        <f>G7</f>
        <v>Ekhagens IF Röd</v>
      </c>
      <c r="G36" s="65" t="str">
        <f>G10</f>
        <v>Värnamo södra Svart</v>
      </c>
      <c r="H36" s="62" t="s">
        <v>37</v>
      </c>
      <c r="I36" s="63" t="str">
        <f>J11</f>
        <v>Nässjö FF 4</v>
      </c>
      <c r="J36" s="65" t="str">
        <f t="shared" ref="J36:J38" si="44">J9</f>
        <v>Husqvarna FF Vit</v>
      </c>
      <c r="K36" s="62" t="s">
        <v>163</v>
      </c>
      <c r="L36" s="63" t="str">
        <f>M11</f>
        <v>Barnarps IF Vinröd</v>
      </c>
      <c r="M36" s="65" t="str">
        <f t="shared" ref="M36:M38" si="45">M9</f>
        <v>Husqvarna FF Grön</v>
      </c>
      <c r="N36" s="61">
        <v>1140</v>
      </c>
      <c r="O36" s="61">
        <v>1140</v>
      </c>
      <c r="P36" s="62" t="s">
        <v>37</v>
      </c>
      <c r="Q36" s="63" t="str">
        <f t="shared" si="37"/>
        <v>IF Haga Svart</v>
      </c>
      <c r="R36" s="65" t="str">
        <f t="shared" si="38"/>
        <v>Vimmerby IF Gul</v>
      </c>
      <c r="S36" s="62" t="s">
        <v>37</v>
      </c>
      <c r="T36" s="63" t="str">
        <f t="shared" si="39"/>
        <v>IF Haga Gul</v>
      </c>
      <c r="U36" s="65" t="str">
        <f t="shared" si="40"/>
        <v>J-Södra 2</v>
      </c>
      <c r="V36" s="62" t="s">
        <v>37</v>
      </c>
      <c r="W36" s="63" t="str">
        <f t="shared" si="41"/>
        <v>Vimmerby IF Svart</v>
      </c>
      <c r="X36" s="65" t="str">
        <f t="shared" si="42"/>
        <v>Mariebo IK Röd</v>
      </c>
      <c r="Y36" s="62" t="s">
        <v>45</v>
      </c>
      <c r="Z36" s="63" t="str">
        <f t="shared" ref="Z36:Z37" si="46">AA7</f>
        <v>Bankeryd SK Röd</v>
      </c>
      <c r="AA36" s="65" t="str">
        <f t="shared" ref="AA36:AA37" si="47">AA9</f>
        <v>Mariebo IK Gul</v>
      </c>
      <c r="AB36" s="61">
        <v>1140</v>
      </c>
      <c r="AC36" s="66">
        <v>1140</v>
      </c>
      <c r="AD36" s="62" t="s">
        <v>45</v>
      </c>
      <c r="AE36" s="63" t="str">
        <f t="shared" ref="AE36:AE37" si="48">AF7</f>
        <v>Bankeryd SK Blå</v>
      </c>
      <c r="AF36" s="65" t="str">
        <f t="shared" ref="AF36:AF37" si="49">AF9</f>
        <v>Mariebo IK Vit</v>
      </c>
      <c r="AG36" s="62" t="s">
        <v>45</v>
      </c>
      <c r="AH36" s="63" t="str">
        <f>AI11</f>
        <v>IK Vista Röd</v>
      </c>
      <c r="AI36" s="65" t="str">
        <f>AI9</f>
        <v>Mariebo IK Svart</v>
      </c>
      <c r="AJ36" s="62"/>
      <c r="AK36" s="63"/>
      <c r="AL36" s="65"/>
      <c r="AM36" s="61">
        <v>1140</v>
      </c>
      <c r="AN36" s="67"/>
      <c r="AO36" s="61">
        <v>1140</v>
      </c>
      <c r="AP36" s="63" t="s">
        <v>49</v>
      </c>
      <c r="AQ36" s="63" t="str">
        <f>AR7</f>
        <v>Habo IF Vit</v>
      </c>
      <c r="AR36" s="65" t="str">
        <f>AR10</f>
        <v>IK Tord 1</v>
      </c>
      <c r="AS36" s="62" t="s">
        <v>49</v>
      </c>
      <c r="AT36" s="63" t="str">
        <f>AU7</f>
        <v>Habo IF Svart</v>
      </c>
      <c r="AU36" s="65" t="str">
        <f>AU10</f>
        <v>IK Tord 2</v>
      </c>
      <c r="AV36" s="68" t="s">
        <v>49</v>
      </c>
      <c r="AW36" s="68" t="str">
        <f t="shared" ref="AW36:AW37" si="50">AX7</f>
        <v>Habo IF Röd</v>
      </c>
      <c r="AX36" s="68" t="str">
        <f t="shared" si="43"/>
        <v>IFK Värnamo Svart</v>
      </c>
      <c r="AY36" s="69" t="s">
        <v>49</v>
      </c>
      <c r="AZ36" s="70" t="str">
        <f>BA11</f>
        <v>IF Hallby Svart</v>
      </c>
      <c r="BA36" s="63" t="str">
        <f>BA9</f>
        <v>IFK Värnamo Blå</v>
      </c>
      <c r="BB36" s="61">
        <v>1140</v>
      </c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15.75" customHeight="1">
      <c r="A37" s="71">
        <v>1200</v>
      </c>
      <c r="B37" s="72"/>
      <c r="C37" s="73"/>
      <c r="D37" s="74"/>
      <c r="E37" s="72"/>
      <c r="F37" s="73"/>
      <c r="G37" s="74"/>
      <c r="H37" s="72" t="s">
        <v>37</v>
      </c>
      <c r="I37" s="73" t="str">
        <f t="shared" ref="I37:I38" si="51">J7</f>
        <v>Ekhagens IF Gul</v>
      </c>
      <c r="J37" s="74" t="str">
        <f t="shared" si="44"/>
        <v>Värnamo södra Vit</v>
      </c>
      <c r="K37" s="72" t="s">
        <v>163</v>
      </c>
      <c r="L37" s="73" t="str">
        <f t="shared" ref="L37:L38" si="52">M7</f>
        <v>Assyriska IK</v>
      </c>
      <c r="M37" s="74" t="str">
        <f t="shared" si="45"/>
        <v>Värnamo södra Grön</v>
      </c>
      <c r="N37" s="71">
        <v>1200</v>
      </c>
      <c r="O37" s="71">
        <v>1200</v>
      </c>
      <c r="P37" s="72" t="s">
        <v>37</v>
      </c>
      <c r="Q37" s="73" t="str">
        <f>R11</f>
        <v>Nässjö FF 3</v>
      </c>
      <c r="R37" s="74" t="str">
        <f t="shared" ref="R37:R39" si="53">R9</f>
        <v>IK Tord Lila</v>
      </c>
      <c r="S37" s="72" t="s">
        <v>37</v>
      </c>
      <c r="T37" s="73" t="str">
        <f>U11</f>
        <v>Nässjö FF 2</v>
      </c>
      <c r="U37" s="74" t="str">
        <f t="shared" ref="U37:U39" si="54">U9</f>
        <v>IK Tord Vit</v>
      </c>
      <c r="V37" s="72" t="s">
        <v>37</v>
      </c>
      <c r="W37" s="73" t="str">
        <f>X11</f>
        <v>Bankeryd SK Grön</v>
      </c>
      <c r="X37" s="74" t="str">
        <f t="shared" ref="X37:X39" si="55">X9</f>
        <v>J-Södra 1</v>
      </c>
      <c r="Y37" s="72" t="s">
        <v>45</v>
      </c>
      <c r="Z37" s="73" t="str">
        <f t="shared" si="46"/>
        <v>Ekhagens IF Röd</v>
      </c>
      <c r="AA37" s="74" t="str">
        <f t="shared" si="47"/>
        <v>IK Tord 2</v>
      </c>
      <c r="AB37" s="71">
        <v>1200</v>
      </c>
      <c r="AC37" s="75">
        <v>1200</v>
      </c>
      <c r="AD37" s="72" t="s">
        <v>45</v>
      </c>
      <c r="AE37" s="73" t="str">
        <f t="shared" si="48"/>
        <v>Ekhagens IF Vit</v>
      </c>
      <c r="AF37" s="74" t="str">
        <f t="shared" si="49"/>
        <v>Forserum IF</v>
      </c>
      <c r="AG37" s="72" t="s">
        <v>45</v>
      </c>
      <c r="AH37" s="73" t="str">
        <f>AI8</f>
        <v>Ekhagens IF Svart</v>
      </c>
      <c r="AI37" s="74" t="str">
        <f>AI12</f>
        <v>Egnahems BK Svart</v>
      </c>
      <c r="AJ37" s="72"/>
      <c r="AK37" s="73"/>
      <c r="AL37" s="74"/>
      <c r="AM37" s="71">
        <v>1200</v>
      </c>
      <c r="AN37" s="67"/>
      <c r="AO37" s="71">
        <v>1200</v>
      </c>
      <c r="AP37" s="73"/>
      <c r="AQ37" s="73"/>
      <c r="AR37" s="74"/>
      <c r="AS37" s="72"/>
      <c r="AT37" s="73"/>
      <c r="AU37" s="74"/>
      <c r="AV37" s="76" t="s">
        <v>49</v>
      </c>
      <c r="AW37" s="76" t="str">
        <f t="shared" si="50"/>
        <v>IK Tord 6</v>
      </c>
      <c r="AX37" s="76" t="str">
        <f t="shared" si="43"/>
        <v>Värnamo Södra Svart</v>
      </c>
      <c r="AY37" s="77" t="s">
        <v>49</v>
      </c>
      <c r="AZ37" s="78" t="str">
        <f>BA8</f>
        <v>IF Haga Svart</v>
      </c>
      <c r="BA37" s="73" t="str">
        <f>BA12</f>
        <v>IK Tord 5</v>
      </c>
      <c r="BB37" s="71">
        <v>1200</v>
      </c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15.75" customHeight="1">
      <c r="A38" s="79">
        <v>1220</v>
      </c>
      <c r="B38" s="80" t="s">
        <v>37</v>
      </c>
      <c r="C38" s="81" t="str">
        <f>D8</f>
        <v>Gislaveds IS 1</v>
      </c>
      <c r="D38" s="82" t="str">
        <f>D9</f>
        <v>Husqvarna FF Röd</v>
      </c>
      <c r="E38" s="80" t="s">
        <v>37</v>
      </c>
      <c r="F38" s="81" t="str">
        <f>G8</f>
        <v>Gislaveds IS 2</v>
      </c>
      <c r="G38" s="82" t="str">
        <f>G9</f>
        <v>Husqvarna FF Blå</v>
      </c>
      <c r="H38" s="80" t="s">
        <v>37</v>
      </c>
      <c r="I38" s="81" t="str">
        <f t="shared" si="51"/>
        <v>Gislaveds IS 3</v>
      </c>
      <c r="J38" s="82" t="str">
        <f t="shared" si="44"/>
        <v>Nässjö FF 4</v>
      </c>
      <c r="K38" s="80" t="s">
        <v>163</v>
      </c>
      <c r="L38" s="81" t="str">
        <f t="shared" si="52"/>
        <v>Gislaveds IS 4</v>
      </c>
      <c r="M38" s="82" t="str">
        <f t="shared" si="45"/>
        <v>Barnarps IF Vinröd</v>
      </c>
      <c r="N38" s="79">
        <v>1220</v>
      </c>
      <c r="O38" s="79">
        <v>1220</v>
      </c>
      <c r="P38" s="80" t="s">
        <v>37</v>
      </c>
      <c r="Q38" s="81" t="str">
        <f t="shared" ref="Q38:Q39" si="56">R7</f>
        <v>Barnarps IF Svart</v>
      </c>
      <c r="R38" s="82" t="str">
        <f t="shared" si="53"/>
        <v>Vimmerby IF Gul</v>
      </c>
      <c r="S38" s="80" t="s">
        <v>37</v>
      </c>
      <c r="T38" s="81" t="str">
        <f t="shared" ref="T38:T39" si="57">U7</f>
        <v>Ekhagens IF Blå</v>
      </c>
      <c r="U38" s="82" t="str">
        <f t="shared" si="54"/>
        <v>J-Södra 2</v>
      </c>
      <c r="V38" s="80" t="s">
        <v>37</v>
      </c>
      <c r="W38" s="81" t="str">
        <f t="shared" ref="W38:W39" si="58">X7</f>
        <v>Nässjö 1</v>
      </c>
      <c r="X38" s="82" t="str">
        <f t="shared" si="55"/>
        <v>Mariebo IK Röd</v>
      </c>
      <c r="Y38" s="80" t="s">
        <v>45</v>
      </c>
      <c r="Z38" s="81" t="str">
        <f>AA11</f>
        <v>IK Vista Vit</v>
      </c>
      <c r="AA38" s="82" t="str">
        <f t="shared" ref="AA38:AA40" si="59">AA9</f>
        <v>Mariebo IK Gul</v>
      </c>
      <c r="AB38" s="79">
        <v>1220</v>
      </c>
      <c r="AC38" s="83">
        <v>1220</v>
      </c>
      <c r="AD38" s="80" t="s">
        <v>45</v>
      </c>
      <c r="AE38" s="81" t="str">
        <f>AF11</f>
        <v>Egnahems BK Orange</v>
      </c>
      <c r="AF38" s="82" t="str">
        <f t="shared" ref="AF38:AF40" si="60">AF9</f>
        <v>Mariebo IK Vit</v>
      </c>
      <c r="AG38" s="80" t="s">
        <v>45</v>
      </c>
      <c r="AH38" s="81" t="str">
        <f>AI7</f>
        <v>Bankeryd SK Gul</v>
      </c>
      <c r="AI38" s="82" t="str">
        <f>AI10</f>
        <v>IK Tord 1</v>
      </c>
      <c r="AJ38" s="80"/>
      <c r="AK38" s="81"/>
      <c r="AL38" s="82"/>
      <c r="AM38" s="79">
        <v>1220</v>
      </c>
      <c r="AN38" s="67"/>
      <c r="AO38" s="79">
        <v>1220</v>
      </c>
      <c r="AP38" s="81" t="s">
        <v>49</v>
      </c>
      <c r="AQ38" s="81" t="str">
        <f>AR8</f>
        <v>Ekhagens IF Röd</v>
      </c>
      <c r="AR38" s="82" t="str">
        <f>AR9</f>
        <v>IF Haga Gul</v>
      </c>
      <c r="AS38" s="80" t="s">
        <v>49</v>
      </c>
      <c r="AT38" s="81" t="str">
        <f>AU8</f>
        <v>IF Hallby Röd</v>
      </c>
      <c r="AU38" s="82" t="str">
        <f>AU9</f>
        <v>IF Haga Vit</v>
      </c>
      <c r="AV38" s="84"/>
      <c r="AW38" s="84"/>
      <c r="AX38" s="84"/>
      <c r="AY38" s="85" t="s">
        <v>49</v>
      </c>
      <c r="AZ38" s="86" t="str">
        <f>BA7</f>
        <v>Habo IF Grön</v>
      </c>
      <c r="BA38" s="81" t="str">
        <f>BA10</f>
        <v>Värnamo Södra 2</v>
      </c>
      <c r="BB38" s="79">
        <v>1220</v>
      </c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15.75" customHeight="1">
      <c r="A39" s="55">
        <v>1240</v>
      </c>
      <c r="B39" s="87" t="s">
        <v>37</v>
      </c>
      <c r="C39" s="88" t="str">
        <f>D7</f>
        <v>Ekhagens IF Svart</v>
      </c>
      <c r="D39" s="89" t="str">
        <f>D11</f>
        <v>Bankeryd SK Svart</v>
      </c>
      <c r="E39" s="87" t="s">
        <v>37</v>
      </c>
      <c r="F39" s="88" t="str">
        <f>G7</f>
        <v>Ekhagens IF Röd</v>
      </c>
      <c r="G39" s="89" t="str">
        <f>G11</f>
        <v>Bankeryd SK Gul</v>
      </c>
      <c r="H39" s="87"/>
      <c r="I39" s="88"/>
      <c r="J39" s="89"/>
      <c r="K39" s="87"/>
      <c r="L39" s="88"/>
      <c r="M39" s="89"/>
      <c r="N39" s="55">
        <v>1240</v>
      </c>
      <c r="O39" s="55">
        <v>1240</v>
      </c>
      <c r="P39" s="87" t="s">
        <v>37</v>
      </c>
      <c r="Q39" s="88" t="str">
        <f t="shared" si="56"/>
        <v>IF Haga Svart</v>
      </c>
      <c r="R39" s="89" t="str">
        <f t="shared" si="53"/>
        <v>Nässjö FF 3</v>
      </c>
      <c r="S39" s="87" t="s">
        <v>37</v>
      </c>
      <c r="T39" s="88" t="str">
        <f t="shared" si="57"/>
        <v>IF Haga Gul</v>
      </c>
      <c r="U39" s="89" t="str">
        <f t="shared" si="54"/>
        <v>Nässjö FF 2</v>
      </c>
      <c r="V39" s="87" t="s">
        <v>37</v>
      </c>
      <c r="W39" s="88" t="str">
        <f t="shared" si="58"/>
        <v>Vimmerby IF Svart</v>
      </c>
      <c r="X39" s="89" t="str">
        <f t="shared" si="55"/>
        <v>Bankeryd SK Grön</v>
      </c>
      <c r="Y39" s="87" t="s">
        <v>45</v>
      </c>
      <c r="Z39" s="88" t="str">
        <f t="shared" ref="Z39:Z40" si="61">AA7</f>
        <v>Bankeryd SK Röd</v>
      </c>
      <c r="AA39" s="89" t="str">
        <f t="shared" si="59"/>
        <v>IK Tord 2</v>
      </c>
      <c r="AB39" s="55">
        <v>1240</v>
      </c>
      <c r="AC39" s="90">
        <v>1240</v>
      </c>
      <c r="AD39" s="87" t="s">
        <v>45</v>
      </c>
      <c r="AE39" s="88" t="str">
        <f t="shared" ref="AE39:AE40" si="62">AF7</f>
        <v>Bankeryd SK Blå</v>
      </c>
      <c r="AF39" s="89" t="str">
        <f t="shared" si="60"/>
        <v>Forserum IF</v>
      </c>
      <c r="AG39" s="87"/>
      <c r="AH39" s="88"/>
      <c r="AI39" s="89"/>
      <c r="AJ39" s="87"/>
      <c r="AK39" s="88"/>
      <c r="AL39" s="89"/>
      <c r="AM39" s="55">
        <v>1240</v>
      </c>
      <c r="AN39" s="67"/>
      <c r="AO39" s="55">
        <v>1240</v>
      </c>
      <c r="AP39" s="88" t="s">
        <v>49</v>
      </c>
      <c r="AQ39" s="88" t="str">
        <f>AR7</f>
        <v>Habo IF Vit</v>
      </c>
      <c r="AR39" s="89" t="str">
        <f>AR11</f>
        <v>IK Vista Röd</v>
      </c>
      <c r="AS39" s="87" t="s">
        <v>49</v>
      </c>
      <c r="AT39" s="88" t="str">
        <f>AU7</f>
        <v>Habo IF Svart</v>
      </c>
      <c r="AU39" s="89" t="str">
        <f>AU11</f>
        <v>IK Vista Blå</v>
      </c>
      <c r="AV39" s="91" t="s">
        <v>116</v>
      </c>
      <c r="AW39" s="91" t="str">
        <f>AX22</f>
        <v>IK Vista</v>
      </c>
      <c r="AX39" s="91" t="str">
        <f>AX17</f>
        <v>Habo IF Blå</v>
      </c>
      <c r="AY39" s="69"/>
      <c r="AZ39" s="92"/>
      <c r="BA39" s="88"/>
      <c r="BB39" s="55">
        <v>1240</v>
      </c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15.75" customHeight="1">
      <c r="A40" s="61">
        <v>1300</v>
      </c>
      <c r="B40" s="62"/>
      <c r="C40" s="63"/>
      <c r="D40" s="65"/>
      <c r="E40" s="62"/>
      <c r="F40" s="63"/>
      <c r="G40" s="65"/>
      <c r="H40" s="62"/>
      <c r="I40" s="63"/>
      <c r="J40" s="65"/>
      <c r="K40" s="62"/>
      <c r="L40" s="63"/>
      <c r="M40" s="65"/>
      <c r="N40" s="61">
        <v>1300</v>
      </c>
      <c r="O40" s="61">
        <v>1300</v>
      </c>
      <c r="P40" s="62"/>
      <c r="Q40" s="63"/>
      <c r="R40" s="65"/>
      <c r="S40" s="62"/>
      <c r="T40" s="63"/>
      <c r="U40" s="65"/>
      <c r="V40" s="62"/>
      <c r="W40" s="63"/>
      <c r="X40" s="65"/>
      <c r="Y40" s="62" t="s">
        <v>45</v>
      </c>
      <c r="Z40" s="63" t="str">
        <f t="shared" si="61"/>
        <v>Ekhagens IF Röd</v>
      </c>
      <c r="AA40" s="65" t="str">
        <f t="shared" si="59"/>
        <v>IK Vista Vit</v>
      </c>
      <c r="AB40" s="61">
        <v>1300</v>
      </c>
      <c r="AC40" s="66">
        <v>1300</v>
      </c>
      <c r="AD40" s="62" t="s">
        <v>45</v>
      </c>
      <c r="AE40" s="63" t="str">
        <f t="shared" si="62"/>
        <v>Ekhagens IF Vit</v>
      </c>
      <c r="AF40" s="65" t="str">
        <f t="shared" si="60"/>
        <v>Egnahems BK Orange</v>
      </c>
      <c r="AG40" s="62" t="s">
        <v>45</v>
      </c>
      <c r="AH40" s="63" t="str">
        <f>AI8</f>
        <v>Ekhagens IF Svart</v>
      </c>
      <c r="AI40" s="65" t="str">
        <f>AI9</f>
        <v>Mariebo IK Svart</v>
      </c>
      <c r="AJ40" s="62"/>
      <c r="AK40" s="63"/>
      <c r="AL40" s="65"/>
      <c r="AM40" s="61">
        <v>1300</v>
      </c>
      <c r="AN40" s="67"/>
      <c r="AO40" s="61">
        <v>1300</v>
      </c>
      <c r="AP40" s="63"/>
      <c r="AQ40" s="63"/>
      <c r="AR40" s="65"/>
      <c r="AS40" s="62"/>
      <c r="AT40" s="63"/>
      <c r="AU40" s="65"/>
      <c r="AV40" s="68"/>
      <c r="AW40" s="68"/>
      <c r="AX40" s="68"/>
      <c r="AY40" s="69" t="s">
        <v>49</v>
      </c>
      <c r="AZ40" s="70" t="str">
        <f>BA8</f>
        <v>IF Haga Svart</v>
      </c>
      <c r="BA40" s="63" t="str">
        <f>BA9</f>
        <v>IFK Värnamo Blå</v>
      </c>
      <c r="BB40" s="61">
        <v>1300</v>
      </c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15.75" customHeight="1">
      <c r="A41" s="71">
        <v>1320</v>
      </c>
      <c r="B41" s="72"/>
      <c r="C41" s="73"/>
      <c r="D41" s="74"/>
      <c r="E41" s="72" t="s">
        <v>118</v>
      </c>
      <c r="F41" s="73" t="str">
        <f>G17</f>
        <v>IFK Värnamo 2</v>
      </c>
      <c r="G41" s="74" t="str">
        <f>G18</f>
        <v>Ekhagens IF Svart</v>
      </c>
      <c r="H41" s="72" t="s">
        <v>118</v>
      </c>
      <c r="I41" s="73" t="str">
        <f>J17</f>
        <v>Nässjö FF Vit</v>
      </c>
      <c r="J41" s="74" t="str">
        <f>J18</f>
        <v>IFK Värnamo 3</v>
      </c>
      <c r="K41" s="72" t="s">
        <v>121</v>
      </c>
      <c r="L41" s="73" t="str">
        <f>M20</f>
        <v>IK Tord Lila</v>
      </c>
      <c r="M41" s="74" t="str">
        <f>M22</f>
        <v>LSSK Blå</v>
      </c>
      <c r="N41" s="71">
        <v>1320</v>
      </c>
      <c r="O41" s="71">
        <v>1320</v>
      </c>
      <c r="P41" s="72"/>
      <c r="Q41" s="73"/>
      <c r="R41" s="74"/>
      <c r="S41" s="72"/>
      <c r="T41" s="73"/>
      <c r="U41" s="74"/>
      <c r="V41" s="72"/>
      <c r="W41" s="73"/>
      <c r="X41" s="74"/>
      <c r="Y41" s="72"/>
      <c r="Z41" s="73"/>
      <c r="AA41" s="74"/>
      <c r="AB41" s="71">
        <v>1320</v>
      </c>
      <c r="AC41" s="75">
        <v>1320</v>
      </c>
      <c r="AD41" s="72"/>
      <c r="AE41" s="73"/>
      <c r="AF41" s="74"/>
      <c r="AG41" s="72" t="s">
        <v>45</v>
      </c>
      <c r="AH41" s="73" t="str">
        <f>AI7</f>
        <v>Bankeryd SK Gul</v>
      </c>
      <c r="AI41" s="74" t="str">
        <f>AI11</f>
        <v>IK Vista Röd</v>
      </c>
      <c r="AJ41" s="72"/>
      <c r="AK41" s="73"/>
      <c r="AL41" s="74"/>
      <c r="AM41" s="71">
        <v>1320</v>
      </c>
      <c r="AN41" s="67"/>
      <c r="AO41" s="71">
        <v>1320</v>
      </c>
      <c r="AP41" s="73" t="s">
        <v>49</v>
      </c>
      <c r="AQ41" s="73" t="str">
        <f>AR20</f>
        <v>Värnamo Södra 3</v>
      </c>
      <c r="AR41" s="74" t="str">
        <f>AR22</f>
        <v xml:space="preserve">Ekhagens IF Svart </v>
      </c>
      <c r="AS41" s="72" t="s">
        <v>49</v>
      </c>
      <c r="AT41" s="73" t="str">
        <f>AU20</f>
        <v>Värnamo Södra 4</v>
      </c>
      <c r="AU41" s="74" t="str">
        <f>AU22</f>
        <v>Ekhagens IF Gul</v>
      </c>
      <c r="AV41" s="76" t="s">
        <v>116</v>
      </c>
      <c r="AW41" s="76" t="str">
        <f t="shared" ref="AW41:AW42" si="63">AX22</f>
        <v>IK Vista</v>
      </c>
      <c r="AX41" s="76" t="str">
        <f>AX20</f>
        <v>IK Tord</v>
      </c>
      <c r="AY41" s="77" t="s">
        <v>49</v>
      </c>
      <c r="AZ41" s="78" t="str">
        <f>BA7</f>
        <v>Habo IF Grön</v>
      </c>
      <c r="BA41" s="73" t="str">
        <f>BA11</f>
        <v>IF Hallby Svart</v>
      </c>
      <c r="BB41" s="71">
        <v>1320</v>
      </c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15.75" customHeight="1">
      <c r="A42" s="79">
        <v>1340</v>
      </c>
      <c r="B42" s="80" t="s">
        <v>118</v>
      </c>
      <c r="C42" s="81" t="str">
        <f>D17</f>
        <v>IFK Värnamo 1</v>
      </c>
      <c r="D42" s="82" t="str">
        <f>D18</f>
        <v>Ekhagens IF Röd</v>
      </c>
      <c r="E42" s="80" t="s">
        <v>118</v>
      </c>
      <c r="F42" s="81" t="str">
        <f>G19</f>
        <v>Bankeryd SK Svart</v>
      </c>
      <c r="G42" s="82" t="str">
        <f>G20</f>
        <v>IK Tord Vit</v>
      </c>
      <c r="H42" s="80" t="s">
        <v>118</v>
      </c>
      <c r="I42" s="81" t="str">
        <f>J19</f>
        <v>Vetlanda FF</v>
      </c>
      <c r="J42" s="82" t="str">
        <f>J20</f>
        <v>Ölmstad IS</v>
      </c>
      <c r="K42" s="80"/>
      <c r="L42" s="81"/>
      <c r="M42" s="82"/>
      <c r="N42" s="79">
        <v>1340</v>
      </c>
      <c r="O42" s="79">
        <v>1340</v>
      </c>
      <c r="P42" s="80" t="s">
        <v>121</v>
      </c>
      <c r="Q42" s="81" t="str">
        <f>R20</f>
        <v>IK Tord Vit</v>
      </c>
      <c r="R42" s="82" t="str">
        <f>R22</f>
        <v>LSSK Grön</v>
      </c>
      <c r="S42" s="80"/>
      <c r="T42" s="81"/>
      <c r="U42" s="82"/>
      <c r="V42" s="80"/>
      <c r="W42" s="81"/>
      <c r="X42" s="82"/>
      <c r="Y42" s="80"/>
      <c r="Z42" s="81"/>
      <c r="AA42" s="82"/>
      <c r="AB42" s="79">
        <v>1340</v>
      </c>
      <c r="AC42" s="83">
        <v>1340</v>
      </c>
      <c r="AD42" s="80"/>
      <c r="AE42" s="81"/>
      <c r="AF42" s="82"/>
      <c r="AG42" s="80"/>
      <c r="AH42" s="81"/>
      <c r="AI42" s="82"/>
      <c r="AJ42" s="80"/>
      <c r="AK42" s="81"/>
      <c r="AL42" s="82"/>
      <c r="AM42" s="79">
        <v>1340</v>
      </c>
      <c r="AN42" s="67"/>
      <c r="AO42" s="79">
        <v>1340</v>
      </c>
      <c r="AP42" s="81"/>
      <c r="AQ42" s="81"/>
      <c r="AR42" s="82"/>
      <c r="AS42" s="80"/>
      <c r="AT42" s="81"/>
      <c r="AU42" s="82"/>
      <c r="AV42" s="84" t="s">
        <v>116</v>
      </c>
      <c r="AW42" s="84" t="str">
        <f t="shared" si="63"/>
        <v>Habo IF Grön</v>
      </c>
      <c r="AX42" s="84" t="str">
        <f>AX19</f>
        <v>Habo IF Röd</v>
      </c>
      <c r="AY42" s="85"/>
      <c r="AZ42" s="86"/>
      <c r="BA42" s="81"/>
      <c r="BB42" s="79">
        <v>1340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15.75" customHeight="1">
      <c r="A43" s="55">
        <v>1400</v>
      </c>
      <c r="B43" s="87" t="str">
        <f>C17</f>
        <v>F15</v>
      </c>
      <c r="C43" s="88" t="str">
        <f>D19</f>
        <v>Bankeryd SK Gul</v>
      </c>
      <c r="D43" s="89" t="str">
        <f>D20</f>
        <v>IK Tord Lila</v>
      </c>
      <c r="E43" s="87"/>
      <c r="F43" s="88"/>
      <c r="G43" s="89"/>
      <c r="H43" s="87"/>
      <c r="I43" s="88"/>
      <c r="J43" s="89"/>
      <c r="K43" s="87" t="s">
        <v>121</v>
      </c>
      <c r="L43" s="88" t="str">
        <f>M20</f>
        <v>IK Tord Lila</v>
      </c>
      <c r="M43" s="89" t="str">
        <f t="shared" ref="M43:M44" si="64">M21</f>
        <v>Ölmstad IS Blå</v>
      </c>
      <c r="N43" s="55">
        <v>1400</v>
      </c>
      <c r="O43" s="55">
        <v>1400</v>
      </c>
      <c r="P43" s="87"/>
      <c r="Q43" s="88"/>
      <c r="R43" s="89"/>
      <c r="S43" s="87" t="s">
        <v>121</v>
      </c>
      <c r="T43" s="88" t="str">
        <f>U17</f>
        <v>Habo IF Svart</v>
      </c>
      <c r="U43" s="89" t="str">
        <f>U18</f>
        <v>J-Södra Gul</v>
      </c>
      <c r="V43" s="87"/>
      <c r="W43" s="88"/>
      <c r="X43" s="89"/>
      <c r="Y43" s="87"/>
      <c r="Z43" s="88"/>
      <c r="AA43" s="89"/>
      <c r="AB43" s="55">
        <v>1400</v>
      </c>
      <c r="AC43" s="90">
        <v>1400</v>
      </c>
      <c r="AD43" s="87"/>
      <c r="AE43" s="88"/>
      <c r="AF43" s="89"/>
      <c r="AG43" s="87"/>
      <c r="AH43" s="88"/>
      <c r="AI43" s="89"/>
      <c r="AJ43" s="87"/>
      <c r="AK43" s="88"/>
      <c r="AL43" s="89"/>
      <c r="AM43" s="55">
        <v>1400</v>
      </c>
      <c r="AN43" s="67"/>
      <c r="AO43" s="55">
        <v>1400</v>
      </c>
      <c r="AP43" s="88" t="s">
        <v>49</v>
      </c>
      <c r="AQ43" s="88" t="str">
        <f>AR20</f>
        <v>Värnamo Södra 3</v>
      </c>
      <c r="AR43" s="89" t="str">
        <f t="shared" ref="AR43:AR44" si="65">AR21</f>
        <v>IF Hallby Gul</v>
      </c>
      <c r="AS43" s="87" t="s">
        <v>49</v>
      </c>
      <c r="AT43" s="88" t="str">
        <f>AU20</f>
        <v>Värnamo Södra 4</v>
      </c>
      <c r="AU43" s="89" t="str">
        <f t="shared" ref="AU43:AU44" si="66">AU21</f>
        <v>IF Hallby Blå</v>
      </c>
      <c r="AV43" s="91" t="s">
        <v>116</v>
      </c>
      <c r="AW43" s="91" t="str">
        <f>AX17</f>
        <v>Habo IF Blå</v>
      </c>
      <c r="AX43" s="91" t="str">
        <f>AX18</f>
        <v>IF Haga</v>
      </c>
      <c r="AY43" s="69"/>
      <c r="AZ43" s="92"/>
      <c r="BA43" s="88"/>
      <c r="BB43" s="55">
        <v>1400</v>
      </c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15.75" customHeight="1">
      <c r="A44" s="61">
        <v>1420</v>
      </c>
      <c r="B44" s="62" t="str">
        <f t="shared" ref="B44:B45" si="67">B$43</f>
        <v>F15</v>
      </c>
      <c r="C44" s="63" t="str">
        <f>D21</f>
        <v>Nässjö FF Gul</v>
      </c>
      <c r="D44" s="65" t="str">
        <f>D17</f>
        <v>IFK Värnamo 1</v>
      </c>
      <c r="E44" s="62" t="s">
        <v>118</v>
      </c>
      <c r="F44" s="63" t="str">
        <f>G17</f>
        <v>IFK Värnamo 2</v>
      </c>
      <c r="G44" s="65" t="str">
        <f>G19</f>
        <v>Bankeryd SK Svart</v>
      </c>
      <c r="H44" s="62" t="str">
        <f t="shared" ref="H44:I44" si="68">I17</f>
        <v>F15</v>
      </c>
      <c r="I44" s="63" t="str">
        <f t="shared" si="68"/>
        <v>Nässjö FF Vit</v>
      </c>
      <c r="J44" s="65" t="str">
        <f>J19</f>
        <v>Vetlanda FF</v>
      </c>
      <c r="K44" s="62" t="s">
        <v>121</v>
      </c>
      <c r="L44" s="63" t="str">
        <f>M19</f>
        <v>Ekhagens IF Röd</v>
      </c>
      <c r="M44" s="65" t="str">
        <f t="shared" si="64"/>
        <v>LSSK Blå</v>
      </c>
      <c r="N44" s="61">
        <v>1420</v>
      </c>
      <c r="O44" s="61">
        <v>1420</v>
      </c>
      <c r="P44" s="62" t="s">
        <v>121</v>
      </c>
      <c r="Q44" s="63" t="str">
        <f>R20</f>
        <v>IK Tord Vit</v>
      </c>
      <c r="R44" s="65" t="str">
        <f t="shared" ref="R44:R45" si="69">R21</f>
        <v>Nässjö FF Vit</v>
      </c>
      <c r="S44" s="62" t="s">
        <v>121</v>
      </c>
      <c r="T44" s="63" t="str">
        <f>U19</f>
        <v>Ekhagens IF Vit</v>
      </c>
      <c r="U44" s="65" t="str">
        <f>U20</f>
        <v>IK Tord Gul</v>
      </c>
      <c r="V44" s="62" t="s">
        <v>121</v>
      </c>
      <c r="W44" s="63" t="str">
        <f>X17</f>
        <v>Habo IF Röd</v>
      </c>
      <c r="X44" s="65" t="str">
        <f>X18</f>
        <v>Norrahammars GIS Vit</v>
      </c>
      <c r="Y44" s="62" t="s">
        <v>121</v>
      </c>
      <c r="Z44" s="63" t="str">
        <f>AA17</f>
        <v>Nässjö FF Blå</v>
      </c>
      <c r="AA44" s="65" t="str">
        <f>AA18</f>
        <v>Norrahammars GIS Grön</v>
      </c>
      <c r="AB44" s="61">
        <v>1420</v>
      </c>
      <c r="AC44" s="66">
        <v>1420</v>
      </c>
      <c r="AD44" s="62"/>
      <c r="AE44" s="63"/>
      <c r="AF44" s="65"/>
      <c r="AG44" s="62"/>
      <c r="AH44" s="63"/>
      <c r="AI44" s="65"/>
      <c r="AJ44" s="62"/>
      <c r="AK44" s="63"/>
      <c r="AL44" s="65"/>
      <c r="AM44" s="61">
        <v>1420</v>
      </c>
      <c r="AN44" s="67"/>
      <c r="AO44" s="61">
        <v>1420</v>
      </c>
      <c r="AP44" s="63" t="s">
        <v>49</v>
      </c>
      <c r="AQ44" s="63" t="str">
        <f>AR19</f>
        <v>Mariebo IK Svart</v>
      </c>
      <c r="AR44" s="65" t="str">
        <f t="shared" si="65"/>
        <v xml:space="preserve">Ekhagens IF Svart </v>
      </c>
      <c r="AS44" s="62" t="s">
        <v>49</v>
      </c>
      <c r="AT44" s="63" t="str">
        <f>AU19</f>
        <v>Mariebo IK Gul</v>
      </c>
      <c r="AU44" s="65" t="str">
        <f t="shared" si="66"/>
        <v>Ekhagens IF Gul</v>
      </c>
      <c r="AV44" s="68" t="s">
        <v>116</v>
      </c>
      <c r="AW44" s="68" t="str">
        <f>AX19</f>
        <v>Habo IF Röd</v>
      </c>
      <c r="AX44" s="68" t="str">
        <f>AX20</f>
        <v>IK Tord</v>
      </c>
      <c r="AY44" s="69"/>
      <c r="AZ44" s="70"/>
      <c r="BA44" s="63"/>
      <c r="BB44" s="61">
        <v>1420</v>
      </c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.75" customHeight="1">
      <c r="A45" s="71">
        <v>1440</v>
      </c>
      <c r="B45" s="72" t="str">
        <f t="shared" si="67"/>
        <v>F15</v>
      </c>
      <c r="C45" s="73" t="str">
        <f>D18</f>
        <v>Ekhagens IF Röd</v>
      </c>
      <c r="D45" s="74" t="str">
        <f>D19</f>
        <v>Bankeryd SK Gul</v>
      </c>
      <c r="E45" s="72" t="str">
        <f>E$44</f>
        <v>F15</v>
      </c>
      <c r="F45" s="73" t="str">
        <f>G20</f>
        <v>IK Tord Vit</v>
      </c>
      <c r="G45" s="74" t="str">
        <f>G18</f>
        <v>Ekhagens IF Svart</v>
      </c>
      <c r="H45" s="72" t="str">
        <f>H$44</f>
        <v>F15</v>
      </c>
      <c r="I45" s="73" t="str">
        <f>J20</f>
        <v>Ölmstad IS</v>
      </c>
      <c r="J45" s="74" t="str">
        <f>J18</f>
        <v>IFK Värnamo 3</v>
      </c>
      <c r="K45" s="72" t="str">
        <f t="shared" ref="K45:K47" si="70">K$44</f>
        <v>P16</v>
      </c>
      <c r="L45" s="73" t="str">
        <f>M17</f>
        <v>Habo IF Vit</v>
      </c>
      <c r="M45" s="74" t="str">
        <f>M18</f>
        <v>J-Södra Vit</v>
      </c>
      <c r="N45" s="71">
        <v>1440</v>
      </c>
      <c r="O45" s="71">
        <v>1440</v>
      </c>
      <c r="P45" s="72" t="str">
        <f t="shared" ref="P45:P47" si="71">P$44</f>
        <v>P16</v>
      </c>
      <c r="Q45" s="73" t="str">
        <f>R19</f>
        <v>Ekhagens IF Svart</v>
      </c>
      <c r="R45" s="74" t="str">
        <f t="shared" si="69"/>
        <v>LSSK Grön</v>
      </c>
      <c r="S45" s="72" t="s">
        <v>121</v>
      </c>
      <c r="T45" s="73" t="str">
        <f>U21</f>
        <v>IF Haga Svart</v>
      </c>
      <c r="U45" s="74" t="str">
        <f>U17</f>
        <v>Habo IF Svart</v>
      </c>
      <c r="V45" s="72" t="s">
        <v>121</v>
      </c>
      <c r="W45" s="73" t="str">
        <f>X19</f>
        <v>Tabergs SK Gul</v>
      </c>
      <c r="X45" s="74" t="str">
        <f>X20</f>
        <v>IF Haga Gul</v>
      </c>
      <c r="Y45" s="72" t="s">
        <v>121</v>
      </c>
      <c r="Z45" s="73" t="str">
        <f>AA19</f>
        <v>Ölmstad IS Vit</v>
      </c>
      <c r="AA45" s="74" t="str">
        <f>AA20</f>
        <v>Tabergs SK Röd</v>
      </c>
      <c r="AB45" s="71">
        <v>1440</v>
      </c>
      <c r="AC45" s="75">
        <v>1440</v>
      </c>
      <c r="AD45" s="72"/>
      <c r="AE45" s="73"/>
      <c r="AF45" s="74"/>
      <c r="AG45" s="72"/>
      <c r="AH45" s="73"/>
      <c r="AI45" s="74"/>
      <c r="AJ45" s="72"/>
      <c r="AK45" s="73"/>
      <c r="AL45" s="74"/>
      <c r="AM45" s="71">
        <v>1440</v>
      </c>
      <c r="AN45" s="67"/>
      <c r="AO45" s="71">
        <v>1440</v>
      </c>
      <c r="AP45" s="73" t="s">
        <v>49</v>
      </c>
      <c r="AQ45" s="73" t="str">
        <f>AR17</f>
        <v>Habo IF Gul</v>
      </c>
      <c r="AR45" s="74" t="str">
        <f>AR18</f>
        <v>IK Tord 3</v>
      </c>
      <c r="AS45" s="72" t="s">
        <v>49</v>
      </c>
      <c r="AT45" s="73" t="str">
        <f>AU17</f>
        <v>Habo IF Blå</v>
      </c>
      <c r="AU45" s="74" t="str">
        <f>AU18</f>
        <v>IK Tord 4</v>
      </c>
      <c r="AV45" s="76" t="s">
        <v>116</v>
      </c>
      <c r="AW45" s="76" t="str">
        <f>AX21</f>
        <v>Habo IF Gul</v>
      </c>
      <c r="AX45" s="76" t="str">
        <f>AX17</f>
        <v>Habo IF Blå</v>
      </c>
      <c r="AY45" s="77" t="s">
        <v>116</v>
      </c>
      <c r="AZ45" s="78" t="str">
        <f>AX22</f>
        <v>IK Vista</v>
      </c>
      <c r="BA45" s="73" t="str">
        <f>AX23</f>
        <v>Habo IF Grön</v>
      </c>
      <c r="BB45" s="71">
        <v>1440</v>
      </c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5.75" customHeight="1">
      <c r="A46" s="79">
        <v>1500</v>
      </c>
      <c r="B46" s="80" t="s">
        <v>118</v>
      </c>
      <c r="C46" s="81" t="str">
        <f>D20</f>
        <v>IK Tord Lila</v>
      </c>
      <c r="D46" s="82" t="str">
        <f>D21</f>
        <v>Nässjö FF Gul</v>
      </c>
      <c r="E46" s="80"/>
      <c r="F46" s="81"/>
      <c r="G46" s="82"/>
      <c r="H46" s="80"/>
      <c r="I46" s="81"/>
      <c r="J46" s="82"/>
      <c r="K46" s="80" t="str">
        <f t="shared" si="70"/>
        <v>P16</v>
      </c>
      <c r="L46" s="81" t="str">
        <f>M22</f>
        <v>LSSK Blå</v>
      </c>
      <c r="M46" s="82" t="str">
        <f>M21</f>
        <v>Ölmstad IS Blå</v>
      </c>
      <c r="N46" s="79">
        <v>1500</v>
      </c>
      <c r="O46" s="79">
        <v>1500</v>
      </c>
      <c r="P46" s="80" t="str">
        <f t="shared" si="71"/>
        <v>P16</v>
      </c>
      <c r="Q46" s="81" t="str">
        <f>R17</f>
        <v xml:space="preserve">Habo IF Blå </v>
      </c>
      <c r="R46" s="82" t="str">
        <f>R18</f>
        <v>J-Södra Grön</v>
      </c>
      <c r="S46" s="80" t="s">
        <v>121</v>
      </c>
      <c r="T46" s="81" t="str">
        <f>U18</f>
        <v>J-Södra Gul</v>
      </c>
      <c r="U46" s="82" t="str">
        <f>U19</f>
        <v>Ekhagens IF Vit</v>
      </c>
      <c r="V46" s="80" t="s">
        <v>121</v>
      </c>
      <c r="W46" s="81" t="str">
        <f>X21</f>
        <v>Nässjö FF Gul</v>
      </c>
      <c r="X46" s="82" t="str">
        <f>X17</f>
        <v>Habo IF Röd</v>
      </c>
      <c r="Y46" s="80" t="s">
        <v>121</v>
      </c>
      <c r="Z46" s="81" t="str">
        <f>AA21</f>
        <v>Annebergs GIF</v>
      </c>
      <c r="AA46" s="82" t="str">
        <f>AA17</f>
        <v>Nässjö FF Blå</v>
      </c>
      <c r="AB46" s="79">
        <v>1500</v>
      </c>
      <c r="AC46" s="83">
        <v>1500</v>
      </c>
      <c r="AD46" s="80"/>
      <c r="AE46" s="81"/>
      <c r="AF46" s="82"/>
      <c r="AG46" s="80"/>
      <c r="AH46" s="81"/>
      <c r="AI46" s="82"/>
      <c r="AJ46" s="80"/>
      <c r="AK46" s="81"/>
      <c r="AL46" s="82"/>
      <c r="AM46" s="79">
        <v>1500</v>
      </c>
      <c r="AN46" s="67"/>
      <c r="AO46" s="79">
        <v>1500</v>
      </c>
      <c r="AP46" s="81" t="s">
        <v>49</v>
      </c>
      <c r="AQ46" s="81" t="str">
        <f>AR22</f>
        <v xml:space="preserve">Ekhagens IF Svart </v>
      </c>
      <c r="AR46" s="82" t="str">
        <f>AR21</f>
        <v>IF Hallby Gul</v>
      </c>
      <c r="AS46" s="80" t="s">
        <v>49</v>
      </c>
      <c r="AT46" s="81" t="str">
        <f>AU22</f>
        <v>Ekhagens IF Gul</v>
      </c>
      <c r="AU46" s="82" t="str">
        <f>AU21</f>
        <v>IF Hallby Blå</v>
      </c>
      <c r="AV46" s="84" t="s">
        <v>116</v>
      </c>
      <c r="AW46" s="84" t="str">
        <f>AX18</f>
        <v>IF Haga</v>
      </c>
      <c r="AX46" s="84" t="str">
        <f>AX19</f>
        <v>Habo IF Röd</v>
      </c>
      <c r="AY46" s="85"/>
      <c r="AZ46" s="86"/>
      <c r="BA46" s="81"/>
      <c r="BB46" s="79">
        <v>1500</v>
      </c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15.75" customHeight="1">
      <c r="A47" s="55">
        <v>1520</v>
      </c>
      <c r="B47" s="87"/>
      <c r="C47" s="88"/>
      <c r="D47" s="89"/>
      <c r="E47" s="87" t="s">
        <v>118</v>
      </c>
      <c r="F47" s="88" t="str">
        <f t="shared" ref="F47:F48" si="72">G17</f>
        <v>IFK Värnamo 2</v>
      </c>
      <c r="G47" s="89" t="str">
        <f>G20</f>
        <v>IK Tord Vit</v>
      </c>
      <c r="H47" s="87" t="s">
        <v>118</v>
      </c>
      <c r="I47" s="88" t="str">
        <f t="shared" ref="I47:I48" si="73">J17</f>
        <v>Nässjö FF Vit</v>
      </c>
      <c r="J47" s="89" t="str">
        <f>J20</f>
        <v>Ölmstad IS</v>
      </c>
      <c r="K47" s="87" t="str">
        <f t="shared" si="70"/>
        <v>P16</v>
      </c>
      <c r="L47" s="88" t="str">
        <f t="shared" ref="L47:L48" si="74">M17</f>
        <v>Habo IF Vit</v>
      </c>
      <c r="M47" s="89" t="str">
        <f t="shared" ref="M47:M48" si="75">M19</f>
        <v>Ekhagens IF Röd</v>
      </c>
      <c r="N47" s="55">
        <v>1520</v>
      </c>
      <c r="O47" s="55">
        <v>1520</v>
      </c>
      <c r="P47" s="87" t="str">
        <f t="shared" si="71"/>
        <v>P16</v>
      </c>
      <c r="Q47" s="88" t="str">
        <f>R22</f>
        <v>LSSK Grön</v>
      </c>
      <c r="R47" s="89" t="str">
        <f>R21</f>
        <v>Nässjö FF Vit</v>
      </c>
      <c r="S47" s="87" t="s">
        <v>121</v>
      </c>
      <c r="T47" s="88" t="str">
        <f>U20</f>
        <v>IK Tord Gul</v>
      </c>
      <c r="U47" s="89" t="str">
        <f>U21</f>
        <v>IF Haga Svart</v>
      </c>
      <c r="V47" s="87" t="s">
        <v>121</v>
      </c>
      <c r="W47" s="88" t="str">
        <f>X18</f>
        <v>Norrahammars GIS Vit</v>
      </c>
      <c r="X47" s="89" t="str">
        <f>X19</f>
        <v>Tabergs SK Gul</v>
      </c>
      <c r="Y47" s="87" t="s">
        <v>121</v>
      </c>
      <c r="Z47" s="88" t="str">
        <f>AA18</f>
        <v>Norrahammars GIS Grön</v>
      </c>
      <c r="AA47" s="89" t="str">
        <f>AA19</f>
        <v>Ölmstad IS Vit</v>
      </c>
      <c r="AB47" s="55">
        <v>1520</v>
      </c>
      <c r="AC47" s="90">
        <v>1520</v>
      </c>
      <c r="AD47" s="87"/>
      <c r="AE47" s="88"/>
      <c r="AF47" s="89"/>
      <c r="AG47" s="87"/>
      <c r="AH47" s="88"/>
      <c r="AI47" s="89"/>
      <c r="AJ47" s="87"/>
      <c r="AK47" s="88"/>
      <c r="AL47" s="89"/>
      <c r="AM47" s="55">
        <v>1520</v>
      </c>
      <c r="AN47" s="67"/>
      <c r="AO47" s="55">
        <v>1520</v>
      </c>
      <c r="AP47" s="88" t="s">
        <v>49</v>
      </c>
      <c r="AQ47" s="88" t="str">
        <f t="shared" ref="AQ47:AQ48" si="76">AR17</f>
        <v>Habo IF Gul</v>
      </c>
      <c r="AR47" s="89" t="str">
        <f t="shared" ref="AR47:AR48" si="77">AR19</f>
        <v>Mariebo IK Svart</v>
      </c>
      <c r="AS47" s="87" t="s">
        <v>49</v>
      </c>
      <c r="AT47" s="88" t="str">
        <f t="shared" ref="AT47:AT48" si="78">AU17</f>
        <v>Habo IF Blå</v>
      </c>
      <c r="AU47" s="89" t="str">
        <f t="shared" ref="AU47:AU48" si="79">AU19</f>
        <v>Mariebo IK Gul</v>
      </c>
      <c r="AV47" s="91" t="s">
        <v>116</v>
      </c>
      <c r="AW47" s="91" t="str">
        <f>AX20</f>
        <v>IK Tord</v>
      </c>
      <c r="AX47" s="91" t="str">
        <f>AX21</f>
        <v>Habo IF Gul</v>
      </c>
      <c r="AY47" s="69"/>
      <c r="AZ47" s="92"/>
      <c r="BA47" s="88"/>
      <c r="BB47" s="55">
        <v>1520</v>
      </c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15.75" customHeight="1">
      <c r="A48" s="61">
        <v>1540</v>
      </c>
      <c r="B48" s="62"/>
      <c r="C48" s="63"/>
      <c r="D48" s="65"/>
      <c r="E48" s="62" t="s">
        <v>118</v>
      </c>
      <c r="F48" s="63" t="str">
        <f t="shared" si="72"/>
        <v>Ekhagens IF Svart</v>
      </c>
      <c r="G48" s="65" t="str">
        <f>G19</f>
        <v>Bankeryd SK Svart</v>
      </c>
      <c r="H48" s="62" t="s">
        <v>118</v>
      </c>
      <c r="I48" s="63" t="str">
        <f t="shared" si="73"/>
        <v>IFK Värnamo 3</v>
      </c>
      <c r="J48" s="65" t="str">
        <f>J19</f>
        <v>Vetlanda FF</v>
      </c>
      <c r="K48" s="62" t="s">
        <v>121</v>
      </c>
      <c r="L48" s="63" t="str">
        <f t="shared" si="74"/>
        <v>J-Södra Vit</v>
      </c>
      <c r="M48" s="65" t="str">
        <f t="shared" si="75"/>
        <v>IK Tord Lila</v>
      </c>
      <c r="N48" s="61">
        <v>1540</v>
      </c>
      <c r="O48" s="61">
        <v>1540</v>
      </c>
      <c r="P48" s="62" t="s">
        <v>121</v>
      </c>
      <c r="Q48" s="63" t="str">
        <f t="shared" ref="Q48:Q49" si="80">R17</f>
        <v xml:space="preserve">Habo IF Blå </v>
      </c>
      <c r="R48" s="65" t="str">
        <f t="shared" ref="R48:R49" si="81">R19</f>
        <v>Ekhagens IF Svart</v>
      </c>
      <c r="S48" s="62"/>
      <c r="T48" s="63"/>
      <c r="U48" s="65"/>
      <c r="V48" s="62" t="s">
        <v>121</v>
      </c>
      <c r="W48" s="63" t="str">
        <f>X20</f>
        <v>IF Haga Gul</v>
      </c>
      <c r="X48" s="65" t="str">
        <f>X21</f>
        <v>Nässjö FF Gul</v>
      </c>
      <c r="Y48" s="62" t="s">
        <v>121</v>
      </c>
      <c r="Z48" s="63" t="str">
        <f>AA20</f>
        <v>Tabergs SK Röd</v>
      </c>
      <c r="AA48" s="65" t="str">
        <f>AA21</f>
        <v>Annebergs GIF</v>
      </c>
      <c r="AB48" s="61">
        <v>1540</v>
      </c>
      <c r="AC48" s="66">
        <v>1540</v>
      </c>
      <c r="AD48" s="62"/>
      <c r="AE48" s="63"/>
      <c r="AF48" s="65"/>
      <c r="AG48" s="62"/>
      <c r="AH48" s="63"/>
      <c r="AI48" s="65"/>
      <c r="AJ48" s="62"/>
      <c r="AK48" s="63"/>
      <c r="AL48" s="65"/>
      <c r="AM48" s="61">
        <v>1540</v>
      </c>
      <c r="AN48" s="67"/>
      <c r="AO48" s="61">
        <v>1540</v>
      </c>
      <c r="AP48" s="63" t="s">
        <v>49</v>
      </c>
      <c r="AQ48" s="63" t="str">
        <f t="shared" si="76"/>
        <v>IK Tord 3</v>
      </c>
      <c r="AR48" s="65" t="str">
        <f t="shared" si="77"/>
        <v>Värnamo Södra 3</v>
      </c>
      <c r="AS48" s="62" t="s">
        <v>49</v>
      </c>
      <c r="AT48" s="63" t="str">
        <f t="shared" si="78"/>
        <v>IK Tord 4</v>
      </c>
      <c r="AU48" s="65" t="str">
        <f t="shared" si="79"/>
        <v>Värnamo Södra 4</v>
      </c>
      <c r="AV48" s="68" t="s">
        <v>116</v>
      </c>
      <c r="AW48" s="68" t="str">
        <f>AX23</f>
        <v>Habo IF Grön</v>
      </c>
      <c r="AX48" s="68" t="str">
        <f t="shared" ref="AX48:AX51" si="82">AX17</f>
        <v>Habo IF Blå</v>
      </c>
      <c r="AY48" s="69"/>
      <c r="AZ48" s="70"/>
      <c r="BA48" s="63"/>
      <c r="BB48" s="61">
        <v>1540</v>
      </c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15.75" customHeight="1">
      <c r="A49" s="71">
        <v>1600</v>
      </c>
      <c r="B49" s="93" t="s">
        <v>118</v>
      </c>
      <c r="C49" s="73" t="str">
        <f t="shared" ref="C49:C50" si="83">D17</f>
        <v>IFK Värnamo 1</v>
      </c>
      <c r="D49" s="74" t="str">
        <f t="shared" ref="D49:D50" si="84">D19</f>
        <v>Bankeryd SK Gul</v>
      </c>
      <c r="E49" s="72"/>
      <c r="F49" s="73"/>
      <c r="G49" s="74"/>
      <c r="H49" s="72"/>
      <c r="I49" s="73"/>
      <c r="J49" s="74"/>
      <c r="K49" s="72" t="s">
        <v>121</v>
      </c>
      <c r="L49" s="73" t="str">
        <f>M21</f>
        <v>Ölmstad IS Blå</v>
      </c>
      <c r="M49" s="74" t="str">
        <f>M19</f>
        <v>Ekhagens IF Röd</v>
      </c>
      <c r="N49" s="71">
        <v>1600</v>
      </c>
      <c r="O49" s="71">
        <v>1600</v>
      </c>
      <c r="P49" s="72" t="s">
        <v>121</v>
      </c>
      <c r="Q49" s="73" t="str">
        <f t="shared" si="80"/>
        <v>J-Södra Grön</v>
      </c>
      <c r="R49" s="74" t="str">
        <f t="shared" si="81"/>
        <v>IK Tord Vit</v>
      </c>
      <c r="S49" s="72"/>
      <c r="T49" s="73"/>
      <c r="U49" s="74"/>
      <c r="V49" s="72"/>
      <c r="W49" s="73"/>
      <c r="X49" s="74"/>
      <c r="Y49" s="72"/>
      <c r="Z49" s="73"/>
      <c r="AA49" s="74"/>
      <c r="AB49" s="71">
        <v>1600</v>
      </c>
      <c r="AC49" s="75">
        <v>1600</v>
      </c>
      <c r="AD49" s="72"/>
      <c r="AE49" s="73"/>
      <c r="AF49" s="74"/>
      <c r="AG49" s="72"/>
      <c r="AH49" s="73"/>
      <c r="AI49" s="74"/>
      <c r="AJ49" s="72"/>
      <c r="AK49" s="73"/>
      <c r="AL49" s="74"/>
      <c r="AM49" s="71">
        <v>1600</v>
      </c>
      <c r="AN49" s="67"/>
      <c r="AO49" s="71">
        <v>1600</v>
      </c>
      <c r="AP49" s="73" t="s">
        <v>49</v>
      </c>
      <c r="AQ49" s="73" t="str">
        <f>AR21</f>
        <v>IF Hallby Gul</v>
      </c>
      <c r="AR49" s="74" t="str">
        <f>AR19</f>
        <v>Mariebo IK Svart</v>
      </c>
      <c r="AS49" s="72" t="s">
        <v>49</v>
      </c>
      <c r="AT49" s="73" t="str">
        <f>AU21</f>
        <v>IF Hallby Blå</v>
      </c>
      <c r="AU49" s="74" t="str">
        <f>AU19</f>
        <v>Mariebo IK Gul</v>
      </c>
      <c r="AV49" s="76" t="s">
        <v>116</v>
      </c>
      <c r="AW49" s="76" t="str">
        <f>AX22</f>
        <v>IK Vista</v>
      </c>
      <c r="AX49" s="76" t="str">
        <f t="shared" si="82"/>
        <v>IF Haga</v>
      </c>
      <c r="AY49" s="77"/>
      <c r="AZ49" s="78"/>
      <c r="BA49" s="73"/>
      <c r="BB49" s="71">
        <v>1600</v>
      </c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5.75" customHeight="1">
      <c r="A50" s="79">
        <v>1620</v>
      </c>
      <c r="B50" s="94" t="s">
        <v>118</v>
      </c>
      <c r="C50" s="81" t="str">
        <f t="shared" si="83"/>
        <v>Ekhagens IF Röd</v>
      </c>
      <c r="D50" s="82" t="str">
        <f t="shared" si="84"/>
        <v>IK Tord Lila</v>
      </c>
      <c r="E50" s="80" t="s">
        <v>118</v>
      </c>
      <c r="F50" s="81" t="str">
        <f>G17</f>
        <v>IFK Värnamo 2</v>
      </c>
      <c r="G50" s="82" t="str">
        <f t="shared" ref="G50:G51" si="85">J17</f>
        <v>Nässjö FF Vit</v>
      </c>
      <c r="H50" s="80" t="s">
        <v>118</v>
      </c>
      <c r="I50" s="81" t="str">
        <f>G19</f>
        <v>Bankeryd SK Svart</v>
      </c>
      <c r="J50" s="82" t="str">
        <f>J20</f>
        <v>Ölmstad IS</v>
      </c>
      <c r="K50" s="80" t="s">
        <v>121</v>
      </c>
      <c r="L50" s="81" t="str">
        <f>M18</f>
        <v>J-Södra Vit</v>
      </c>
      <c r="M50" s="82" t="str">
        <f>M22</f>
        <v>LSSK Blå</v>
      </c>
      <c r="N50" s="79">
        <v>1620</v>
      </c>
      <c r="O50" s="79">
        <v>1620</v>
      </c>
      <c r="P50" s="80" t="s">
        <v>121</v>
      </c>
      <c r="Q50" s="81" t="str">
        <f>R21</f>
        <v>Nässjö FF Vit</v>
      </c>
      <c r="R50" s="82" t="str">
        <f>R19</f>
        <v>Ekhagens IF Svart</v>
      </c>
      <c r="S50" s="80" t="s">
        <v>121</v>
      </c>
      <c r="T50" s="81" t="str">
        <f t="shared" ref="T50:T51" si="86">U17</f>
        <v>Habo IF Svart</v>
      </c>
      <c r="U50" s="82" t="str">
        <f t="shared" ref="U50:U51" si="87">U19</f>
        <v>Ekhagens IF Vit</v>
      </c>
      <c r="V50" s="80"/>
      <c r="W50" s="81"/>
      <c r="X50" s="82"/>
      <c r="Y50" s="80"/>
      <c r="Z50" s="81"/>
      <c r="AA50" s="82"/>
      <c r="AB50" s="79">
        <v>1620</v>
      </c>
      <c r="AC50" s="83">
        <v>1620</v>
      </c>
      <c r="AD50" s="80"/>
      <c r="AE50" s="81"/>
      <c r="AF50" s="82"/>
      <c r="AG50" s="80"/>
      <c r="AH50" s="81"/>
      <c r="AI50" s="82"/>
      <c r="AJ50" s="80"/>
      <c r="AK50" s="81"/>
      <c r="AL50" s="82"/>
      <c r="AM50" s="79">
        <v>1620</v>
      </c>
      <c r="AN50" s="67"/>
      <c r="AO50" s="79">
        <v>1620</v>
      </c>
      <c r="AP50" s="81" t="s">
        <v>49</v>
      </c>
      <c r="AQ50" s="81" t="str">
        <f>AR18</f>
        <v>IK Tord 3</v>
      </c>
      <c r="AR50" s="82" t="str">
        <f>AR22</f>
        <v xml:space="preserve">Ekhagens IF Svart </v>
      </c>
      <c r="AS50" s="80" t="s">
        <v>49</v>
      </c>
      <c r="AT50" s="81" t="str">
        <f>AU18</f>
        <v>IK Tord 4</v>
      </c>
      <c r="AU50" s="82" t="str">
        <f>AU22</f>
        <v>Ekhagens IF Gul</v>
      </c>
      <c r="AV50" s="84" t="s">
        <v>116</v>
      </c>
      <c r="AW50" s="84" t="str">
        <f t="shared" ref="AW50:AW51" si="88">AX17</f>
        <v>Habo IF Blå</v>
      </c>
      <c r="AX50" s="84" t="str">
        <f t="shared" si="82"/>
        <v>Habo IF Röd</v>
      </c>
      <c r="AY50" s="85" t="s">
        <v>116</v>
      </c>
      <c r="AZ50" s="86" t="str">
        <f>AX23</f>
        <v>Habo IF Grön</v>
      </c>
      <c r="BA50" s="81" t="str">
        <f>AX21</f>
        <v>Habo IF Gul</v>
      </c>
      <c r="BB50" s="79">
        <v>1620</v>
      </c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ht="15.75" customHeight="1">
      <c r="A51" s="55">
        <v>1640</v>
      </c>
      <c r="B51" s="87" t="s">
        <v>118</v>
      </c>
      <c r="C51" s="88" t="str">
        <f>D21</f>
        <v>Nässjö FF Gul</v>
      </c>
      <c r="D51" s="89" t="str">
        <f t="shared" ref="D51:D53" si="89">D19</f>
        <v>Bankeryd SK Gul</v>
      </c>
      <c r="E51" s="87" t="s">
        <v>118</v>
      </c>
      <c r="F51" s="88" t="str">
        <f>G20</f>
        <v>IK Tord Vit</v>
      </c>
      <c r="G51" s="89" t="str">
        <f t="shared" si="85"/>
        <v>IFK Värnamo 3</v>
      </c>
      <c r="H51" s="87" t="s">
        <v>118</v>
      </c>
      <c r="I51" s="88" t="str">
        <f>G18</f>
        <v>Ekhagens IF Svart</v>
      </c>
      <c r="J51" s="89" t="str">
        <f>J19</f>
        <v>Vetlanda FF</v>
      </c>
      <c r="K51" s="87" t="s">
        <v>121</v>
      </c>
      <c r="L51" s="88" t="str">
        <f>M17</f>
        <v>Habo IF Vit</v>
      </c>
      <c r="M51" s="89" t="str">
        <f>M20</f>
        <v>IK Tord Lila</v>
      </c>
      <c r="N51" s="55">
        <v>1640</v>
      </c>
      <c r="O51" s="55">
        <v>1640</v>
      </c>
      <c r="P51" s="87" t="s">
        <v>121</v>
      </c>
      <c r="Q51" s="88" t="str">
        <f>R18</f>
        <v>J-Södra Grön</v>
      </c>
      <c r="R51" s="89" t="str">
        <f>R22</f>
        <v>LSSK Grön</v>
      </c>
      <c r="S51" s="87" t="s">
        <v>121</v>
      </c>
      <c r="T51" s="88" t="str">
        <f t="shared" si="86"/>
        <v>J-Södra Gul</v>
      </c>
      <c r="U51" s="89" t="str">
        <f t="shared" si="87"/>
        <v>IK Tord Gul</v>
      </c>
      <c r="V51" s="87" t="s">
        <v>121</v>
      </c>
      <c r="W51" s="88" t="str">
        <f t="shared" ref="W51:W52" si="90">X17</f>
        <v>Habo IF Röd</v>
      </c>
      <c r="X51" s="89" t="str">
        <f t="shared" ref="X51:X52" si="91">X19</f>
        <v>Tabergs SK Gul</v>
      </c>
      <c r="Y51" s="87" t="s">
        <v>121</v>
      </c>
      <c r="Z51" s="88" t="str">
        <f t="shared" ref="Z51:Z52" si="92">AA17</f>
        <v>Nässjö FF Blå</v>
      </c>
      <c r="AA51" s="89" t="str">
        <f t="shared" ref="AA51:AA52" si="93">AA19</f>
        <v>Ölmstad IS Vit</v>
      </c>
      <c r="AB51" s="55">
        <v>1640</v>
      </c>
      <c r="AC51" s="90">
        <v>1640</v>
      </c>
      <c r="AD51" s="87"/>
      <c r="AE51" s="88"/>
      <c r="AF51" s="89"/>
      <c r="AG51" s="87"/>
      <c r="AH51" s="88"/>
      <c r="AI51" s="89"/>
      <c r="AJ51" s="87"/>
      <c r="AK51" s="88"/>
      <c r="AL51" s="89"/>
      <c r="AM51" s="55">
        <v>1640</v>
      </c>
      <c r="AN51" s="67"/>
      <c r="AO51" s="55">
        <v>1640</v>
      </c>
      <c r="AP51" s="88" t="s">
        <v>49</v>
      </c>
      <c r="AQ51" s="88" t="str">
        <f>AR17</f>
        <v>Habo IF Gul</v>
      </c>
      <c r="AR51" s="89" t="str">
        <f>AR20</f>
        <v>Värnamo Södra 3</v>
      </c>
      <c r="AS51" s="87" t="s">
        <v>49</v>
      </c>
      <c r="AT51" s="88" t="str">
        <f>AU17</f>
        <v>Habo IF Blå</v>
      </c>
      <c r="AU51" s="89" t="str">
        <f>AU20</f>
        <v>Värnamo Södra 4</v>
      </c>
      <c r="AV51" s="91" t="s">
        <v>116</v>
      </c>
      <c r="AW51" s="91" t="str">
        <f t="shared" si="88"/>
        <v>IF Haga</v>
      </c>
      <c r="AX51" s="91" t="str">
        <f t="shared" si="82"/>
        <v>IK Tord</v>
      </c>
      <c r="AY51" s="69"/>
      <c r="AZ51" s="92"/>
      <c r="BA51" s="88"/>
      <c r="BB51" s="55">
        <v>1640</v>
      </c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ht="15.75" customHeight="1">
      <c r="A52" s="61">
        <v>1700</v>
      </c>
      <c r="B52" s="62" t="s">
        <v>118</v>
      </c>
      <c r="C52" s="63" t="str">
        <f t="shared" ref="C52:C53" si="94">D17</f>
        <v>IFK Värnamo 1</v>
      </c>
      <c r="D52" s="65" t="str">
        <f t="shared" si="89"/>
        <v>IK Tord Lila</v>
      </c>
      <c r="E52" s="62"/>
      <c r="F52" s="63"/>
      <c r="G52" s="65"/>
      <c r="H52" s="62"/>
      <c r="I52" s="63"/>
      <c r="J52" s="65"/>
      <c r="K52" s="62"/>
      <c r="L52" s="63"/>
      <c r="M52" s="65"/>
      <c r="N52" s="61">
        <v>1700</v>
      </c>
      <c r="O52" s="61">
        <v>1700</v>
      </c>
      <c r="P52" s="62" t="s">
        <v>121</v>
      </c>
      <c r="Q52" s="63" t="str">
        <f>R17</f>
        <v xml:space="preserve">Habo IF Blå </v>
      </c>
      <c r="R52" s="65" t="str">
        <f>R20</f>
        <v>IK Tord Vit</v>
      </c>
      <c r="S52" s="62" t="s">
        <v>121</v>
      </c>
      <c r="T52" s="63" t="str">
        <f>U21</f>
        <v>IF Haga Svart</v>
      </c>
      <c r="U52" s="65" t="str">
        <f t="shared" ref="U52:U54" si="95">U19</f>
        <v>Ekhagens IF Vit</v>
      </c>
      <c r="V52" s="62" t="s">
        <v>121</v>
      </c>
      <c r="W52" s="63" t="str">
        <f t="shared" si="90"/>
        <v>Norrahammars GIS Vit</v>
      </c>
      <c r="X52" s="65" t="str">
        <f t="shared" si="91"/>
        <v>IF Haga Gul</v>
      </c>
      <c r="Y52" s="62" t="s">
        <v>121</v>
      </c>
      <c r="Z52" s="63" t="str">
        <f t="shared" si="92"/>
        <v>Norrahammars GIS Grön</v>
      </c>
      <c r="AA52" s="65" t="str">
        <f t="shared" si="93"/>
        <v>Tabergs SK Röd</v>
      </c>
      <c r="AB52" s="61">
        <v>1700</v>
      </c>
      <c r="AC52" s="66">
        <v>1700</v>
      </c>
      <c r="AD52" s="62"/>
      <c r="AE52" s="63"/>
      <c r="AF52" s="65"/>
      <c r="AG52" s="62"/>
      <c r="AH52" s="63"/>
      <c r="AI52" s="65"/>
      <c r="AJ52" s="62"/>
      <c r="AK52" s="63"/>
      <c r="AL52" s="65"/>
      <c r="AM52" s="61">
        <v>1700</v>
      </c>
      <c r="AN52" s="67"/>
      <c r="AO52" s="61">
        <v>1700</v>
      </c>
      <c r="AP52" s="63"/>
      <c r="AQ52" s="63"/>
      <c r="AR52" s="65"/>
      <c r="AS52" s="62"/>
      <c r="AT52" s="63"/>
      <c r="AU52" s="65" t="str">
        <f>AU20</f>
        <v>Värnamo Södra 4</v>
      </c>
      <c r="AV52" s="68" t="s">
        <v>116</v>
      </c>
      <c r="AW52" s="68" t="str">
        <f>AX21</f>
        <v>Habo IF Gul</v>
      </c>
      <c r="AX52" s="68" t="str">
        <f t="shared" ref="AX52:AX54" si="96">AX19</f>
        <v>Habo IF Röd</v>
      </c>
      <c r="AY52" s="69"/>
      <c r="AZ52" s="70"/>
      <c r="BA52" s="63"/>
      <c r="BB52" s="61">
        <v>1700</v>
      </c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ht="15.75" customHeight="1">
      <c r="A53" s="71">
        <v>1720</v>
      </c>
      <c r="B53" s="72" t="s">
        <v>118</v>
      </c>
      <c r="C53" s="73" t="str">
        <f t="shared" si="94"/>
        <v>Ekhagens IF Röd</v>
      </c>
      <c r="D53" s="74" t="str">
        <f t="shared" si="89"/>
        <v>Nässjö FF Gul</v>
      </c>
      <c r="E53" s="72"/>
      <c r="F53" s="73"/>
      <c r="G53" s="74">
        <f>G21</f>
        <v>0</v>
      </c>
      <c r="H53" s="72"/>
      <c r="I53" s="73"/>
      <c r="J53" s="74"/>
      <c r="K53" s="72" t="str">
        <f>K$44</f>
        <v>P16</v>
      </c>
      <c r="L53" s="73" t="str">
        <f>M18</f>
        <v>J-Södra Vit</v>
      </c>
      <c r="M53" s="74" t="str">
        <f>M19</f>
        <v>Ekhagens IF Röd</v>
      </c>
      <c r="N53" s="71">
        <v>1720</v>
      </c>
      <c r="O53" s="71">
        <v>1720</v>
      </c>
      <c r="P53" s="72"/>
      <c r="Q53" s="73"/>
      <c r="R53" s="74"/>
      <c r="S53" s="72" t="s">
        <v>121</v>
      </c>
      <c r="T53" s="73" t="str">
        <f t="shared" ref="T53:T54" si="97">U17</f>
        <v>Habo IF Svart</v>
      </c>
      <c r="U53" s="74" t="str">
        <f t="shared" si="95"/>
        <v>IK Tord Gul</v>
      </c>
      <c r="V53" s="72" t="s">
        <v>121</v>
      </c>
      <c r="W53" s="73" t="str">
        <f>X21</f>
        <v>Nässjö FF Gul</v>
      </c>
      <c r="X53" s="74" t="str">
        <f t="shared" ref="X53:X55" si="98">X19</f>
        <v>Tabergs SK Gul</v>
      </c>
      <c r="Y53" s="72" t="s">
        <v>121</v>
      </c>
      <c r="Z53" s="73" t="str">
        <f>AA21</f>
        <v>Annebergs GIF</v>
      </c>
      <c r="AA53" s="74" t="str">
        <f t="shared" ref="AA53:AA55" si="99">AA19</f>
        <v>Ölmstad IS Vit</v>
      </c>
      <c r="AB53" s="71">
        <v>1720</v>
      </c>
      <c r="AC53" s="75">
        <v>1720</v>
      </c>
      <c r="AD53" s="72"/>
      <c r="AE53" s="73"/>
      <c r="AF53" s="74"/>
      <c r="AG53" s="72"/>
      <c r="AH53" s="73"/>
      <c r="AI53" s="74"/>
      <c r="AJ53" s="72"/>
      <c r="AK53" s="73"/>
      <c r="AL53" s="74"/>
      <c r="AM53" s="71">
        <v>1720</v>
      </c>
      <c r="AN53" s="67"/>
      <c r="AO53" s="71">
        <v>1720</v>
      </c>
      <c r="AP53" s="73" t="s">
        <v>49</v>
      </c>
      <c r="AQ53" s="73" t="str">
        <f>AR18</f>
        <v>IK Tord 3</v>
      </c>
      <c r="AR53" s="74" t="str">
        <f>AR19</f>
        <v>Mariebo IK Svart</v>
      </c>
      <c r="AS53" s="72" t="s">
        <v>49</v>
      </c>
      <c r="AT53" s="73" t="str">
        <f>AU18</f>
        <v>IK Tord 4</v>
      </c>
      <c r="AU53" s="74" t="str">
        <f>AU19</f>
        <v>Mariebo IK Gul</v>
      </c>
      <c r="AV53" s="76" t="s">
        <v>116</v>
      </c>
      <c r="AW53" s="76" t="str">
        <f t="shared" ref="AW53:AW54" si="100">AX17</f>
        <v>Habo IF Blå</v>
      </c>
      <c r="AX53" s="76" t="str">
        <f t="shared" si="96"/>
        <v>IK Tord</v>
      </c>
      <c r="AY53" s="77"/>
      <c r="AZ53" s="78"/>
      <c r="BA53" s="73"/>
      <c r="BB53" s="71">
        <v>1720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ht="15.75" customHeight="1">
      <c r="A54" s="79">
        <v>1740</v>
      </c>
      <c r="B54" s="80"/>
      <c r="C54" s="81"/>
      <c r="D54" s="82"/>
      <c r="E54" s="80"/>
      <c r="F54" s="81"/>
      <c r="G54" s="82"/>
      <c r="H54" s="80"/>
      <c r="I54" s="81"/>
      <c r="J54" s="82">
        <f>J21</f>
        <v>0</v>
      </c>
      <c r="K54" s="80" t="s">
        <v>121</v>
      </c>
      <c r="L54" s="81" t="str">
        <f>M17</f>
        <v>Habo IF Vit</v>
      </c>
      <c r="M54" s="82" t="str">
        <f>M21</f>
        <v>Ölmstad IS Blå</v>
      </c>
      <c r="N54" s="79">
        <v>1740</v>
      </c>
      <c r="O54" s="79">
        <v>1740</v>
      </c>
      <c r="P54" s="80" t="str">
        <f>P$44</f>
        <v>P16</v>
      </c>
      <c r="Q54" s="81" t="str">
        <f>R18</f>
        <v>J-Södra Grön</v>
      </c>
      <c r="R54" s="82" t="str">
        <f>R19</f>
        <v>Ekhagens IF Svart</v>
      </c>
      <c r="S54" s="80" t="s">
        <v>121</v>
      </c>
      <c r="T54" s="81" t="str">
        <f t="shared" si="97"/>
        <v>J-Södra Gul</v>
      </c>
      <c r="U54" s="82" t="str">
        <f t="shared" si="95"/>
        <v>IF Haga Svart</v>
      </c>
      <c r="V54" s="80" t="s">
        <v>121</v>
      </c>
      <c r="W54" s="81" t="str">
        <f t="shared" ref="W54:W55" si="101">X17</f>
        <v>Habo IF Röd</v>
      </c>
      <c r="X54" s="82" t="str">
        <f t="shared" si="98"/>
        <v>IF Haga Gul</v>
      </c>
      <c r="Y54" s="80" t="s">
        <v>121</v>
      </c>
      <c r="Z54" s="81" t="str">
        <f t="shared" ref="Z54:Z55" si="102">AA17</f>
        <v>Nässjö FF Blå</v>
      </c>
      <c r="AA54" s="82" t="str">
        <f t="shared" si="99"/>
        <v>Tabergs SK Röd</v>
      </c>
      <c r="AB54" s="79">
        <v>1740</v>
      </c>
      <c r="AC54" s="83">
        <v>1740</v>
      </c>
      <c r="AD54" s="80"/>
      <c r="AE54" s="81"/>
      <c r="AF54" s="82"/>
      <c r="AG54" s="80"/>
      <c r="AH54" s="81"/>
      <c r="AI54" s="82"/>
      <c r="AJ54" s="80"/>
      <c r="AK54" s="81"/>
      <c r="AL54" s="82"/>
      <c r="AM54" s="79">
        <v>1740</v>
      </c>
      <c r="AN54" s="67"/>
      <c r="AO54" s="79">
        <v>1740</v>
      </c>
      <c r="AP54" s="81" t="s">
        <v>49</v>
      </c>
      <c r="AQ54" s="81" t="str">
        <f>AR17</f>
        <v>Habo IF Gul</v>
      </c>
      <c r="AR54" s="82" t="str">
        <f>AR21</f>
        <v>IF Hallby Gul</v>
      </c>
      <c r="AS54" s="80" t="s">
        <v>49</v>
      </c>
      <c r="AT54" s="81" t="str">
        <f>AU17</f>
        <v>Habo IF Blå</v>
      </c>
      <c r="AU54" s="82" t="str">
        <f>AU21</f>
        <v>IF Hallby Blå</v>
      </c>
      <c r="AV54" s="84" t="s">
        <v>116</v>
      </c>
      <c r="AW54" s="84" t="str">
        <f t="shared" si="100"/>
        <v>IF Haga</v>
      </c>
      <c r="AX54" s="84" t="str">
        <f t="shared" si="96"/>
        <v>Habo IF Gul</v>
      </c>
      <c r="AY54" s="85"/>
      <c r="AZ54" s="86"/>
      <c r="BA54" s="81"/>
      <c r="BB54" s="79">
        <v>1740</v>
      </c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ht="15.75" customHeight="1">
      <c r="A55" s="55">
        <v>1800</v>
      </c>
      <c r="B55" s="87"/>
      <c r="C55" s="88"/>
      <c r="D55" s="89"/>
      <c r="E55" s="87"/>
      <c r="F55" s="88"/>
      <c r="G55" s="89"/>
      <c r="H55" s="87"/>
      <c r="I55" s="88"/>
      <c r="J55" s="89"/>
      <c r="K55" s="87"/>
      <c r="L55" s="88"/>
      <c r="M55" s="89"/>
      <c r="N55" s="55">
        <v>1800</v>
      </c>
      <c r="O55" s="55">
        <v>1800</v>
      </c>
      <c r="P55" s="87" t="s">
        <v>121</v>
      </c>
      <c r="Q55" s="88" t="str">
        <f>R17</f>
        <v xml:space="preserve">Habo IF Blå </v>
      </c>
      <c r="R55" s="89" t="str">
        <f>R21</f>
        <v>Nässjö FF Vit</v>
      </c>
      <c r="S55" s="87"/>
      <c r="T55" s="88"/>
      <c r="U55" s="89"/>
      <c r="V55" s="87" t="s">
        <v>121</v>
      </c>
      <c r="W55" s="88" t="str">
        <f t="shared" si="101"/>
        <v>Norrahammars GIS Vit</v>
      </c>
      <c r="X55" s="89" t="str">
        <f t="shared" si="98"/>
        <v>Nässjö FF Gul</v>
      </c>
      <c r="Y55" s="87" t="s">
        <v>121</v>
      </c>
      <c r="Z55" s="88" t="str">
        <f t="shared" si="102"/>
        <v>Norrahammars GIS Grön</v>
      </c>
      <c r="AA55" s="89" t="str">
        <f t="shared" si="99"/>
        <v>Annebergs GIF</v>
      </c>
      <c r="AB55" s="55">
        <v>1800</v>
      </c>
      <c r="AC55" s="90">
        <v>1800</v>
      </c>
      <c r="AD55" s="87"/>
      <c r="AE55" s="88"/>
      <c r="AF55" s="89"/>
      <c r="AG55" s="87"/>
      <c r="AH55" s="88"/>
      <c r="AI55" s="89"/>
      <c r="AJ55" s="87"/>
      <c r="AK55" s="88"/>
      <c r="AL55" s="89"/>
      <c r="AM55" s="55">
        <v>1800</v>
      </c>
      <c r="AN55" s="67"/>
      <c r="AO55" s="55">
        <v>1800</v>
      </c>
      <c r="AP55" s="88"/>
      <c r="AQ55" s="88"/>
      <c r="AR55" s="89"/>
      <c r="AS55" s="87"/>
      <c r="AT55" s="88"/>
      <c r="AU55" s="89"/>
      <c r="AV55" s="91"/>
      <c r="AW55" s="91"/>
      <c r="AX55" s="95"/>
      <c r="AY55" s="69"/>
      <c r="AZ55" s="92"/>
      <c r="BA55" s="88"/>
      <c r="BB55" s="55">
        <v>1800</v>
      </c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ht="15.75" hidden="1" customHeight="1">
      <c r="A56" s="61">
        <v>1820</v>
      </c>
      <c r="B56" s="62"/>
      <c r="C56" s="63"/>
      <c r="D56" s="65"/>
      <c r="E56" s="62"/>
      <c r="F56" s="63"/>
      <c r="G56" s="65"/>
      <c r="H56" s="62"/>
      <c r="I56" s="63"/>
      <c r="J56" s="65"/>
      <c r="K56" s="62"/>
      <c r="L56" s="63"/>
      <c r="M56" s="65"/>
      <c r="N56" s="61">
        <v>1820</v>
      </c>
      <c r="O56" s="61">
        <v>1820</v>
      </c>
      <c r="P56" s="62"/>
      <c r="Q56" s="63"/>
      <c r="R56" s="65"/>
      <c r="S56" s="62"/>
      <c r="T56" s="63"/>
      <c r="U56" s="65"/>
      <c r="V56" s="62"/>
      <c r="W56" s="63"/>
      <c r="X56" s="65"/>
      <c r="Y56" s="62"/>
      <c r="Z56" s="63"/>
      <c r="AA56" s="65"/>
      <c r="AB56" s="61">
        <v>1820</v>
      </c>
      <c r="AC56" s="66">
        <v>1820</v>
      </c>
      <c r="AD56" s="62"/>
      <c r="AE56" s="63"/>
      <c r="AF56" s="65"/>
      <c r="AG56" s="62"/>
      <c r="AH56" s="63"/>
      <c r="AI56" s="65"/>
      <c r="AJ56" s="62"/>
      <c r="AK56" s="63"/>
      <c r="AL56" s="65"/>
      <c r="AM56" s="61">
        <v>1820</v>
      </c>
      <c r="AN56" s="67"/>
      <c r="AO56" s="61">
        <v>1820</v>
      </c>
      <c r="AP56" s="63"/>
      <c r="AQ56" s="63"/>
      <c r="AR56" s="65"/>
      <c r="AS56" s="62"/>
      <c r="AT56" s="63"/>
      <c r="AU56" s="65"/>
      <c r="AV56" s="68"/>
      <c r="AW56" s="68"/>
      <c r="AX56" s="68"/>
      <c r="AY56" s="69"/>
      <c r="AZ56" s="70"/>
      <c r="BA56" s="63"/>
      <c r="BB56" s="61">
        <v>1820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ht="15.75" hidden="1" customHeight="1">
      <c r="A57" s="96">
        <v>1840</v>
      </c>
      <c r="B57" s="44"/>
      <c r="C57" s="45"/>
      <c r="D57" s="46"/>
      <c r="E57" s="44"/>
      <c r="F57" s="45"/>
      <c r="G57" s="46"/>
      <c r="H57" s="44"/>
      <c r="I57" s="45"/>
      <c r="J57" s="46"/>
      <c r="K57" s="44"/>
      <c r="L57" s="45"/>
      <c r="M57" s="46"/>
      <c r="N57" s="96">
        <v>1840</v>
      </c>
      <c r="O57" s="96">
        <v>1840</v>
      </c>
      <c r="P57" s="44"/>
      <c r="Q57" s="45"/>
      <c r="R57" s="46"/>
      <c r="S57" s="44"/>
      <c r="T57" s="45"/>
      <c r="U57" s="46"/>
      <c r="V57" s="44"/>
      <c r="W57" s="45"/>
      <c r="X57" s="46"/>
      <c r="Y57" s="44"/>
      <c r="Z57" s="45"/>
      <c r="AA57" s="46"/>
      <c r="AB57" s="96">
        <v>1840</v>
      </c>
      <c r="AC57" s="97">
        <v>1840</v>
      </c>
      <c r="AD57" s="44"/>
      <c r="AE57" s="45"/>
      <c r="AF57" s="46"/>
      <c r="AG57" s="44"/>
      <c r="AH57" s="45"/>
      <c r="AI57" s="46"/>
      <c r="AJ57" s="44"/>
      <c r="AK57" s="45"/>
      <c r="AL57" s="46"/>
      <c r="AM57" s="96">
        <v>1840</v>
      </c>
      <c r="AN57" s="67"/>
      <c r="AO57" s="96">
        <v>1840</v>
      </c>
      <c r="AP57" s="45"/>
      <c r="AQ57" s="45"/>
      <c r="AR57" s="46"/>
      <c r="AS57" s="44"/>
      <c r="AT57" s="45"/>
      <c r="AU57" s="46"/>
      <c r="AV57" s="51"/>
      <c r="AW57" s="51"/>
      <c r="AX57" s="98"/>
      <c r="AY57" s="52"/>
      <c r="AZ57" s="53"/>
      <c r="BA57" s="45"/>
      <c r="BB57" s="96">
        <v>1840</v>
      </c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>
        <f>N58</f>
        <v>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>
        <f>N58</f>
        <v>0</v>
      </c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2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33.75" customHeight="1">
      <c r="A62" s="1"/>
      <c r="B62" s="1"/>
      <c r="C62" s="1"/>
      <c r="D62" s="4"/>
      <c r="E62" s="1"/>
      <c r="F62" s="1"/>
      <c r="G62" s="4" t="s">
        <v>164</v>
      </c>
      <c r="H62" s="1"/>
      <c r="I62" s="1"/>
      <c r="J62" s="4"/>
      <c r="K62" s="1"/>
      <c r="L62" s="1"/>
      <c r="M62" s="4"/>
      <c r="N62" s="1"/>
      <c r="O62" s="1"/>
      <c r="P62" s="1"/>
      <c r="Q62" s="1"/>
      <c r="R62" s="4"/>
      <c r="S62" s="1"/>
      <c r="T62" s="1"/>
      <c r="U62" s="4" t="s">
        <v>164</v>
      </c>
      <c r="V62" s="1"/>
      <c r="W62" s="1"/>
      <c r="X62" s="4"/>
      <c r="Y62" s="1"/>
      <c r="Z62" s="1"/>
      <c r="AA62" s="4"/>
      <c r="AB62" s="1"/>
      <c r="AC62" s="1"/>
      <c r="AD62" s="1"/>
      <c r="AE62" s="1"/>
      <c r="AF62" s="4"/>
      <c r="AG62" s="1"/>
      <c r="AH62" s="1"/>
      <c r="AI62" s="4" t="s">
        <v>164</v>
      </c>
      <c r="AJ62" s="1"/>
      <c r="AK62" s="1"/>
      <c r="AL62" s="4"/>
      <c r="AM62" s="1"/>
      <c r="AN62" s="1"/>
      <c r="AO62" s="1"/>
      <c r="AP62" s="1"/>
      <c r="AQ62" s="1"/>
      <c r="AR62" s="4"/>
      <c r="AS62" s="1"/>
      <c r="AT62" s="1"/>
      <c r="AU62" s="4"/>
      <c r="AV62" s="1"/>
      <c r="AW62" s="1"/>
      <c r="AX62" s="1"/>
      <c r="AY62" s="2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2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8.75" customHeight="1">
      <c r="A64" s="99"/>
      <c r="B64" s="100"/>
      <c r="C64" s="101" t="s">
        <v>19</v>
      </c>
      <c r="D64" s="101"/>
      <c r="E64" s="100"/>
      <c r="F64" s="101" t="str">
        <f>F6</f>
        <v>P15 - 2</v>
      </c>
      <c r="G64" s="101"/>
      <c r="H64" s="100"/>
      <c r="I64" s="101" t="str">
        <f>I6</f>
        <v>P15 - 3</v>
      </c>
      <c r="J64" s="101"/>
      <c r="K64" s="100"/>
      <c r="L64" s="101" t="str">
        <f>L6</f>
        <v>P15 - 4</v>
      </c>
      <c r="M64" s="101"/>
      <c r="N64" s="99"/>
      <c r="O64" s="99"/>
      <c r="P64" s="100"/>
      <c r="Q64" s="101" t="str">
        <f>Q6</f>
        <v>P15 - 5</v>
      </c>
      <c r="R64" s="101"/>
      <c r="S64" s="100"/>
      <c r="T64" s="101" t="str">
        <f>T6</f>
        <v>P15 - 6</v>
      </c>
      <c r="U64" s="101"/>
      <c r="V64" s="100"/>
      <c r="W64" s="101" t="str">
        <f>W6</f>
        <v>P15 - 7</v>
      </c>
      <c r="X64" s="101"/>
      <c r="Y64" s="100"/>
      <c r="Z64" s="101" t="s">
        <v>29</v>
      </c>
      <c r="AA64" s="101"/>
      <c r="AB64" s="99"/>
      <c r="AC64" s="99"/>
      <c r="AD64" s="100"/>
      <c r="AE64" s="101" t="str">
        <f>AE6</f>
        <v>F16 - 2</v>
      </c>
      <c r="AF64" s="101"/>
      <c r="AG64" s="100"/>
      <c r="AH64" s="101" t="str">
        <f>AH6</f>
        <v>F16 - 3</v>
      </c>
      <c r="AI64" s="101"/>
      <c r="AJ64" s="100"/>
      <c r="AK64" s="101">
        <f>AK6</f>
        <v>0</v>
      </c>
      <c r="AL64" s="101"/>
      <c r="AM64" s="99"/>
      <c r="AN64" s="10"/>
      <c r="AO64" s="99"/>
      <c r="AP64" s="100"/>
      <c r="AQ64" s="101" t="str">
        <f>AQ6</f>
        <v>P17 - 1</v>
      </c>
      <c r="AR64" s="101"/>
      <c r="AS64" s="100"/>
      <c r="AT64" s="101" t="str">
        <f>AT6</f>
        <v>P17 - 2</v>
      </c>
      <c r="AU64" s="101"/>
      <c r="AV64" s="100"/>
      <c r="AW64" s="101" t="str">
        <f>AW6</f>
        <v>P17 - 3</v>
      </c>
      <c r="AX64" s="102"/>
      <c r="AY64" s="27"/>
      <c r="AZ64" s="101" t="str">
        <f>AZ6</f>
        <v>P17 - 4</v>
      </c>
      <c r="BA64" s="101"/>
      <c r="BB64" s="99"/>
      <c r="BC64" s="103">
        <f>SUM(BC65:BC83)</f>
        <v>76</v>
      </c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</row>
    <row r="65" spans="1:75" ht="15.75" customHeight="1">
      <c r="A65" s="43" t="s">
        <v>165</v>
      </c>
      <c r="B65" s="98" t="s">
        <v>37</v>
      </c>
      <c r="C65" s="98" t="str">
        <f>D11</f>
        <v>Bankeryd SK Svart</v>
      </c>
      <c r="D65" s="98"/>
      <c r="E65" s="98" t="s">
        <v>37</v>
      </c>
      <c r="F65" s="98" t="str">
        <f>G11</f>
        <v>Bankeryd SK Gul</v>
      </c>
      <c r="G65" s="98"/>
      <c r="H65" s="98"/>
      <c r="I65" s="98"/>
      <c r="J65" s="98"/>
      <c r="K65" s="98"/>
      <c r="L65" s="98"/>
      <c r="M65" s="98"/>
      <c r="N65" s="104" t="s">
        <v>165</v>
      </c>
      <c r="O65" s="105" t="s">
        <v>165</v>
      </c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43" t="s">
        <v>165</v>
      </c>
      <c r="AC65" s="43" t="s">
        <v>165</v>
      </c>
      <c r="AD65" s="98"/>
      <c r="AE65" s="98"/>
      <c r="AF65" s="98"/>
      <c r="AG65" s="98"/>
      <c r="AH65" s="98"/>
      <c r="AI65" s="98"/>
      <c r="AJ65" s="98"/>
      <c r="AK65" s="98"/>
      <c r="AL65" s="98"/>
      <c r="AM65" s="43" t="s">
        <v>165</v>
      </c>
      <c r="AN65" s="106"/>
      <c r="AO65" s="43" t="s">
        <v>165</v>
      </c>
      <c r="AP65" s="98" t="s">
        <v>49</v>
      </c>
      <c r="AQ65" s="98" t="str">
        <f>AR11</f>
        <v>IK Vista Röd</v>
      </c>
      <c r="AR65" s="98"/>
      <c r="AS65" s="98" t="s">
        <v>49</v>
      </c>
      <c r="AT65" s="98" t="str">
        <f>AU11</f>
        <v>IK Vista Blå</v>
      </c>
      <c r="AU65" s="98"/>
      <c r="AV65" s="98"/>
      <c r="AW65" s="98"/>
      <c r="AX65" s="98"/>
      <c r="AY65" s="107"/>
      <c r="AZ65" s="98"/>
      <c r="BA65" s="98"/>
      <c r="BB65" s="105" t="s">
        <v>165</v>
      </c>
      <c r="BC65" s="108">
        <v>4</v>
      </c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</row>
    <row r="66" spans="1:75" ht="15.75" customHeight="1">
      <c r="A66" s="109" t="s">
        <v>162</v>
      </c>
      <c r="B66" s="110" t="s">
        <v>37</v>
      </c>
      <c r="C66" s="111" t="str">
        <f>D10</f>
        <v>Värnamo södra Röd</v>
      </c>
      <c r="D66" s="111"/>
      <c r="E66" s="111" t="s">
        <v>37</v>
      </c>
      <c r="F66" s="111" t="str">
        <f>G10</f>
        <v>Värnamo södra Svart</v>
      </c>
      <c r="G66" s="111"/>
      <c r="H66" s="111"/>
      <c r="I66" s="111"/>
      <c r="J66" s="111"/>
      <c r="K66" s="111"/>
      <c r="L66" s="111"/>
      <c r="M66" s="111"/>
      <c r="N66" s="112" t="s">
        <v>162</v>
      </c>
      <c r="O66" s="113" t="s">
        <v>162</v>
      </c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4"/>
      <c r="AB66" s="115" t="s">
        <v>162</v>
      </c>
      <c r="AC66" s="116" t="s">
        <v>162</v>
      </c>
      <c r="AD66" s="110"/>
      <c r="AE66" s="111"/>
      <c r="AF66" s="111"/>
      <c r="AG66" s="111"/>
      <c r="AH66" s="111"/>
      <c r="AI66" s="111"/>
      <c r="AJ66" s="111"/>
      <c r="AK66" s="111"/>
      <c r="AL66" s="111"/>
      <c r="AM66" s="113" t="s">
        <v>162</v>
      </c>
      <c r="AN66" s="67"/>
      <c r="AO66" s="112" t="s">
        <v>162</v>
      </c>
      <c r="AP66" s="110" t="s">
        <v>49</v>
      </c>
      <c r="AQ66" s="111" t="str">
        <f>AR10</f>
        <v>IK Tord 1</v>
      </c>
      <c r="AR66" s="111"/>
      <c r="AS66" s="111" t="s">
        <v>49</v>
      </c>
      <c r="AT66" s="111" t="str">
        <f>AU10</f>
        <v>IK Tord 2</v>
      </c>
      <c r="AU66" s="111"/>
      <c r="AV66" s="111" t="s">
        <v>49</v>
      </c>
      <c r="AW66" s="111" t="str">
        <f>AX7</f>
        <v>Habo IF Röd</v>
      </c>
      <c r="AX66" s="111"/>
      <c r="AY66" s="111"/>
      <c r="AZ66" s="111"/>
      <c r="BA66" s="111"/>
      <c r="BB66" s="113" t="s">
        <v>162</v>
      </c>
      <c r="BC66" s="1">
        <v>5</v>
      </c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ht="15.75" customHeight="1">
      <c r="A67" s="117" t="s">
        <v>166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9" t="s">
        <v>166</v>
      </c>
      <c r="O67" s="117" t="s">
        <v>166</v>
      </c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20"/>
      <c r="AB67" s="121" t="s">
        <v>166</v>
      </c>
      <c r="AC67" s="119" t="s">
        <v>166</v>
      </c>
      <c r="AD67" s="122"/>
      <c r="AE67" s="118"/>
      <c r="AF67" s="118"/>
      <c r="AG67" s="118"/>
      <c r="AH67" s="118"/>
      <c r="AI67" s="118"/>
      <c r="AJ67" s="118"/>
      <c r="AK67" s="118"/>
      <c r="AL67" s="118"/>
      <c r="AM67" s="117" t="s">
        <v>166</v>
      </c>
      <c r="AN67" s="67"/>
      <c r="AO67" s="117" t="s">
        <v>166</v>
      </c>
      <c r="AP67" s="118"/>
      <c r="AQ67" s="118"/>
      <c r="AR67" s="118"/>
      <c r="AS67" s="118"/>
      <c r="AT67" s="118"/>
      <c r="AU67" s="118"/>
      <c r="AV67" s="118"/>
      <c r="AW67" s="118"/>
      <c r="AX67" s="1"/>
      <c r="AY67" s="118"/>
      <c r="AZ67" s="118"/>
      <c r="BA67" s="118"/>
      <c r="BB67" s="117" t="s">
        <v>166</v>
      </c>
      <c r="BC67" s="1">
        <v>0</v>
      </c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5.75" customHeight="1">
      <c r="A68" s="123">
        <v>1000</v>
      </c>
      <c r="B68" s="124"/>
      <c r="C68" s="124"/>
      <c r="D68" s="124"/>
      <c r="E68" s="124"/>
      <c r="F68" s="124"/>
      <c r="G68" s="124"/>
      <c r="H68" s="124" t="s">
        <v>37</v>
      </c>
      <c r="I68" s="124" t="str">
        <f>J7</f>
        <v>Ekhagens IF Gul</v>
      </c>
      <c r="J68" s="124"/>
      <c r="K68" s="124" t="s">
        <v>37</v>
      </c>
      <c r="L68" s="124" t="str">
        <f>M7</f>
        <v>Assyriska IK</v>
      </c>
      <c r="M68" s="124"/>
      <c r="N68" s="125">
        <v>1000</v>
      </c>
      <c r="O68" s="125">
        <v>1000</v>
      </c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3">
        <v>1000</v>
      </c>
      <c r="AC68" s="123">
        <v>1000</v>
      </c>
      <c r="AD68" s="126"/>
      <c r="AE68" s="126"/>
      <c r="AF68" s="126"/>
      <c r="AG68" s="126"/>
      <c r="AH68" s="126"/>
      <c r="AI68" s="126"/>
      <c r="AJ68" s="126"/>
      <c r="AK68" s="126"/>
      <c r="AL68" s="126"/>
      <c r="AM68" s="125">
        <v>1000</v>
      </c>
      <c r="AN68" s="67"/>
      <c r="AO68" s="123">
        <v>1000</v>
      </c>
      <c r="AP68" s="124"/>
      <c r="AQ68" s="124"/>
      <c r="AR68" s="124"/>
      <c r="AS68" s="124"/>
      <c r="AT68" s="124"/>
      <c r="AU68" s="124"/>
      <c r="AV68" s="124" t="s">
        <v>49</v>
      </c>
      <c r="AW68" s="127" t="str">
        <f t="shared" ref="AW68:AW69" si="103">AX8</f>
        <v>IK Tord 6</v>
      </c>
      <c r="AX68" s="98"/>
      <c r="AY68" s="107"/>
      <c r="AZ68" s="128"/>
      <c r="BA68" s="126"/>
      <c r="BB68" s="125">
        <v>1000</v>
      </c>
      <c r="BC68" s="1">
        <v>3</v>
      </c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ht="15.75" customHeight="1">
      <c r="A69" s="79">
        <v>1010</v>
      </c>
      <c r="B69" s="81" t="s">
        <v>37</v>
      </c>
      <c r="C69" s="81" t="str">
        <f>D8</f>
        <v>Gislaveds IS 1</v>
      </c>
      <c r="D69" s="81"/>
      <c r="E69" s="81" t="s">
        <v>37</v>
      </c>
      <c r="F69" s="81" t="str">
        <f>G8</f>
        <v>Gislaveds IS 2</v>
      </c>
      <c r="G69" s="81"/>
      <c r="H69" s="81"/>
      <c r="I69" s="81"/>
      <c r="J69" s="81"/>
      <c r="K69" s="81"/>
      <c r="L69" s="81"/>
      <c r="M69" s="81"/>
      <c r="N69" s="79">
        <v>1010</v>
      </c>
      <c r="O69" s="79">
        <v>1010</v>
      </c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79">
        <v>1010</v>
      </c>
      <c r="AC69" s="79">
        <v>1010</v>
      </c>
      <c r="AD69" s="81"/>
      <c r="AE69" s="81"/>
      <c r="AF69" s="81"/>
      <c r="AG69" s="81" t="s">
        <v>45</v>
      </c>
      <c r="AH69" s="81" t="str">
        <f>AI11</f>
        <v>IK Vista Röd</v>
      </c>
      <c r="AI69" s="81"/>
      <c r="AJ69" s="81"/>
      <c r="AK69" s="81"/>
      <c r="AL69" s="81"/>
      <c r="AM69" s="79">
        <v>1010</v>
      </c>
      <c r="AN69" s="67"/>
      <c r="AO69" s="79">
        <v>1010</v>
      </c>
      <c r="AP69" s="81" t="s">
        <v>49</v>
      </c>
      <c r="AQ69" s="81" t="str">
        <f>AR8</f>
        <v>Ekhagens IF Röd</v>
      </c>
      <c r="AR69" s="81"/>
      <c r="AS69" s="81" t="s">
        <v>49</v>
      </c>
      <c r="AT69" s="81" t="str">
        <f>AU8</f>
        <v>IF Hallby Röd</v>
      </c>
      <c r="AU69" s="81"/>
      <c r="AV69" s="81" t="s">
        <v>49</v>
      </c>
      <c r="AW69" s="129" t="str">
        <f t="shared" si="103"/>
        <v>IK Vista Vit</v>
      </c>
      <c r="AX69" s="130"/>
      <c r="AY69" s="107" t="s">
        <v>49</v>
      </c>
      <c r="AZ69" s="86" t="str">
        <f>BA11</f>
        <v>IF Hallby Svart</v>
      </c>
      <c r="BA69" s="81"/>
      <c r="BB69" s="79">
        <v>1010</v>
      </c>
      <c r="BC69" s="1">
        <v>7</v>
      </c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5.75" customHeight="1">
      <c r="A70" s="131">
        <v>1020</v>
      </c>
      <c r="B70" s="111"/>
      <c r="C70" s="111"/>
      <c r="D70" s="111"/>
      <c r="E70" s="111"/>
      <c r="F70" s="111"/>
      <c r="G70" s="111"/>
      <c r="H70" s="111" t="s">
        <v>37</v>
      </c>
      <c r="I70" s="111" t="str">
        <f t="shared" ref="I70:I71" si="104">J8</f>
        <v>Gislaveds IS 3</v>
      </c>
      <c r="J70" s="111"/>
      <c r="K70" s="111" t="s">
        <v>37</v>
      </c>
      <c r="L70" s="111" t="str">
        <f t="shared" ref="L70:L71" si="105">M8</f>
        <v>Gislaveds IS 4</v>
      </c>
      <c r="M70" s="111"/>
      <c r="N70" s="131">
        <v>1020</v>
      </c>
      <c r="O70" s="131">
        <v>1020</v>
      </c>
      <c r="P70" s="111" t="s">
        <v>37</v>
      </c>
      <c r="Q70" s="111" t="str">
        <f>R7</f>
        <v>Barnarps IF Svart</v>
      </c>
      <c r="R70" s="111"/>
      <c r="S70" s="111" t="s">
        <v>37</v>
      </c>
      <c r="T70" s="111" t="str">
        <f>U7</f>
        <v>Ekhagens IF Blå</v>
      </c>
      <c r="U70" s="111"/>
      <c r="V70" s="111" t="s">
        <v>37</v>
      </c>
      <c r="W70" s="111" t="str">
        <f>X7</f>
        <v>Nässjö 1</v>
      </c>
      <c r="X70" s="111"/>
      <c r="Y70" s="111"/>
      <c r="Z70" s="111"/>
      <c r="AA70" s="111"/>
      <c r="AB70" s="131">
        <v>1020</v>
      </c>
      <c r="AC70" s="131">
        <v>1020</v>
      </c>
      <c r="AD70" s="111"/>
      <c r="AE70" s="111"/>
      <c r="AF70" s="111"/>
      <c r="AG70" s="111" t="s">
        <v>45</v>
      </c>
      <c r="AH70" s="111" t="str">
        <f>AI10</f>
        <v>IK Tord 1</v>
      </c>
      <c r="AI70" s="111"/>
      <c r="AJ70" s="111"/>
      <c r="AK70" s="111"/>
      <c r="AL70" s="111"/>
      <c r="AM70" s="131">
        <v>1020</v>
      </c>
      <c r="AN70" s="67"/>
      <c r="AO70" s="131">
        <v>1020</v>
      </c>
      <c r="AP70" s="111"/>
      <c r="AQ70" s="111"/>
      <c r="AR70" s="111"/>
      <c r="AS70" s="111"/>
      <c r="AT70" s="111"/>
      <c r="AU70" s="111"/>
      <c r="AV70" s="111" t="s">
        <v>49</v>
      </c>
      <c r="AW70" s="111" t="str">
        <f>AX11</f>
        <v>Värnamo Södra Svart</v>
      </c>
      <c r="AX70" s="1"/>
      <c r="AY70" s="111" t="s">
        <v>49</v>
      </c>
      <c r="AZ70" s="111" t="str">
        <f>BA10</f>
        <v>Värnamo Södra 2</v>
      </c>
      <c r="BA70" s="111"/>
      <c r="BB70" s="131">
        <v>1020</v>
      </c>
      <c r="BC70" s="1">
        <v>8</v>
      </c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ht="15.75" customHeight="1">
      <c r="A71" s="117">
        <v>1030</v>
      </c>
      <c r="B71" s="118" t="s">
        <v>37</v>
      </c>
      <c r="C71" s="118" t="str">
        <f>D12</f>
        <v>Mariebo IK Gul</v>
      </c>
      <c r="D71" s="118"/>
      <c r="E71" s="118" t="s">
        <v>37</v>
      </c>
      <c r="F71" s="118" t="str">
        <f>G12</f>
        <v>Mariebo IK Svart</v>
      </c>
      <c r="G71" s="118"/>
      <c r="H71" s="118" t="s">
        <v>37</v>
      </c>
      <c r="I71" s="118" t="str">
        <f t="shared" si="104"/>
        <v>Husqvarna FF Vit</v>
      </c>
      <c r="J71" s="118"/>
      <c r="K71" s="118" t="s">
        <v>37</v>
      </c>
      <c r="L71" s="118" t="str">
        <f t="shared" si="105"/>
        <v>Husqvarna FF Grön</v>
      </c>
      <c r="M71" s="118"/>
      <c r="N71" s="117">
        <v>1030</v>
      </c>
      <c r="O71" s="117">
        <v>1030</v>
      </c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7">
        <v>1030</v>
      </c>
      <c r="AC71" s="117">
        <v>1030</v>
      </c>
      <c r="AD71" s="118"/>
      <c r="AE71" s="118"/>
      <c r="AF71" s="118"/>
      <c r="AG71" s="118"/>
      <c r="AH71" s="118"/>
      <c r="AI71" s="118"/>
      <c r="AJ71" s="118"/>
      <c r="AK71" s="118"/>
      <c r="AL71" s="118"/>
      <c r="AM71" s="117">
        <v>1030</v>
      </c>
      <c r="AN71" s="67"/>
      <c r="AO71" s="117">
        <v>1030</v>
      </c>
      <c r="AP71" s="118" t="s">
        <v>49</v>
      </c>
      <c r="AQ71" s="118" t="str">
        <f>AR12</f>
        <v>IFK Värnamo 1</v>
      </c>
      <c r="AR71" s="118"/>
      <c r="AS71" s="118" t="s">
        <v>49</v>
      </c>
      <c r="AT71" s="118" t="str">
        <f>AU12</f>
        <v>Habo IF Lila</v>
      </c>
      <c r="AU71" s="118"/>
      <c r="AV71" s="118" t="s">
        <v>49</v>
      </c>
      <c r="AW71" s="118" t="str">
        <f>AX10</f>
        <v>IFK Värnamo Svart</v>
      </c>
      <c r="AX71" s="118"/>
      <c r="AY71" s="1"/>
      <c r="AZ71" s="118"/>
      <c r="BA71" s="118"/>
      <c r="BB71" s="117">
        <v>1030</v>
      </c>
      <c r="BC71" s="1">
        <v>7</v>
      </c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ht="15.75" customHeight="1">
      <c r="A72" s="71">
        <v>1040</v>
      </c>
      <c r="B72" s="124"/>
      <c r="C72" s="73"/>
      <c r="D72" s="73"/>
      <c r="E72" s="124"/>
      <c r="F72" s="73"/>
      <c r="G72" s="73"/>
      <c r="H72" s="124" t="s">
        <v>37</v>
      </c>
      <c r="I72" s="73" t="str">
        <f>J11</f>
        <v>Nässjö FF 4</v>
      </c>
      <c r="J72" s="73"/>
      <c r="K72" s="124" t="s">
        <v>37</v>
      </c>
      <c r="L72" s="73" t="str">
        <f>M11</f>
        <v>Barnarps IF Vinröd</v>
      </c>
      <c r="M72" s="73"/>
      <c r="N72" s="71">
        <v>1040</v>
      </c>
      <c r="O72" s="71">
        <v>1040</v>
      </c>
      <c r="P72" s="124" t="s">
        <v>37</v>
      </c>
      <c r="Q72" s="73" t="str">
        <f t="shared" ref="Q72:Q73" si="106">R8</f>
        <v>IF Haga Svart</v>
      </c>
      <c r="R72" s="73"/>
      <c r="S72" s="124" t="s">
        <v>37</v>
      </c>
      <c r="T72" s="73" t="str">
        <f t="shared" ref="T72:T73" si="107">U8</f>
        <v>IF Haga Gul</v>
      </c>
      <c r="U72" s="73"/>
      <c r="V72" s="124" t="s">
        <v>37</v>
      </c>
      <c r="W72" s="73" t="str">
        <f t="shared" ref="W72:W73" si="108">X8</f>
        <v>Vimmerby IF Svart</v>
      </c>
      <c r="X72" s="73"/>
      <c r="Y72" s="124" t="s">
        <v>45</v>
      </c>
      <c r="Z72" s="73" t="str">
        <f>AA7</f>
        <v>Bankeryd SK Röd</v>
      </c>
      <c r="AA72" s="73"/>
      <c r="AB72" s="71">
        <v>1040</v>
      </c>
      <c r="AC72" s="71">
        <v>1040</v>
      </c>
      <c r="AD72" s="124" t="s">
        <v>45</v>
      </c>
      <c r="AE72" s="73" t="str">
        <f>AF7</f>
        <v>Bankeryd SK Blå</v>
      </c>
      <c r="AF72" s="73"/>
      <c r="AG72" s="124"/>
      <c r="AH72" s="73"/>
      <c r="AI72" s="73"/>
      <c r="AJ72" s="124"/>
      <c r="AK72" s="73"/>
      <c r="AL72" s="73"/>
      <c r="AM72" s="71">
        <v>1040</v>
      </c>
      <c r="AN72" s="67"/>
      <c r="AO72" s="71">
        <v>1040</v>
      </c>
      <c r="AP72" s="124"/>
      <c r="AQ72" s="73"/>
      <c r="AR72" s="73"/>
      <c r="AS72" s="124"/>
      <c r="AT72" s="73"/>
      <c r="AU72" s="73"/>
      <c r="AV72" s="126"/>
      <c r="AW72" s="126"/>
      <c r="AX72" s="132"/>
      <c r="AY72" s="98"/>
      <c r="AZ72" s="133"/>
      <c r="BA72" s="73"/>
      <c r="BB72" s="71">
        <v>1040</v>
      </c>
      <c r="BC72" s="1">
        <v>7</v>
      </c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5.75" customHeight="1">
      <c r="A73" s="79">
        <v>1050</v>
      </c>
      <c r="B73" s="81"/>
      <c r="C73" s="81"/>
      <c r="D73" s="81"/>
      <c r="E73" s="81"/>
      <c r="F73" s="81"/>
      <c r="G73" s="81"/>
      <c r="H73" s="81" t="s">
        <v>37</v>
      </c>
      <c r="I73" s="81" t="str">
        <f>J10</f>
        <v>Värnamo södra Vit</v>
      </c>
      <c r="J73" s="81"/>
      <c r="K73" s="81" t="s">
        <v>37</v>
      </c>
      <c r="L73" s="81" t="str">
        <f>M10</f>
        <v>Värnamo södra Grön</v>
      </c>
      <c r="M73" s="81"/>
      <c r="N73" s="79">
        <v>1050</v>
      </c>
      <c r="O73" s="79">
        <v>1050</v>
      </c>
      <c r="P73" s="81" t="s">
        <v>37</v>
      </c>
      <c r="Q73" s="81" t="str">
        <f t="shared" si="106"/>
        <v>IK Tord Lila</v>
      </c>
      <c r="R73" s="81"/>
      <c r="S73" s="81" t="s">
        <v>37</v>
      </c>
      <c r="T73" s="81" t="str">
        <f t="shared" si="107"/>
        <v>IK Tord Vit</v>
      </c>
      <c r="U73" s="81"/>
      <c r="V73" s="81" t="s">
        <v>37</v>
      </c>
      <c r="W73" s="81" t="str">
        <f t="shared" si="108"/>
        <v>J-Södra 1</v>
      </c>
      <c r="X73" s="81"/>
      <c r="Y73" s="81"/>
      <c r="Z73" s="81"/>
      <c r="AA73" s="81"/>
      <c r="AB73" s="79">
        <v>1050</v>
      </c>
      <c r="AC73" s="79">
        <v>1050</v>
      </c>
      <c r="AD73" s="81"/>
      <c r="AE73" s="81"/>
      <c r="AF73" s="81"/>
      <c r="AG73" s="81" t="s">
        <v>45</v>
      </c>
      <c r="AH73" s="81" t="str">
        <f>AI8</f>
        <v>Ekhagens IF Svart</v>
      </c>
      <c r="AI73" s="81"/>
      <c r="AJ73" s="81"/>
      <c r="AK73" s="81"/>
      <c r="AL73" s="81"/>
      <c r="AM73" s="79">
        <v>1050</v>
      </c>
      <c r="AN73" s="67"/>
      <c r="AO73" s="79">
        <v>1050</v>
      </c>
      <c r="AP73" s="81"/>
      <c r="AQ73" s="81"/>
      <c r="AR73" s="81"/>
      <c r="AS73" s="81" t="s">
        <v>49</v>
      </c>
      <c r="AT73" s="81" t="str">
        <f>AU7</f>
        <v>Habo IF Svart</v>
      </c>
      <c r="AU73" s="81"/>
      <c r="AV73" s="81"/>
      <c r="AW73" s="81"/>
      <c r="AX73" s="129"/>
      <c r="AY73" s="107" t="s">
        <v>49</v>
      </c>
      <c r="AZ73" s="86" t="str">
        <f>BA8</f>
        <v>IF Haga Svart</v>
      </c>
      <c r="BA73" s="81"/>
      <c r="BB73" s="79">
        <v>1050</v>
      </c>
      <c r="BC73" s="1">
        <v>8</v>
      </c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ht="15.75" customHeight="1">
      <c r="A74" s="131">
        <v>1100</v>
      </c>
      <c r="B74" s="111" t="s">
        <v>37</v>
      </c>
      <c r="C74" s="111" t="str">
        <f>D7</f>
        <v>Ekhagens IF Svart</v>
      </c>
      <c r="D74" s="111"/>
      <c r="E74" s="111" t="s">
        <v>37</v>
      </c>
      <c r="F74" s="111" t="str">
        <f>G7</f>
        <v>Ekhagens IF Röd</v>
      </c>
      <c r="G74" s="111"/>
      <c r="H74" s="111"/>
      <c r="I74" s="111"/>
      <c r="J74" s="111"/>
      <c r="K74" s="111"/>
      <c r="L74" s="111"/>
      <c r="M74" s="111"/>
      <c r="N74" s="131">
        <v>1100</v>
      </c>
      <c r="O74" s="131">
        <v>1100</v>
      </c>
      <c r="P74" s="111" t="s">
        <v>37</v>
      </c>
      <c r="Q74" s="111" t="str">
        <f>R11</f>
        <v>Nässjö FF 3</v>
      </c>
      <c r="R74" s="111"/>
      <c r="S74" s="111" t="s">
        <v>37</v>
      </c>
      <c r="T74" s="111" t="str">
        <f>U11</f>
        <v>Nässjö FF 2</v>
      </c>
      <c r="U74" s="111"/>
      <c r="V74" s="111" t="s">
        <v>37</v>
      </c>
      <c r="W74" s="111" t="str">
        <f>X11</f>
        <v>Bankeryd SK Grön</v>
      </c>
      <c r="X74" s="111"/>
      <c r="Y74" s="111" t="s">
        <v>45</v>
      </c>
      <c r="Z74" s="111" t="str">
        <f t="shared" ref="Z74:Z75" si="109">AA8</f>
        <v>Ekhagens IF Röd</v>
      </c>
      <c r="AA74" s="111"/>
      <c r="AB74" s="131">
        <v>1100</v>
      </c>
      <c r="AC74" s="131">
        <v>1100</v>
      </c>
      <c r="AD74" s="111" t="s">
        <v>45</v>
      </c>
      <c r="AE74" s="111" t="str">
        <f t="shared" ref="AE74:AE75" si="110">AF8</f>
        <v>Ekhagens IF Vit</v>
      </c>
      <c r="AF74" s="111"/>
      <c r="AG74" s="111"/>
      <c r="AH74" s="111"/>
      <c r="AI74" s="111"/>
      <c r="AJ74" s="111"/>
      <c r="AK74" s="111"/>
      <c r="AL74" s="111"/>
      <c r="AM74" s="131">
        <v>1100</v>
      </c>
      <c r="AN74" s="67"/>
      <c r="AO74" s="131">
        <v>1100</v>
      </c>
      <c r="AP74" s="111" t="s">
        <v>49</v>
      </c>
      <c r="AQ74" s="111" t="str">
        <f>AR7</f>
        <v>Habo IF Vit</v>
      </c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31">
        <v>1100</v>
      </c>
      <c r="BC74" s="1">
        <v>8</v>
      </c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ht="15.75" customHeight="1">
      <c r="A75" s="117">
        <v>1110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7">
        <v>1110</v>
      </c>
      <c r="O75" s="117">
        <v>1110</v>
      </c>
      <c r="P75" s="118" t="s">
        <v>37</v>
      </c>
      <c r="Q75" s="118" t="str">
        <f>R10</f>
        <v>Vimmerby IF Gul</v>
      </c>
      <c r="R75" s="118"/>
      <c r="S75" s="118" t="s">
        <v>37</v>
      </c>
      <c r="T75" s="118" t="str">
        <f>U10</f>
        <v>J-Södra 2</v>
      </c>
      <c r="U75" s="118"/>
      <c r="V75" s="118" t="s">
        <v>37</v>
      </c>
      <c r="W75" s="118" t="str">
        <f>X10</f>
        <v>Mariebo IK Röd</v>
      </c>
      <c r="X75" s="118"/>
      <c r="Y75" s="118" t="s">
        <v>45</v>
      </c>
      <c r="Z75" s="118" t="str">
        <f t="shared" si="109"/>
        <v>Mariebo IK Gul</v>
      </c>
      <c r="AA75" s="118"/>
      <c r="AB75" s="117">
        <v>1110</v>
      </c>
      <c r="AC75" s="117">
        <v>1110</v>
      </c>
      <c r="AD75" s="118" t="s">
        <v>45</v>
      </c>
      <c r="AE75" s="118" t="str">
        <f t="shared" si="110"/>
        <v>Mariebo IK Vit</v>
      </c>
      <c r="AF75" s="118"/>
      <c r="AG75" s="118" t="s">
        <v>45</v>
      </c>
      <c r="AH75" s="118" t="str">
        <f>AI12</f>
        <v>Egnahems BK Svart</v>
      </c>
      <c r="AI75" s="118"/>
      <c r="AJ75" s="118"/>
      <c r="AK75" s="118"/>
      <c r="AL75" s="118"/>
      <c r="AM75" s="117">
        <v>1110</v>
      </c>
      <c r="AN75" s="67"/>
      <c r="AO75" s="117">
        <v>1110</v>
      </c>
      <c r="AP75" s="118"/>
      <c r="AQ75" s="118"/>
      <c r="AR75" s="118"/>
      <c r="AS75" s="118"/>
      <c r="AT75" s="118"/>
      <c r="AU75" s="118"/>
      <c r="AV75" s="118"/>
      <c r="AW75" s="118"/>
      <c r="AX75" s="118"/>
      <c r="AY75" s="1" t="s">
        <v>49</v>
      </c>
      <c r="AZ75" s="118" t="str">
        <f>BA12</f>
        <v>IK Tord 5</v>
      </c>
      <c r="BA75" s="118"/>
      <c r="BB75" s="117">
        <v>1110</v>
      </c>
      <c r="BC75" s="1">
        <v>7</v>
      </c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ht="15.75" customHeight="1">
      <c r="A76" s="71">
        <v>1120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1">
        <v>1120</v>
      </c>
      <c r="O76" s="71">
        <v>1120</v>
      </c>
      <c r="P76" s="73"/>
      <c r="Q76" s="73"/>
      <c r="R76" s="73"/>
      <c r="S76" s="73"/>
      <c r="T76" s="73"/>
      <c r="U76" s="73"/>
      <c r="V76" s="73"/>
      <c r="W76" s="73"/>
      <c r="X76" s="73"/>
      <c r="Y76" s="73" t="s">
        <v>45</v>
      </c>
      <c r="Z76" s="73" t="str">
        <f>AA11</f>
        <v>IK Vista Vit</v>
      </c>
      <c r="AA76" s="73"/>
      <c r="AB76" s="71">
        <v>1120</v>
      </c>
      <c r="AC76" s="71">
        <v>1120</v>
      </c>
      <c r="AD76" s="73" t="s">
        <v>45</v>
      </c>
      <c r="AE76" s="73" t="str">
        <f>AF11</f>
        <v>Egnahems BK Orange</v>
      </c>
      <c r="AF76" s="73"/>
      <c r="AG76" s="73"/>
      <c r="AH76" s="73"/>
      <c r="AI76" s="73"/>
      <c r="AJ76" s="73"/>
      <c r="AK76" s="73"/>
      <c r="AL76" s="73"/>
      <c r="AM76" s="71">
        <v>1120</v>
      </c>
      <c r="AN76" s="67"/>
      <c r="AO76" s="71">
        <v>1120</v>
      </c>
      <c r="AP76" s="73"/>
      <c r="AQ76" s="73"/>
      <c r="AR76" s="73"/>
      <c r="AS76" s="73"/>
      <c r="AT76" s="73"/>
      <c r="AU76" s="73"/>
      <c r="AV76" s="73"/>
      <c r="AW76" s="73"/>
      <c r="AX76" s="134"/>
      <c r="AY76" s="98"/>
      <c r="AZ76" s="78"/>
      <c r="BA76" s="73"/>
      <c r="BB76" s="71">
        <v>1120</v>
      </c>
      <c r="BC76" s="1">
        <v>2</v>
      </c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ht="15.75" customHeight="1">
      <c r="A77" s="79">
        <v>1130</v>
      </c>
      <c r="B77" s="81" t="s">
        <v>37</v>
      </c>
      <c r="C77" s="81" t="str">
        <f>D9</f>
        <v>Husqvarna FF Röd</v>
      </c>
      <c r="D77" s="81"/>
      <c r="E77" s="81" t="s">
        <v>37</v>
      </c>
      <c r="F77" s="81" t="str">
        <f>G9</f>
        <v>Husqvarna FF Blå</v>
      </c>
      <c r="G77" s="81"/>
      <c r="H77" s="81"/>
      <c r="I77" s="81"/>
      <c r="J77" s="81"/>
      <c r="K77" s="81"/>
      <c r="L77" s="81"/>
      <c r="M77" s="81"/>
      <c r="N77" s="79">
        <v>1130</v>
      </c>
      <c r="O77" s="79">
        <v>1130</v>
      </c>
      <c r="P77" s="81"/>
      <c r="Q77" s="81"/>
      <c r="R77" s="81"/>
      <c r="S77" s="81"/>
      <c r="T77" s="81"/>
      <c r="U77" s="81"/>
      <c r="V77" s="81"/>
      <c r="W77" s="81"/>
      <c r="X77" s="81"/>
      <c r="Y77" s="81" t="s">
        <v>45</v>
      </c>
      <c r="Z77" s="81" t="str">
        <f>AA10</f>
        <v>IK Tord 2</v>
      </c>
      <c r="AA77" s="81"/>
      <c r="AB77" s="79">
        <v>1130</v>
      </c>
      <c r="AC77" s="79">
        <v>1130</v>
      </c>
      <c r="AD77" s="81" t="s">
        <v>45</v>
      </c>
      <c r="AE77" s="81" t="str">
        <f>AF10</f>
        <v>Forserum IF</v>
      </c>
      <c r="AF77" s="81"/>
      <c r="AG77" s="81" t="s">
        <v>45</v>
      </c>
      <c r="AH77" s="81" t="str">
        <f>AI7</f>
        <v>Bankeryd SK Gul</v>
      </c>
      <c r="AI77" s="81"/>
      <c r="AJ77" s="81"/>
      <c r="AK77" s="81"/>
      <c r="AL77" s="81"/>
      <c r="AM77" s="79">
        <v>1130</v>
      </c>
      <c r="AN77" s="67"/>
      <c r="AO77" s="79">
        <v>1130</v>
      </c>
      <c r="AP77" s="81" t="s">
        <v>49</v>
      </c>
      <c r="AQ77" s="81" t="str">
        <f>AR9</f>
        <v>IF Haga Gul</v>
      </c>
      <c r="AR77" s="81"/>
      <c r="AS77" s="81" t="s">
        <v>49</v>
      </c>
      <c r="AT77" s="81" t="str">
        <f>AU9</f>
        <v>IF Haga Vit</v>
      </c>
      <c r="AU77" s="81"/>
      <c r="AV77" s="81"/>
      <c r="AW77" s="81"/>
      <c r="AX77" s="129"/>
      <c r="AY77" s="107" t="s">
        <v>49</v>
      </c>
      <c r="AZ77" s="86" t="str">
        <f>BA7</f>
        <v>Habo IF Grön</v>
      </c>
      <c r="BA77" s="81"/>
      <c r="BB77" s="79">
        <v>1130</v>
      </c>
      <c r="BC77" s="1">
        <v>8</v>
      </c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15.75" customHeight="1">
      <c r="A78" s="131">
        <v>1140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31">
        <v>1140</v>
      </c>
      <c r="O78" s="131">
        <v>1140</v>
      </c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31">
        <v>1140</v>
      </c>
      <c r="AC78" s="131">
        <v>1140</v>
      </c>
      <c r="AD78" s="111"/>
      <c r="AE78" s="111"/>
      <c r="AF78" s="111"/>
      <c r="AG78" s="111"/>
      <c r="AH78" s="111"/>
      <c r="AI78" s="111"/>
      <c r="AJ78" s="111"/>
      <c r="AK78" s="111"/>
      <c r="AL78" s="111"/>
      <c r="AM78" s="131">
        <v>1140</v>
      </c>
      <c r="AN78" s="67"/>
      <c r="AO78" s="131">
        <v>1140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31">
        <v>1140</v>
      </c>
      <c r="BC78" s="1">
        <v>0</v>
      </c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15.75" customHeight="1">
      <c r="A79" s="117">
        <v>1150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7">
        <v>1150</v>
      </c>
      <c r="O79" s="117">
        <v>1150</v>
      </c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7">
        <v>1150</v>
      </c>
      <c r="AC79" s="117">
        <v>1150</v>
      </c>
      <c r="AD79" s="118"/>
      <c r="AE79" s="118"/>
      <c r="AF79" s="118"/>
      <c r="AG79" s="118"/>
      <c r="AH79" s="118"/>
      <c r="AI79" s="118"/>
      <c r="AJ79" s="118"/>
      <c r="AK79" s="118"/>
      <c r="AL79" s="118"/>
      <c r="AM79" s="117">
        <v>1150</v>
      </c>
      <c r="AN79" s="67"/>
      <c r="AO79" s="117">
        <v>1150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"/>
      <c r="AZ79" s="118"/>
      <c r="BA79" s="118"/>
      <c r="BB79" s="117">
        <v>1150</v>
      </c>
      <c r="BC79" s="1">
        <v>0</v>
      </c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15.75" customHeight="1">
      <c r="A80" s="71">
        <v>1200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1">
        <v>1200</v>
      </c>
      <c r="O80" s="71">
        <v>1200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1">
        <v>1200</v>
      </c>
      <c r="AC80" s="71">
        <v>1200</v>
      </c>
      <c r="AD80" s="73"/>
      <c r="AE80" s="73"/>
      <c r="AF80" s="73"/>
      <c r="AG80" s="73"/>
      <c r="AH80" s="73"/>
      <c r="AI80" s="73"/>
      <c r="AJ80" s="73"/>
      <c r="AK80" s="73"/>
      <c r="AL80" s="73"/>
      <c r="AM80" s="71">
        <v>1200</v>
      </c>
      <c r="AN80" s="67"/>
      <c r="AO80" s="71">
        <v>1200</v>
      </c>
      <c r="AP80" s="73"/>
      <c r="AQ80" s="73"/>
      <c r="AR80" s="73"/>
      <c r="AS80" s="73"/>
      <c r="AT80" s="73"/>
      <c r="AU80" s="73"/>
      <c r="AV80" s="73"/>
      <c r="AW80" s="73"/>
      <c r="AX80" s="134"/>
      <c r="AY80" s="98"/>
      <c r="AZ80" s="78"/>
      <c r="BA80" s="73"/>
      <c r="BB80" s="71">
        <v>1200</v>
      </c>
      <c r="BC80" s="1">
        <v>0</v>
      </c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ht="15.75" customHeight="1">
      <c r="A81" s="135">
        <v>1210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5">
        <v>1210</v>
      </c>
      <c r="O81" s="135">
        <v>1210</v>
      </c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5">
        <v>1210</v>
      </c>
      <c r="AC81" s="135">
        <v>1210</v>
      </c>
      <c r="AD81" s="136"/>
      <c r="AE81" s="136"/>
      <c r="AF81" s="136"/>
      <c r="AG81" s="136" t="s">
        <v>45</v>
      </c>
      <c r="AH81" s="136" t="str">
        <f>AI9</f>
        <v>Mariebo IK Svart</v>
      </c>
      <c r="AI81" s="136"/>
      <c r="AJ81" s="136"/>
      <c r="AK81" s="136"/>
      <c r="AL81" s="136"/>
      <c r="AM81" s="135">
        <v>1210</v>
      </c>
      <c r="AN81" s="67"/>
      <c r="AO81" s="135">
        <v>1210</v>
      </c>
      <c r="AP81" s="136"/>
      <c r="AQ81" s="136"/>
      <c r="AR81" s="136"/>
      <c r="AS81" s="136"/>
      <c r="AT81" s="136"/>
      <c r="AU81" s="136"/>
      <c r="AV81" s="136"/>
      <c r="AW81" s="136"/>
      <c r="AX81" s="137"/>
      <c r="AY81" s="107" t="s">
        <v>49</v>
      </c>
      <c r="AZ81" s="138" t="str">
        <f>BA9</f>
        <v>IFK Värnamo Blå</v>
      </c>
      <c r="BA81" s="136"/>
      <c r="BB81" s="135">
        <v>1210</v>
      </c>
      <c r="BC81" s="1">
        <v>2</v>
      </c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ht="15.75" customHeight="1">
      <c r="A82" s="139">
        <v>1220</v>
      </c>
      <c r="B82" s="110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4"/>
      <c r="N82" s="140">
        <v>1220</v>
      </c>
      <c r="O82" s="140">
        <v>1220</v>
      </c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4"/>
      <c r="AB82" s="140">
        <v>1220</v>
      </c>
      <c r="AC82" s="139">
        <v>1220</v>
      </c>
      <c r="AD82" s="110"/>
      <c r="AE82" s="111"/>
      <c r="AF82" s="111"/>
      <c r="AG82" s="111"/>
      <c r="AH82" s="111"/>
      <c r="AI82" s="111"/>
      <c r="AJ82" s="111"/>
      <c r="AK82" s="111"/>
      <c r="AL82" s="114"/>
      <c r="AM82" s="140">
        <v>1220</v>
      </c>
      <c r="AN82" s="67"/>
      <c r="AO82" s="131">
        <v>1220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31">
        <v>1220</v>
      </c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ht="15.75" customHeight="1">
      <c r="A83" s="141">
        <v>1230</v>
      </c>
      <c r="B83" s="122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20"/>
      <c r="N83" s="121">
        <v>1230</v>
      </c>
      <c r="O83" s="121">
        <v>1230</v>
      </c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20"/>
      <c r="AB83" s="121">
        <v>1230</v>
      </c>
      <c r="AC83" s="141">
        <v>1230</v>
      </c>
      <c r="AD83" s="122"/>
      <c r="AE83" s="118"/>
      <c r="AF83" s="118"/>
      <c r="AG83" s="118"/>
      <c r="AH83" s="118"/>
      <c r="AI83" s="118"/>
      <c r="AJ83" s="118"/>
      <c r="AK83" s="118"/>
      <c r="AL83" s="120"/>
      <c r="AM83" s="121">
        <v>1230</v>
      </c>
      <c r="AN83" s="67"/>
      <c r="AO83" s="119">
        <v>1230</v>
      </c>
      <c r="AP83" s="122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20"/>
      <c r="BB83" s="121">
        <v>1230</v>
      </c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ht="18.75" customHeight="1">
      <c r="A84" s="142"/>
      <c r="B84" s="143"/>
      <c r="C84" s="144" t="str">
        <f>C16</f>
        <v>F15 - 1</v>
      </c>
      <c r="D84" s="144"/>
      <c r="E84" s="143"/>
      <c r="F84" s="144" t="str">
        <f>F16</f>
        <v>F15 - 2</v>
      </c>
      <c r="G84" s="144"/>
      <c r="H84" s="143"/>
      <c r="I84" s="144" t="s">
        <v>108</v>
      </c>
      <c r="J84" s="144"/>
      <c r="K84" s="143"/>
      <c r="L84" s="144" t="str">
        <f>L16</f>
        <v>P16 - 1</v>
      </c>
      <c r="M84" s="144"/>
      <c r="N84" s="142"/>
      <c r="O84" s="142"/>
      <c r="P84" s="143"/>
      <c r="Q84" s="144" t="str">
        <f>Q16</f>
        <v>P16 - 2</v>
      </c>
      <c r="R84" s="144"/>
      <c r="S84" s="143"/>
      <c r="T84" s="144" t="s">
        <v>111</v>
      </c>
      <c r="U84" s="144"/>
      <c r="V84" s="143"/>
      <c r="W84" s="144" t="s">
        <v>112</v>
      </c>
      <c r="X84" s="144"/>
      <c r="Y84" s="143"/>
      <c r="Z84" s="144" t="s">
        <v>113</v>
      </c>
      <c r="AA84" s="144"/>
      <c r="AB84" s="142"/>
      <c r="AC84" s="142"/>
      <c r="AD84" s="143"/>
      <c r="AE84" s="144"/>
      <c r="AF84" s="144"/>
      <c r="AG84" s="143"/>
      <c r="AH84" s="144">
        <f>AH16</f>
        <v>0</v>
      </c>
      <c r="AI84" s="144"/>
      <c r="AJ84" s="143"/>
      <c r="AK84" s="144">
        <f>AK16</f>
        <v>0</v>
      </c>
      <c r="AL84" s="144"/>
      <c r="AM84" s="145"/>
      <c r="AN84" s="10"/>
      <c r="AO84" s="145"/>
      <c r="AP84" s="143"/>
      <c r="AQ84" s="144" t="s">
        <v>114</v>
      </c>
      <c r="AR84" s="144"/>
      <c r="AS84" s="143"/>
      <c r="AT84" s="144" t="s">
        <v>115</v>
      </c>
      <c r="AU84" s="144"/>
      <c r="AV84" s="143"/>
      <c r="AW84" s="144" t="s">
        <v>116</v>
      </c>
      <c r="AX84" s="146"/>
      <c r="AY84" s="20"/>
      <c r="AZ84" s="147"/>
      <c r="BA84" s="144"/>
      <c r="BB84" s="145"/>
      <c r="BC84" s="148">
        <f>SUM(BC85:BC100)</f>
        <v>59</v>
      </c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</row>
    <row r="85" spans="1:75" ht="15.75" customHeight="1">
      <c r="A85" s="149">
        <v>1430</v>
      </c>
      <c r="B85" s="150"/>
      <c r="C85" s="150"/>
      <c r="D85" s="150"/>
      <c r="E85" s="150"/>
      <c r="F85" s="150"/>
      <c r="G85" s="150"/>
      <c r="H85" s="150"/>
      <c r="I85" s="150"/>
      <c r="J85" s="150"/>
      <c r="K85" s="150" t="s">
        <v>121</v>
      </c>
      <c r="L85" s="150" t="str">
        <f>M21</f>
        <v>Ölmstad IS Blå</v>
      </c>
      <c r="M85" s="150"/>
      <c r="N85" s="151">
        <v>1430</v>
      </c>
      <c r="O85" s="149">
        <v>1430</v>
      </c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2">
        <v>1430</v>
      </c>
      <c r="AC85" s="153">
        <v>1430</v>
      </c>
      <c r="AD85" s="150"/>
      <c r="AE85" s="150"/>
      <c r="AF85" s="150"/>
      <c r="AG85" s="150"/>
      <c r="AH85" s="150"/>
      <c r="AI85" s="150"/>
      <c r="AJ85" s="150"/>
      <c r="AK85" s="150"/>
      <c r="AL85" s="150"/>
      <c r="AM85" s="152">
        <v>1430</v>
      </c>
      <c r="AN85" s="106"/>
      <c r="AO85" s="152">
        <v>1430</v>
      </c>
      <c r="AP85" s="150" t="s">
        <v>49</v>
      </c>
      <c r="AQ85" s="150" t="str">
        <f>AR21</f>
        <v>IF Hallby Gul</v>
      </c>
      <c r="AR85" s="150"/>
      <c r="AS85" s="150" t="s">
        <v>49</v>
      </c>
      <c r="AT85" s="150" t="str">
        <f>AU21</f>
        <v>IF Hallby Blå</v>
      </c>
      <c r="AU85" s="150"/>
      <c r="AV85" s="150" t="s">
        <v>116</v>
      </c>
      <c r="AW85" s="150" t="str">
        <f>AX18</f>
        <v>IF Haga</v>
      </c>
      <c r="AX85" s="150"/>
      <c r="AY85" s="150"/>
      <c r="AZ85" s="150"/>
      <c r="BA85" s="150"/>
      <c r="BB85" s="152">
        <v>1430</v>
      </c>
      <c r="BC85" s="108">
        <v>4</v>
      </c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</row>
    <row r="86" spans="1:75" ht="15.75" customHeight="1">
      <c r="A86" s="154">
        <v>1440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 t="s">
        <v>121</v>
      </c>
      <c r="L86" s="155" t="str">
        <f>M20</f>
        <v>IK Tord Lila</v>
      </c>
      <c r="M86" s="155"/>
      <c r="N86" s="156">
        <v>1440</v>
      </c>
      <c r="O86" s="154">
        <v>1440</v>
      </c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7">
        <v>1440</v>
      </c>
      <c r="AC86" s="158">
        <v>1440</v>
      </c>
      <c r="AD86" s="155"/>
      <c r="AE86" s="155"/>
      <c r="AF86" s="155"/>
      <c r="AG86" s="155"/>
      <c r="AH86" s="155"/>
      <c r="AI86" s="155"/>
      <c r="AJ86" s="155"/>
      <c r="AK86" s="155"/>
      <c r="AL86" s="155"/>
      <c r="AM86" s="157">
        <v>1440</v>
      </c>
      <c r="AN86" s="106"/>
      <c r="AO86" s="157">
        <v>1440</v>
      </c>
      <c r="AP86" s="155" t="s">
        <v>49</v>
      </c>
      <c r="AQ86" s="155" t="str">
        <f>AR20</f>
        <v>Värnamo Södra 3</v>
      </c>
      <c r="AR86" s="155"/>
      <c r="AS86" s="155" t="s">
        <v>49</v>
      </c>
      <c r="AT86" s="155" t="str">
        <f>AU20</f>
        <v>Värnamo Södra 4</v>
      </c>
      <c r="AU86" s="155"/>
      <c r="AV86" s="155"/>
      <c r="AW86" s="155"/>
      <c r="AX86" s="155"/>
      <c r="AY86" s="108"/>
      <c r="AZ86" s="155"/>
      <c r="BA86" s="155"/>
      <c r="BB86" s="157">
        <v>1440</v>
      </c>
      <c r="BC86" s="108">
        <v>3</v>
      </c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</row>
    <row r="87" spans="1:75" ht="15.75" customHeight="1">
      <c r="A87" s="159">
        <v>1450</v>
      </c>
      <c r="B87" s="107"/>
      <c r="C87" s="107"/>
      <c r="D87" s="107"/>
      <c r="E87" s="107" t="s">
        <v>118</v>
      </c>
      <c r="F87" s="107" t="str">
        <f>G17</f>
        <v>IFK Värnamo 2</v>
      </c>
      <c r="G87" s="107"/>
      <c r="H87" s="107" t="s">
        <v>118</v>
      </c>
      <c r="I87" s="107" t="str">
        <f>J17</f>
        <v>Nässjö FF Vit</v>
      </c>
      <c r="J87" s="107"/>
      <c r="K87" s="107"/>
      <c r="L87" s="107"/>
      <c r="M87" s="107"/>
      <c r="N87" s="159">
        <v>1450</v>
      </c>
      <c r="O87" s="159">
        <v>1450</v>
      </c>
      <c r="P87" s="107" t="s">
        <v>121</v>
      </c>
      <c r="Q87" s="107" t="str">
        <f>R21</f>
        <v>Nässjö FF Vit</v>
      </c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59">
        <v>1450</v>
      </c>
      <c r="AC87" s="159">
        <v>1450</v>
      </c>
      <c r="AD87" s="107"/>
      <c r="AE87" s="107"/>
      <c r="AF87" s="107"/>
      <c r="AG87" s="107"/>
      <c r="AH87" s="107"/>
      <c r="AI87" s="107"/>
      <c r="AJ87" s="107"/>
      <c r="AK87" s="107"/>
      <c r="AL87" s="107"/>
      <c r="AM87" s="159">
        <v>1450</v>
      </c>
      <c r="AN87" s="67"/>
      <c r="AO87" s="159">
        <v>1450</v>
      </c>
      <c r="AP87" s="107"/>
      <c r="AQ87" s="107"/>
      <c r="AR87" s="107"/>
      <c r="AS87" s="107"/>
      <c r="AT87" s="107"/>
      <c r="AU87" s="107"/>
      <c r="AV87" s="107"/>
      <c r="AW87" s="107"/>
      <c r="AX87" s="107"/>
      <c r="AY87" s="98"/>
      <c r="AZ87" s="107"/>
      <c r="BA87" s="107"/>
      <c r="BB87" s="159">
        <v>1450</v>
      </c>
      <c r="BC87" s="1">
        <v>3</v>
      </c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5.75" customHeight="1">
      <c r="A88" s="159">
        <v>1500</v>
      </c>
      <c r="B88" s="107" t="s">
        <v>118</v>
      </c>
      <c r="C88" s="107" t="str">
        <f>D17</f>
        <v>IFK Värnamo 1</v>
      </c>
      <c r="D88" s="107"/>
      <c r="E88" s="107" t="s">
        <v>118</v>
      </c>
      <c r="F88" s="107" t="str">
        <f>G19</f>
        <v>Bankeryd SK Svart</v>
      </c>
      <c r="G88" s="107"/>
      <c r="H88" s="107" t="s">
        <v>118</v>
      </c>
      <c r="I88" s="107" t="str">
        <f>J19</f>
        <v>Vetlanda FF</v>
      </c>
      <c r="J88" s="107"/>
      <c r="K88" s="107"/>
      <c r="L88" s="107"/>
      <c r="M88" s="107"/>
      <c r="N88" s="159">
        <v>1500</v>
      </c>
      <c r="O88" s="159">
        <v>1500</v>
      </c>
      <c r="P88" s="107" t="s">
        <v>121</v>
      </c>
      <c r="Q88" s="107" t="str">
        <f>R20</f>
        <v>IK Tord Vit</v>
      </c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59">
        <v>1500</v>
      </c>
      <c r="AC88" s="159">
        <v>1500</v>
      </c>
      <c r="AD88" s="107"/>
      <c r="AE88" s="107"/>
      <c r="AF88" s="107"/>
      <c r="AG88" s="107"/>
      <c r="AH88" s="107"/>
      <c r="AI88" s="107"/>
      <c r="AJ88" s="107"/>
      <c r="AK88" s="107"/>
      <c r="AL88" s="107"/>
      <c r="AM88" s="159">
        <v>1500</v>
      </c>
      <c r="AN88" s="67"/>
      <c r="AO88" s="159">
        <v>1500</v>
      </c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59">
        <v>1500</v>
      </c>
      <c r="BC88" s="1">
        <v>4</v>
      </c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ht="15.75" customHeight="1">
      <c r="A89" s="131">
        <v>1510</v>
      </c>
      <c r="B89" s="111"/>
      <c r="C89" s="111"/>
      <c r="D89" s="111"/>
      <c r="E89" s="111" t="s">
        <v>118</v>
      </c>
      <c r="F89" s="111" t="str">
        <f>G18</f>
        <v>Ekhagens IF Svart</v>
      </c>
      <c r="G89" s="111"/>
      <c r="H89" s="111" t="s">
        <v>118</v>
      </c>
      <c r="I89" s="111" t="str">
        <f>J18</f>
        <v>IFK Värnamo 3</v>
      </c>
      <c r="J89" s="111"/>
      <c r="K89" s="111" t="s">
        <v>121</v>
      </c>
      <c r="L89" s="111" t="str">
        <f>M18</f>
        <v>J-Södra Vit</v>
      </c>
      <c r="M89" s="111"/>
      <c r="N89" s="131">
        <v>1510</v>
      </c>
      <c r="O89" s="131">
        <v>1510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31">
        <v>1510</v>
      </c>
      <c r="AC89" s="131">
        <v>1510</v>
      </c>
      <c r="AD89" s="111"/>
      <c r="AE89" s="111"/>
      <c r="AF89" s="111"/>
      <c r="AG89" s="111"/>
      <c r="AH89" s="111"/>
      <c r="AI89" s="111"/>
      <c r="AJ89" s="111"/>
      <c r="AK89" s="111"/>
      <c r="AL89" s="111"/>
      <c r="AM89" s="131">
        <v>1510</v>
      </c>
      <c r="AN89" s="67"/>
      <c r="AO89" s="131">
        <v>1510</v>
      </c>
      <c r="AP89" s="110"/>
      <c r="AQ89" s="111"/>
      <c r="AR89" s="111"/>
      <c r="AS89" s="111" t="s">
        <v>49</v>
      </c>
      <c r="AT89" s="111" t="str">
        <f>AU18</f>
        <v>IK Tord 4</v>
      </c>
      <c r="AU89" s="111"/>
      <c r="AV89" s="111" t="s">
        <v>116</v>
      </c>
      <c r="AW89" s="111" t="str">
        <f>AX17</f>
        <v>Habo IF Blå</v>
      </c>
      <c r="AX89" s="111" t="str">
        <f>AX23</f>
        <v>Habo IF Grön</v>
      </c>
      <c r="AY89" s="111"/>
      <c r="AZ89" s="111"/>
      <c r="BA89" s="111"/>
      <c r="BB89" s="131">
        <v>1510</v>
      </c>
      <c r="BC89" s="1">
        <v>6</v>
      </c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ht="15.75" customHeight="1">
      <c r="A90" s="117">
        <v>1520</v>
      </c>
      <c r="B90" s="118" t="s">
        <v>118</v>
      </c>
      <c r="C90" s="118" t="str">
        <f t="shared" ref="C90:C91" si="111">D18</f>
        <v>Ekhagens IF Röd</v>
      </c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7">
        <v>1520</v>
      </c>
      <c r="O90" s="117">
        <v>1520</v>
      </c>
      <c r="P90" s="118"/>
      <c r="Q90" s="118"/>
      <c r="R90" s="118"/>
      <c r="S90" s="118" t="s">
        <v>121</v>
      </c>
      <c r="T90" s="118" t="str">
        <f>U17</f>
        <v>Habo IF Svart</v>
      </c>
      <c r="U90" s="118"/>
      <c r="V90" s="118"/>
      <c r="W90" s="118"/>
      <c r="X90" s="118"/>
      <c r="Y90" s="118"/>
      <c r="Z90" s="118"/>
      <c r="AA90" s="118"/>
      <c r="AB90" s="117">
        <v>1520</v>
      </c>
      <c r="AC90" s="117">
        <v>1520</v>
      </c>
      <c r="AD90" s="118"/>
      <c r="AE90" s="118"/>
      <c r="AF90" s="118"/>
      <c r="AG90" s="118"/>
      <c r="AH90" s="118"/>
      <c r="AI90" s="118"/>
      <c r="AJ90" s="118"/>
      <c r="AK90" s="118"/>
      <c r="AL90" s="118"/>
      <c r="AM90" s="117">
        <v>1520</v>
      </c>
      <c r="AN90" s="67"/>
      <c r="AO90" s="117">
        <v>1520</v>
      </c>
      <c r="AP90" s="118"/>
      <c r="AQ90" s="118"/>
      <c r="AR90" s="118"/>
      <c r="AS90" s="118"/>
      <c r="AT90" s="118"/>
      <c r="AU90" s="118"/>
      <c r="AV90" s="118" t="s">
        <v>116</v>
      </c>
      <c r="AW90" s="118" t="str">
        <f>AX22</f>
        <v>IK Vista</v>
      </c>
      <c r="AX90" s="118"/>
      <c r="AY90" s="1"/>
      <c r="AZ90" s="118"/>
      <c r="BA90" s="118"/>
      <c r="BB90" s="117">
        <v>1520</v>
      </c>
      <c r="BC90" s="1">
        <v>3</v>
      </c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ht="15.75" customHeight="1">
      <c r="A91" s="71">
        <v>1530</v>
      </c>
      <c r="B91" s="73" t="s">
        <v>118</v>
      </c>
      <c r="C91" s="73" t="str">
        <f t="shared" si="111"/>
        <v>Bankeryd SK Gul</v>
      </c>
      <c r="D91" s="73"/>
      <c r="E91" s="73"/>
      <c r="F91" s="73"/>
      <c r="G91" s="73"/>
      <c r="H91" s="73"/>
      <c r="I91" s="73"/>
      <c r="J91" s="73"/>
      <c r="K91" s="73" t="s">
        <v>121</v>
      </c>
      <c r="L91" s="73" t="str">
        <f>M22</f>
        <v>LSSK Blå</v>
      </c>
      <c r="M91" s="73"/>
      <c r="N91" s="71">
        <v>1530</v>
      </c>
      <c r="O91" s="71">
        <v>1530</v>
      </c>
      <c r="P91" s="73" t="s">
        <v>121</v>
      </c>
      <c r="Q91" s="73" t="str">
        <f>R18</f>
        <v>J-Södra Grön</v>
      </c>
      <c r="R91" s="73"/>
      <c r="S91" s="124"/>
      <c r="T91" s="73"/>
      <c r="U91" s="73"/>
      <c r="V91" s="73"/>
      <c r="W91" s="73"/>
      <c r="X91" s="73"/>
      <c r="Y91" s="73"/>
      <c r="Z91" s="73"/>
      <c r="AA91" s="73"/>
      <c r="AB91" s="71">
        <v>1530</v>
      </c>
      <c r="AC91" s="71">
        <v>1530</v>
      </c>
      <c r="AD91" s="73"/>
      <c r="AE91" s="73"/>
      <c r="AF91" s="73"/>
      <c r="AG91" s="73"/>
      <c r="AH91" s="73"/>
      <c r="AI91" s="73"/>
      <c r="AJ91" s="73"/>
      <c r="AK91" s="73"/>
      <c r="AL91" s="73"/>
      <c r="AM91" s="71">
        <v>1530</v>
      </c>
      <c r="AN91" s="67"/>
      <c r="AO91" s="71">
        <v>1530</v>
      </c>
      <c r="AP91" s="73" t="s">
        <v>49</v>
      </c>
      <c r="AQ91" s="73" t="str">
        <f>AR22</f>
        <v xml:space="preserve">Ekhagens IF Svart </v>
      </c>
      <c r="AR91" s="73"/>
      <c r="AS91" s="73" t="s">
        <v>49</v>
      </c>
      <c r="AT91" s="73" t="str">
        <f>AU22</f>
        <v>Ekhagens IF Gul</v>
      </c>
      <c r="AU91" s="73"/>
      <c r="AV91" s="73" t="s">
        <v>116</v>
      </c>
      <c r="AW91" s="73" t="str">
        <f>AX19</f>
        <v>Habo IF Röd</v>
      </c>
      <c r="AX91" s="134"/>
      <c r="AY91" s="98"/>
      <c r="AZ91" s="78"/>
      <c r="BA91" s="73"/>
      <c r="BB91" s="71">
        <v>1530</v>
      </c>
      <c r="BC91" s="1">
        <v>6</v>
      </c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ht="15.75" customHeight="1">
      <c r="A92" s="79">
        <v>1540</v>
      </c>
      <c r="B92" s="81" t="s">
        <v>118</v>
      </c>
      <c r="C92" s="81" t="str">
        <f>D21</f>
        <v>Nässjö FF Gul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79">
        <v>1540</v>
      </c>
      <c r="O92" s="79">
        <v>1540</v>
      </c>
      <c r="P92" s="81"/>
      <c r="Q92" s="81"/>
      <c r="R92" s="81"/>
      <c r="S92" s="81" t="s">
        <v>121</v>
      </c>
      <c r="T92" s="81" t="str">
        <f t="shared" ref="T92:T93" si="112">U18</f>
        <v>J-Södra Gul</v>
      </c>
      <c r="U92" s="81"/>
      <c r="V92" s="81" t="s">
        <v>121</v>
      </c>
      <c r="W92" s="81" t="str">
        <f>X17</f>
        <v>Habo IF Röd</v>
      </c>
      <c r="X92" s="81"/>
      <c r="Y92" s="81" t="s">
        <v>121</v>
      </c>
      <c r="Z92" s="81" t="str">
        <f>AA17</f>
        <v>Nässjö FF Blå</v>
      </c>
      <c r="AA92" s="81"/>
      <c r="AB92" s="79">
        <v>1540</v>
      </c>
      <c r="AC92" s="79">
        <v>1540</v>
      </c>
      <c r="AD92" s="81"/>
      <c r="AE92" s="81"/>
      <c r="AF92" s="81"/>
      <c r="AG92" s="81"/>
      <c r="AH92" s="81"/>
      <c r="AI92" s="81"/>
      <c r="AJ92" s="81"/>
      <c r="AK92" s="81"/>
      <c r="AL92" s="81"/>
      <c r="AM92" s="79">
        <v>1540</v>
      </c>
      <c r="AN92" s="67"/>
      <c r="AO92" s="79">
        <v>1540</v>
      </c>
      <c r="AP92" s="81"/>
      <c r="AQ92" s="81"/>
      <c r="AR92" s="81"/>
      <c r="AS92" s="81"/>
      <c r="AT92" s="81"/>
      <c r="AU92" s="81"/>
      <c r="AV92" s="81"/>
      <c r="AW92" s="81"/>
      <c r="AX92" s="129"/>
      <c r="AY92" s="107"/>
      <c r="AZ92" s="86"/>
      <c r="BA92" s="81"/>
      <c r="BB92" s="79">
        <v>1540</v>
      </c>
      <c r="BC92" s="1">
        <v>4</v>
      </c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ht="15.75" customHeight="1">
      <c r="A93" s="131">
        <v>1550</v>
      </c>
      <c r="B93" s="111" t="s">
        <v>118</v>
      </c>
      <c r="C93" s="111" t="str">
        <f>D20</f>
        <v>IK Tord Lila</v>
      </c>
      <c r="D93" s="111"/>
      <c r="E93" s="111" t="s">
        <v>118</v>
      </c>
      <c r="F93" s="111" t="str">
        <f>G20</f>
        <v>IK Tord Vit</v>
      </c>
      <c r="G93" s="111"/>
      <c r="H93" s="111" t="s">
        <v>118</v>
      </c>
      <c r="I93" s="111" t="str">
        <f>J20</f>
        <v>Ölmstad IS</v>
      </c>
      <c r="J93" s="111"/>
      <c r="K93" s="111"/>
      <c r="L93" s="111"/>
      <c r="M93" s="111"/>
      <c r="N93" s="131">
        <v>1550</v>
      </c>
      <c r="O93" s="131">
        <v>1550</v>
      </c>
      <c r="P93" s="111"/>
      <c r="Q93" s="111"/>
      <c r="R93" s="111"/>
      <c r="S93" s="111" t="s">
        <v>121</v>
      </c>
      <c r="T93" s="111" t="str">
        <f t="shared" si="112"/>
        <v>Ekhagens IF Vit</v>
      </c>
      <c r="U93" s="111"/>
      <c r="V93" s="111"/>
      <c r="W93" s="111"/>
      <c r="X93" s="111"/>
      <c r="Y93" s="111"/>
      <c r="Z93" s="111"/>
      <c r="AA93" s="111"/>
      <c r="AB93" s="131">
        <v>1550</v>
      </c>
      <c r="AC93" s="131">
        <v>1550</v>
      </c>
      <c r="AD93" s="111"/>
      <c r="AE93" s="111"/>
      <c r="AF93" s="111"/>
      <c r="AG93" s="111"/>
      <c r="AH93" s="111"/>
      <c r="AI93" s="111"/>
      <c r="AJ93" s="111"/>
      <c r="AK93" s="111"/>
      <c r="AL93" s="111"/>
      <c r="AM93" s="131">
        <v>1550</v>
      </c>
      <c r="AN93" s="67"/>
      <c r="AO93" s="131">
        <v>1550</v>
      </c>
      <c r="AP93" s="111"/>
      <c r="AQ93" s="111"/>
      <c r="AR93" s="111"/>
      <c r="AS93" s="111" t="s">
        <v>49</v>
      </c>
      <c r="AT93" s="111" t="str">
        <f>AU17</f>
        <v>Habo IF Blå</v>
      </c>
      <c r="AU93" s="111"/>
      <c r="AV93" s="111" t="s">
        <v>116</v>
      </c>
      <c r="AW93" s="111" t="str">
        <f>AX21</f>
        <v>Habo IF Gul</v>
      </c>
      <c r="AX93" s="111"/>
      <c r="AY93" s="111"/>
      <c r="AZ93" s="111"/>
      <c r="BA93" s="111"/>
      <c r="BB93" s="131">
        <v>1550</v>
      </c>
      <c r="BC93" s="1">
        <v>6</v>
      </c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ht="15.75" customHeight="1">
      <c r="A94" s="117">
        <v>1600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8" t="s">
        <v>121</v>
      </c>
      <c r="L94" s="118" t="str">
        <f>M17</f>
        <v>Habo IF Vit</v>
      </c>
      <c r="M94" s="118"/>
      <c r="N94" s="117">
        <v>1600</v>
      </c>
      <c r="O94" s="117">
        <v>1600</v>
      </c>
      <c r="P94" s="118" t="s">
        <v>121</v>
      </c>
      <c r="Q94" s="118" t="str">
        <f>R22</f>
        <v>LSSK Grön</v>
      </c>
      <c r="R94" s="118"/>
      <c r="S94" s="118" t="s">
        <v>121</v>
      </c>
      <c r="T94" s="118" t="str">
        <f>U21</f>
        <v>IF Haga Svart</v>
      </c>
      <c r="U94" s="118"/>
      <c r="V94" s="118" t="s">
        <v>121</v>
      </c>
      <c r="W94" s="118" t="str">
        <f t="shared" ref="W94:W95" si="113">X18</f>
        <v>Norrahammars GIS Vit</v>
      </c>
      <c r="X94" s="118"/>
      <c r="Y94" s="118" t="s">
        <v>121</v>
      </c>
      <c r="Z94" s="118" t="str">
        <f t="shared" ref="Z94:Z95" si="114">AA18</f>
        <v>Norrahammars GIS Grön</v>
      </c>
      <c r="AA94" s="118"/>
      <c r="AB94" s="117">
        <v>1600</v>
      </c>
      <c r="AC94" s="117">
        <v>1600</v>
      </c>
      <c r="AD94" s="118"/>
      <c r="AE94" s="118"/>
      <c r="AF94" s="118"/>
      <c r="AG94" s="118"/>
      <c r="AH94" s="118"/>
      <c r="AI94" s="118"/>
      <c r="AJ94" s="118"/>
      <c r="AK94" s="118"/>
      <c r="AL94" s="118"/>
      <c r="AM94" s="117">
        <v>1600</v>
      </c>
      <c r="AN94" s="67"/>
      <c r="AO94" s="117">
        <v>1600</v>
      </c>
      <c r="AP94" s="118"/>
      <c r="AQ94" s="118"/>
      <c r="AR94" s="118"/>
      <c r="AS94" s="118"/>
      <c r="AT94" s="118"/>
      <c r="AU94" s="118"/>
      <c r="AV94" s="118" t="s">
        <v>116</v>
      </c>
      <c r="AW94" s="118" t="str">
        <f>AX20</f>
        <v>IK Tord</v>
      </c>
      <c r="AX94" s="118"/>
      <c r="AY94" s="1"/>
      <c r="AZ94" s="118"/>
      <c r="BA94" s="118"/>
      <c r="BB94" s="117">
        <v>1600</v>
      </c>
      <c r="BC94" s="1">
        <v>6</v>
      </c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ht="15.75" customHeight="1">
      <c r="A95" s="71">
        <v>1610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1">
        <v>1610</v>
      </c>
      <c r="O95" s="71">
        <v>1610</v>
      </c>
      <c r="P95" s="73" t="s">
        <v>121</v>
      </c>
      <c r="Q95" s="73" t="str">
        <f>R17</f>
        <v xml:space="preserve">Habo IF Blå </v>
      </c>
      <c r="R95" s="73"/>
      <c r="S95" s="73" t="s">
        <v>121</v>
      </c>
      <c r="T95" s="73" t="str">
        <f>U20</f>
        <v>IK Tord Gul</v>
      </c>
      <c r="U95" s="73"/>
      <c r="V95" s="73" t="s">
        <v>121</v>
      </c>
      <c r="W95" s="73" t="str">
        <f t="shared" si="113"/>
        <v>Tabergs SK Gul</v>
      </c>
      <c r="X95" s="73"/>
      <c r="Y95" s="73" t="s">
        <v>121</v>
      </c>
      <c r="Z95" s="73" t="str">
        <f t="shared" si="114"/>
        <v>Ölmstad IS Vit</v>
      </c>
      <c r="AA95" s="73"/>
      <c r="AB95" s="71">
        <v>1610</v>
      </c>
      <c r="AC95" s="71">
        <v>1610</v>
      </c>
      <c r="AD95" s="73"/>
      <c r="AE95" s="73"/>
      <c r="AF95" s="73"/>
      <c r="AG95" s="73"/>
      <c r="AH95" s="73"/>
      <c r="AI95" s="73"/>
      <c r="AJ95" s="73"/>
      <c r="AK95" s="73"/>
      <c r="AL95" s="73"/>
      <c r="AM95" s="71">
        <v>1610</v>
      </c>
      <c r="AN95" s="67"/>
      <c r="AO95" s="71">
        <v>1610</v>
      </c>
      <c r="AP95" s="73" t="s">
        <v>49</v>
      </c>
      <c r="AQ95" s="73" t="str">
        <f>AR17</f>
        <v>Habo IF Gul</v>
      </c>
      <c r="AR95" s="73"/>
      <c r="AS95" s="73"/>
      <c r="AT95" s="73"/>
      <c r="AU95" s="73"/>
      <c r="AV95" s="73"/>
      <c r="AW95" s="73"/>
      <c r="AX95" s="134"/>
      <c r="AY95" s="98"/>
      <c r="AZ95" s="78"/>
      <c r="BA95" s="73"/>
      <c r="BB95" s="71">
        <v>1610</v>
      </c>
      <c r="BC95" s="1">
        <v>5</v>
      </c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ht="15.75" customHeight="1">
      <c r="A96" s="79">
        <v>1620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79">
        <v>1620</v>
      </c>
      <c r="O96" s="79">
        <v>1620</v>
      </c>
      <c r="P96" s="81"/>
      <c r="Q96" s="81"/>
      <c r="R96" s="81"/>
      <c r="S96" s="81"/>
      <c r="T96" s="81"/>
      <c r="U96" s="81"/>
      <c r="V96" s="81" t="s">
        <v>121</v>
      </c>
      <c r="W96" s="81" t="str">
        <f>X21</f>
        <v>Nässjö FF Gul</v>
      </c>
      <c r="X96" s="81"/>
      <c r="Y96" s="81" t="s">
        <v>121</v>
      </c>
      <c r="Z96" s="81" t="str">
        <f>AA21</f>
        <v>Annebergs GIF</v>
      </c>
      <c r="AA96" s="81"/>
      <c r="AB96" s="79">
        <v>1620</v>
      </c>
      <c r="AC96" s="79">
        <v>1620</v>
      </c>
      <c r="AD96" s="81"/>
      <c r="AE96" s="81"/>
      <c r="AF96" s="81"/>
      <c r="AG96" s="81"/>
      <c r="AH96" s="81"/>
      <c r="AI96" s="81"/>
      <c r="AJ96" s="81"/>
      <c r="AK96" s="81"/>
      <c r="AL96" s="81"/>
      <c r="AM96" s="79">
        <v>1620</v>
      </c>
      <c r="AN96" s="67"/>
      <c r="AO96" s="79">
        <v>1620</v>
      </c>
      <c r="AP96" s="81"/>
      <c r="AQ96" s="81"/>
      <c r="AR96" s="81"/>
      <c r="AS96" s="81"/>
      <c r="AT96" s="81"/>
      <c r="AU96" s="81"/>
      <c r="AV96" s="81"/>
      <c r="AW96" s="81"/>
      <c r="AX96" s="129"/>
      <c r="AY96" s="107"/>
      <c r="AZ96" s="86"/>
      <c r="BA96" s="81"/>
      <c r="BB96" s="79">
        <v>1620</v>
      </c>
      <c r="BC96" s="1">
        <v>2</v>
      </c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ht="15.75" customHeight="1">
      <c r="A97" s="131">
        <v>1630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 t="s">
        <v>121</v>
      </c>
      <c r="L97" s="111" t="str">
        <f>M19</f>
        <v>Ekhagens IF Röd</v>
      </c>
      <c r="M97" s="111"/>
      <c r="N97" s="131">
        <v>1630</v>
      </c>
      <c r="O97" s="131">
        <v>1630</v>
      </c>
      <c r="P97" s="111"/>
      <c r="Q97" s="111"/>
      <c r="R97" s="111"/>
      <c r="S97" s="111"/>
      <c r="T97" s="111"/>
      <c r="U97" s="111"/>
      <c r="V97" s="111" t="s">
        <v>121</v>
      </c>
      <c r="W97" s="111" t="str">
        <f>X20</f>
        <v>IF Haga Gul</v>
      </c>
      <c r="X97" s="111"/>
      <c r="Y97" s="111" t="s">
        <v>121</v>
      </c>
      <c r="Z97" s="111" t="str">
        <f>AA20</f>
        <v>Tabergs SK Röd</v>
      </c>
      <c r="AA97" s="111"/>
      <c r="AB97" s="131">
        <v>1630</v>
      </c>
      <c r="AC97" s="131">
        <v>1630</v>
      </c>
      <c r="AD97" s="111"/>
      <c r="AE97" s="111"/>
      <c r="AF97" s="111"/>
      <c r="AG97" s="111"/>
      <c r="AH97" s="111"/>
      <c r="AI97" s="111"/>
      <c r="AJ97" s="111"/>
      <c r="AK97" s="111"/>
      <c r="AL97" s="111"/>
      <c r="AM97" s="131">
        <v>1630</v>
      </c>
      <c r="AN97" s="67"/>
      <c r="AO97" s="131">
        <v>1630</v>
      </c>
      <c r="AP97" s="111" t="s">
        <v>49</v>
      </c>
      <c r="AQ97" s="111" t="str">
        <f>AR19</f>
        <v>Mariebo IK Svart</v>
      </c>
      <c r="AR97" s="111"/>
      <c r="AS97" s="111" t="s">
        <v>49</v>
      </c>
      <c r="AT97" s="111" t="str">
        <f>AU19</f>
        <v>Mariebo IK Gul</v>
      </c>
      <c r="AU97" s="111"/>
      <c r="AV97" s="111"/>
      <c r="AW97" s="111"/>
      <c r="AX97" s="111"/>
      <c r="AY97" s="111"/>
      <c r="AZ97" s="111"/>
      <c r="BA97" s="111"/>
      <c r="BB97" s="131">
        <v>1630</v>
      </c>
      <c r="BC97" s="1">
        <v>5</v>
      </c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ht="15.75" customHeight="1">
      <c r="A98" s="117">
        <v>1640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7">
        <v>1640</v>
      </c>
      <c r="O98" s="117">
        <v>1640</v>
      </c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7">
        <v>1640</v>
      </c>
      <c r="AC98" s="117">
        <v>1640</v>
      </c>
      <c r="AD98" s="118"/>
      <c r="AE98" s="118"/>
      <c r="AF98" s="118"/>
      <c r="AG98" s="118"/>
      <c r="AH98" s="118"/>
      <c r="AI98" s="118"/>
      <c r="AJ98" s="118"/>
      <c r="AK98" s="118"/>
      <c r="AL98" s="118"/>
      <c r="AM98" s="117">
        <v>1640</v>
      </c>
      <c r="AN98" s="67"/>
      <c r="AO98" s="117">
        <v>1640</v>
      </c>
      <c r="AP98" s="118"/>
      <c r="AQ98" s="118"/>
      <c r="AR98" s="118"/>
      <c r="AS98" s="118"/>
      <c r="AT98" s="118"/>
      <c r="AU98" s="118"/>
      <c r="AV98" s="118"/>
      <c r="AW98" s="118"/>
      <c r="AX98" s="118"/>
      <c r="AY98" s="1"/>
      <c r="AZ98" s="118"/>
      <c r="BA98" s="118"/>
      <c r="BB98" s="117">
        <v>1640</v>
      </c>
      <c r="BC98" s="1">
        <v>0</v>
      </c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ht="15.75" customHeight="1">
      <c r="A99" s="123">
        <v>1650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3">
        <v>1650</v>
      </c>
      <c r="O99" s="123">
        <v>1650</v>
      </c>
      <c r="P99" s="124" t="s">
        <v>121</v>
      </c>
      <c r="Q99" s="124" t="str">
        <f>R19</f>
        <v>Ekhagens IF Svart</v>
      </c>
      <c r="R99" s="124"/>
      <c r="S99" s="73"/>
      <c r="T99" s="73"/>
      <c r="U99" s="124"/>
      <c r="V99" s="124"/>
      <c r="W99" s="124"/>
      <c r="X99" s="124"/>
      <c r="Y99" s="124"/>
      <c r="Z99" s="124"/>
      <c r="AA99" s="124"/>
      <c r="AB99" s="123">
        <v>1650</v>
      </c>
      <c r="AC99" s="123">
        <v>1650</v>
      </c>
      <c r="AD99" s="124"/>
      <c r="AE99" s="124"/>
      <c r="AF99" s="124"/>
      <c r="AG99" s="124"/>
      <c r="AH99" s="124"/>
      <c r="AI99" s="124"/>
      <c r="AJ99" s="124"/>
      <c r="AK99" s="124"/>
      <c r="AL99" s="124"/>
      <c r="AM99" s="123">
        <v>1650</v>
      </c>
      <c r="AN99" s="67"/>
      <c r="AO99" s="123">
        <v>1650</v>
      </c>
      <c r="AP99" s="124" t="s">
        <v>49</v>
      </c>
      <c r="AQ99" s="124" t="str">
        <f>AR18</f>
        <v>IK Tord 3</v>
      </c>
      <c r="AR99" s="124"/>
      <c r="AS99" s="124"/>
      <c r="AT99" s="124"/>
      <c r="AU99" s="124"/>
      <c r="AV99" s="124"/>
      <c r="AW99" s="124"/>
      <c r="AX99" s="127"/>
      <c r="AY99" s="98"/>
      <c r="AZ99" s="133"/>
      <c r="BA99" s="124"/>
      <c r="BB99" s="123">
        <v>1650</v>
      </c>
      <c r="BC99" s="1">
        <v>2</v>
      </c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5.75" customHeight="1">
      <c r="A100" s="79">
        <v>1700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79">
        <v>1700</v>
      </c>
      <c r="O100" s="79">
        <v>1700</v>
      </c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79">
        <v>1700</v>
      </c>
      <c r="AC100" s="79">
        <v>1700</v>
      </c>
      <c r="AD100" s="81"/>
      <c r="AE100" s="81"/>
      <c r="AF100" s="81"/>
      <c r="AG100" s="81"/>
      <c r="AH100" s="81"/>
      <c r="AI100" s="81"/>
      <c r="AJ100" s="81"/>
      <c r="AK100" s="81"/>
      <c r="AL100" s="81"/>
      <c r="AM100" s="79">
        <v>1700</v>
      </c>
      <c r="AN100" s="67"/>
      <c r="AO100" s="79">
        <v>1700</v>
      </c>
      <c r="AP100" s="81"/>
      <c r="AQ100" s="81"/>
      <c r="AR100" s="81"/>
      <c r="AS100" s="81"/>
      <c r="AT100" s="81"/>
      <c r="AU100" s="81"/>
      <c r="AV100" s="81"/>
      <c r="AW100" s="81"/>
      <c r="AX100" s="129"/>
      <c r="AY100" s="130"/>
      <c r="AZ100" s="86"/>
      <c r="BA100" s="81"/>
      <c r="BB100" s="79">
        <v>1700</v>
      </c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ht="15.75" customHeight="1">
      <c r="A101" s="6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67"/>
      <c r="O101" s="6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67"/>
      <c r="AC101" s="67"/>
      <c r="AD101" s="1"/>
      <c r="AE101" s="1"/>
      <c r="AF101" s="1"/>
      <c r="AG101" s="1"/>
      <c r="AH101" s="1"/>
      <c r="AI101" s="1"/>
      <c r="AJ101" s="1"/>
      <c r="AK101" s="1"/>
      <c r="AL101" s="1"/>
      <c r="AM101" s="67">
        <f>N58</f>
        <v>0</v>
      </c>
      <c r="AN101" s="67"/>
      <c r="AO101" s="67"/>
      <c r="AP101" s="1"/>
      <c r="AQ101" s="1"/>
      <c r="AR101" s="1"/>
      <c r="AS101" s="1"/>
      <c r="AT101" s="1"/>
      <c r="AU101" s="1"/>
      <c r="AV101" s="1"/>
      <c r="AW101" s="1"/>
      <c r="AX101" s="1"/>
      <c r="AY101" s="67"/>
      <c r="AZ101" s="67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60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ht="15.75" customHeight="1">
      <c r="A189" s="16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61"/>
      <c r="O189" s="16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61"/>
      <c r="AC189" s="16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6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</row>
    <row r="190" spans="1:75" ht="15.75" customHeight="1">
      <c r="A190" s="16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61"/>
      <c r="O190" s="16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61"/>
      <c r="AC190" s="16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6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</row>
    <row r="191" spans="1:75" ht="15.75" customHeight="1">
      <c r="A191" s="16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61"/>
      <c r="O191" s="16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61"/>
      <c r="AC191" s="16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6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</row>
    <row r="192" spans="1:75" ht="15.75" customHeight="1">
      <c r="A192" s="16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61"/>
      <c r="O192" s="16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61"/>
      <c r="AC192" s="16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6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</row>
    <row r="193" spans="1:75" ht="15.75" customHeight="1">
      <c r="A193" s="16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61"/>
      <c r="O193" s="16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61"/>
      <c r="AC193" s="16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6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</row>
    <row r="194" spans="1:75" ht="15.75" customHeight="1">
      <c r="A194" s="16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61"/>
      <c r="O194" s="16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61"/>
      <c r="AC194" s="16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6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</row>
    <row r="195" spans="1:75" ht="15.75" customHeight="1">
      <c r="A195" s="16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61"/>
      <c r="O195" s="16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61"/>
      <c r="AC195" s="16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6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</row>
    <row r="196" spans="1:75" ht="15.75" customHeight="1">
      <c r="A196" s="16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61"/>
      <c r="O196" s="16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61"/>
      <c r="AC196" s="16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6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</row>
    <row r="197" spans="1:75" ht="15.75" customHeight="1">
      <c r="A197" s="16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61"/>
      <c r="O197" s="16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61"/>
      <c r="AC197" s="16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6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</row>
    <row r="198" spans="1:75" ht="15.75" customHeight="1">
      <c r="A198" s="16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61"/>
      <c r="O198" s="16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61"/>
      <c r="AC198" s="16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6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</row>
    <row r="199" spans="1:75" ht="15.75" customHeight="1">
      <c r="A199" s="16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61"/>
      <c r="O199" s="16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61"/>
      <c r="AC199" s="16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6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</row>
    <row r="200" spans="1:75" ht="15.75" customHeight="1">
      <c r="A200" s="16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61"/>
      <c r="O200" s="16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61"/>
      <c r="AC200" s="16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6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</row>
    <row r="201" spans="1:75" ht="15.75" customHeight="1">
      <c r="A201" s="16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61"/>
      <c r="O201" s="16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61"/>
      <c r="AC201" s="16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6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</row>
    <row r="202" spans="1:75" ht="15.75" customHeight="1">
      <c r="A202" s="16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61"/>
      <c r="O202" s="16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61"/>
      <c r="AC202" s="16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6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</row>
    <row r="203" spans="1:75" ht="15.75" customHeight="1">
      <c r="A203" s="16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61"/>
      <c r="O203" s="16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61"/>
      <c r="AC203" s="16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6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</row>
    <row r="204" spans="1:75" ht="15.75" customHeight="1">
      <c r="A204" s="16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61"/>
      <c r="O204" s="16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61"/>
      <c r="AC204" s="16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6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</row>
    <row r="205" spans="1:75" ht="15.75" customHeight="1">
      <c r="A205" s="16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61"/>
      <c r="O205" s="16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61"/>
      <c r="AC205" s="16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6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</row>
    <row r="206" spans="1:75" ht="15.75" customHeight="1">
      <c r="A206" s="16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61"/>
      <c r="O206" s="16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61"/>
      <c r="AC206" s="16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6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</row>
    <row r="207" spans="1:75" ht="15.75" customHeight="1">
      <c r="A207" s="16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61"/>
      <c r="O207" s="16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61"/>
      <c r="AC207" s="16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6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</row>
    <row r="208" spans="1:75" ht="15.75" customHeight="1">
      <c r="A208" s="16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61"/>
      <c r="O208" s="16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61"/>
      <c r="AC208" s="16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6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</row>
    <row r="209" spans="1:75" ht="15.75" customHeight="1">
      <c r="A209" s="16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61"/>
      <c r="O209" s="16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61"/>
      <c r="AC209" s="16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6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</row>
    <row r="210" spans="1:75" ht="15.75" customHeight="1">
      <c r="A210" s="16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61"/>
      <c r="O210" s="16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61"/>
      <c r="AC210" s="16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6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</row>
    <row r="211" spans="1:75" ht="15.75" customHeight="1">
      <c r="A211" s="16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61"/>
      <c r="O211" s="16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61"/>
      <c r="AC211" s="16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6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</row>
    <row r="212" spans="1:75" ht="15.75" customHeight="1">
      <c r="A212" s="16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61"/>
      <c r="O212" s="16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61"/>
      <c r="AC212" s="16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6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</row>
    <row r="213" spans="1:75" ht="15.75" customHeight="1">
      <c r="A213" s="16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61"/>
      <c r="O213" s="16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61"/>
      <c r="AC213" s="16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6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</row>
    <row r="214" spans="1:75" ht="15.75" customHeight="1">
      <c r="A214" s="16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61"/>
      <c r="O214" s="16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61"/>
      <c r="AC214" s="16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6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</row>
    <row r="215" spans="1:75" ht="15.75" customHeight="1">
      <c r="A215" s="16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61"/>
      <c r="O215" s="16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61"/>
      <c r="AC215" s="16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6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</row>
    <row r="216" spans="1:75" ht="15.75" customHeight="1">
      <c r="A216" s="16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61"/>
      <c r="O216" s="16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61"/>
      <c r="AC216" s="16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6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</row>
    <row r="217" spans="1:75" ht="15.75" customHeight="1">
      <c r="A217" s="16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61"/>
      <c r="O217" s="16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61"/>
      <c r="AC217" s="16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6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</row>
    <row r="218" spans="1:75" ht="15.75" customHeight="1">
      <c r="A218" s="16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61"/>
      <c r="O218" s="16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61"/>
      <c r="AC218" s="16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6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</row>
    <row r="219" spans="1:75" ht="15.75" customHeight="1">
      <c r="A219" s="16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61"/>
      <c r="O219" s="16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61"/>
      <c r="AC219" s="16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6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</row>
    <row r="220" spans="1:75" ht="15.75" customHeight="1">
      <c r="A220" s="16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61"/>
      <c r="O220" s="16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61"/>
      <c r="AC220" s="16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6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</row>
    <row r="221" spans="1:75" ht="15.75" customHeight="1">
      <c r="A221" s="16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61"/>
      <c r="O221" s="16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61"/>
      <c r="AC221" s="16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6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</row>
    <row r="222" spans="1:75" ht="15.75" customHeight="1">
      <c r="A222" s="16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61"/>
      <c r="O222" s="16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61"/>
      <c r="AC222" s="16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6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</row>
    <row r="223" spans="1:75" ht="15.75" customHeight="1">
      <c r="A223" s="16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61"/>
      <c r="O223" s="16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61"/>
      <c r="AC223" s="16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6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</row>
    <row r="224" spans="1:75" ht="15.75" customHeight="1">
      <c r="A224" s="16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61"/>
      <c r="O224" s="16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61"/>
      <c r="AC224" s="16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6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</row>
    <row r="225" spans="1:75" ht="15.75" customHeight="1">
      <c r="A225" s="16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61"/>
      <c r="O225" s="16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61"/>
      <c r="AC225" s="16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6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</row>
    <row r="226" spans="1:75" ht="15.75" customHeight="1">
      <c r="A226" s="16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61"/>
      <c r="O226" s="16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61"/>
      <c r="AC226" s="16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6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</row>
    <row r="227" spans="1:75" ht="15.75" customHeight="1">
      <c r="A227" s="16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61"/>
      <c r="O227" s="16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61"/>
      <c r="AC227" s="16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6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</row>
    <row r="228" spans="1:75" ht="15.75" customHeight="1">
      <c r="A228" s="16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61"/>
      <c r="O228" s="16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61"/>
      <c r="AC228" s="16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6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</row>
    <row r="229" spans="1:75" ht="15.75" customHeight="1">
      <c r="A229" s="16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61"/>
      <c r="O229" s="16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61"/>
      <c r="AC229" s="16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6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</row>
    <row r="230" spans="1:75" ht="15.75" customHeight="1">
      <c r="A230" s="16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61"/>
      <c r="O230" s="16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61"/>
      <c r="AC230" s="16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6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</row>
    <row r="231" spans="1:75" ht="15.75" customHeight="1">
      <c r="A231" s="16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61"/>
      <c r="O231" s="16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61"/>
      <c r="AC231" s="16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6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</row>
    <row r="232" spans="1:75" ht="15.75" customHeight="1">
      <c r="A232" s="16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61"/>
      <c r="O232" s="16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61"/>
      <c r="AC232" s="16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6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</row>
    <row r="233" spans="1:75" ht="15.75" customHeight="1">
      <c r="A233" s="16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61"/>
      <c r="O233" s="16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61"/>
      <c r="AC233" s="16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6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</row>
    <row r="234" spans="1:75" ht="15.75" customHeight="1">
      <c r="A234" s="16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61"/>
      <c r="O234" s="16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61"/>
      <c r="AC234" s="16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6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</row>
    <row r="235" spans="1:75" ht="15.75" customHeight="1">
      <c r="A235" s="16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61"/>
      <c r="O235" s="16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61"/>
      <c r="AC235" s="16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6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</row>
    <row r="236" spans="1:75" ht="15.75" customHeight="1">
      <c r="A236" s="16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61"/>
      <c r="O236" s="16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61"/>
      <c r="AC236" s="16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6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</row>
    <row r="237" spans="1:75" ht="15.75" customHeight="1">
      <c r="A237" s="16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61"/>
      <c r="O237" s="16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61"/>
      <c r="AC237" s="16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6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</row>
    <row r="238" spans="1:75" ht="15.75" customHeight="1">
      <c r="A238" s="16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61"/>
      <c r="O238" s="16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61"/>
      <c r="AC238" s="16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6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</row>
    <row r="239" spans="1:75" ht="15.75" customHeight="1">
      <c r="A239" s="16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61"/>
      <c r="O239" s="16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61"/>
      <c r="AC239" s="16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6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</row>
    <row r="240" spans="1:75" ht="15.75" customHeight="1">
      <c r="A240" s="16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61"/>
      <c r="O240" s="16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61"/>
      <c r="AC240" s="16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6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</row>
    <row r="241" spans="1:75" ht="15.75" customHeight="1">
      <c r="A241" s="16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61"/>
      <c r="O241" s="16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61"/>
      <c r="AC241" s="16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6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</row>
    <row r="242" spans="1:75" ht="15.75" customHeight="1">
      <c r="A242" s="16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61"/>
      <c r="O242" s="16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61"/>
      <c r="AC242" s="16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6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</row>
    <row r="243" spans="1:75" ht="15.75" customHeight="1">
      <c r="A243" s="16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61"/>
      <c r="O243" s="16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61"/>
      <c r="AC243" s="16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6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</row>
    <row r="244" spans="1:75" ht="15.75" customHeight="1">
      <c r="A244" s="16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61"/>
      <c r="O244" s="16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61"/>
      <c r="AC244" s="16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6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</row>
    <row r="245" spans="1:75" ht="15.75" customHeight="1">
      <c r="A245" s="16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61"/>
      <c r="O245" s="16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61"/>
      <c r="AC245" s="16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6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</row>
    <row r="246" spans="1:75" ht="15.75" customHeight="1">
      <c r="A246" s="16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61"/>
      <c r="O246" s="16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61"/>
      <c r="AC246" s="16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6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</row>
    <row r="247" spans="1:75" ht="15.75" customHeight="1">
      <c r="A247" s="16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61"/>
      <c r="O247" s="16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61"/>
      <c r="AC247" s="16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6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</row>
    <row r="248" spans="1:75" ht="15.75" customHeight="1">
      <c r="A248" s="16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61"/>
      <c r="O248" s="16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61"/>
      <c r="AC248" s="16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6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</row>
    <row r="249" spans="1:75" ht="15.75" customHeight="1">
      <c r="A249" s="16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61"/>
      <c r="O249" s="16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61"/>
      <c r="AC249" s="16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6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</row>
    <row r="250" spans="1:75" ht="15.75" customHeight="1">
      <c r="A250" s="16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61"/>
      <c r="O250" s="16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61"/>
      <c r="AC250" s="16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6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</row>
    <row r="251" spans="1:75" ht="15.75" customHeight="1">
      <c r="A251" s="16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61"/>
      <c r="O251" s="16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61"/>
      <c r="AC251" s="16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6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</row>
    <row r="252" spans="1:75" ht="15.75" customHeight="1">
      <c r="A252" s="16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61"/>
      <c r="O252" s="16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61"/>
      <c r="AC252" s="16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6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</row>
    <row r="253" spans="1:75" ht="15.75" customHeight="1">
      <c r="A253" s="16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61"/>
      <c r="O253" s="16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61"/>
      <c r="AC253" s="16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6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</row>
    <row r="254" spans="1:75" ht="15.75" customHeight="1">
      <c r="A254" s="16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61"/>
      <c r="O254" s="16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61"/>
      <c r="AC254" s="16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6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</row>
    <row r="255" spans="1:75" ht="15.75" customHeight="1">
      <c r="A255" s="16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61"/>
      <c r="O255" s="16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61"/>
      <c r="AC255" s="16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6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</row>
    <row r="256" spans="1:75" ht="15.75" customHeight="1">
      <c r="A256" s="16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61"/>
      <c r="O256" s="16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61"/>
      <c r="AC256" s="16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6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</row>
    <row r="257" spans="1:75" ht="15.75" customHeight="1">
      <c r="A257" s="16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61"/>
      <c r="O257" s="16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61"/>
      <c r="AC257" s="16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6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</row>
    <row r="258" spans="1:75" ht="15.75" customHeight="1">
      <c r="A258" s="16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61"/>
      <c r="O258" s="16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61"/>
      <c r="AC258" s="16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6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</row>
    <row r="259" spans="1:75" ht="15.75" customHeight="1">
      <c r="A259" s="16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61"/>
      <c r="O259" s="16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61"/>
      <c r="AC259" s="16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6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</row>
    <row r="260" spans="1:75" ht="15.75" customHeight="1">
      <c r="A260" s="16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61"/>
      <c r="O260" s="16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61"/>
      <c r="AC260" s="16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6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</row>
    <row r="261" spans="1:75" ht="15.75" customHeight="1">
      <c r="A261" s="16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61"/>
      <c r="O261" s="16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61"/>
      <c r="AC261" s="16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6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</row>
    <row r="262" spans="1:75" ht="15.75" customHeight="1">
      <c r="A262" s="16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61"/>
      <c r="O262" s="16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61"/>
      <c r="AC262" s="16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6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</row>
    <row r="263" spans="1:75" ht="15.75" customHeight="1">
      <c r="A263" s="16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61"/>
      <c r="O263" s="16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61"/>
      <c r="AC263" s="16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6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</row>
    <row r="264" spans="1:75" ht="15.75" customHeight="1">
      <c r="A264" s="16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61"/>
      <c r="O264" s="16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61"/>
      <c r="AC264" s="16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6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</row>
    <row r="265" spans="1:75" ht="15.75" customHeight="1">
      <c r="A265" s="16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61"/>
      <c r="O265" s="16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61"/>
      <c r="AC265" s="16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6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</row>
    <row r="266" spans="1:75" ht="15.75" customHeight="1">
      <c r="A266" s="16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61"/>
      <c r="O266" s="16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61"/>
      <c r="AC266" s="16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6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</row>
    <row r="267" spans="1:75" ht="15.75" customHeight="1">
      <c r="A267" s="16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61"/>
      <c r="O267" s="16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61"/>
      <c r="AC267" s="16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6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</row>
    <row r="268" spans="1:75" ht="15.75" customHeight="1">
      <c r="A268" s="16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61"/>
      <c r="O268" s="16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61"/>
      <c r="AC268" s="16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6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</row>
    <row r="269" spans="1:75" ht="15.75" customHeight="1">
      <c r="A269" s="16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61"/>
      <c r="O269" s="16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61"/>
      <c r="AC269" s="16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6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</row>
    <row r="270" spans="1:75" ht="15.75" customHeight="1">
      <c r="A270" s="16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61"/>
      <c r="O270" s="16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61"/>
      <c r="AC270" s="16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6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</row>
    <row r="271" spans="1:75" ht="15.75" customHeight="1">
      <c r="A271" s="16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61"/>
      <c r="O271" s="16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61"/>
      <c r="AC271" s="16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6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</row>
    <row r="272" spans="1:75" ht="15.75" customHeight="1">
      <c r="A272" s="16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61"/>
      <c r="O272" s="16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61"/>
      <c r="AC272" s="16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6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</row>
    <row r="273" spans="1:75" ht="15.75" customHeight="1">
      <c r="A273" s="16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61"/>
      <c r="O273" s="16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61"/>
      <c r="AC273" s="16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6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</row>
    <row r="274" spans="1:75" ht="15.75" customHeight="1">
      <c r="A274" s="16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61"/>
      <c r="O274" s="16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61"/>
      <c r="AC274" s="16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6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</row>
    <row r="275" spans="1:75" ht="15.75" customHeight="1">
      <c r="A275" s="16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61"/>
      <c r="O275" s="16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61"/>
      <c r="AC275" s="16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6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</row>
    <row r="276" spans="1:75" ht="15.75" customHeight="1">
      <c r="A276" s="16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61"/>
      <c r="O276" s="16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61"/>
      <c r="AC276" s="16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6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</row>
    <row r="277" spans="1:75" ht="15.75" customHeight="1">
      <c r="A277" s="16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61"/>
      <c r="O277" s="16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61"/>
      <c r="AC277" s="16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6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</row>
    <row r="278" spans="1:75" ht="15.75" customHeight="1">
      <c r="A278" s="16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61"/>
      <c r="O278" s="16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61"/>
      <c r="AC278" s="16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6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</row>
    <row r="279" spans="1:75" ht="15.75" customHeight="1">
      <c r="A279" s="16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61"/>
      <c r="O279" s="16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61"/>
      <c r="AC279" s="16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6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</row>
    <row r="280" spans="1:75" ht="15.75" customHeight="1">
      <c r="A280" s="16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61"/>
      <c r="O280" s="16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61"/>
      <c r="AC280" s="16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6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</row>
    <row r="281" spans="1:75" ht="15.75" customHeight="1">
      <c r="A281" s="16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61"/>
      <c r="O281" s="16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61"/>
      <c r="AC281" s="16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6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</row>
    <row r="282" spans="1:75" ht="15.75" customHeight="1">
      <c r="A282" s="16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61"/>
      <c r="O282" s="16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61"/>
      <c r="AC282" s="16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6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</row>
    <row r="283" spans="1:75" ht="15.75" customHeight="1">
      <c r="A283" s="16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61"/>
      <c r="O283" s="16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61"/>
      <c r="AC283" s="16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6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</row>
    <row r="284" spans="1:75" ht="15.75" customHeight="1">
      <c r="A284" s="16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61"/>
      <c r="O284" s="16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61"/>
      <c r="AC284" s="16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6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</row>
    <row r="285" spans="1:75" ht="15.75" customHeight="1">
      <c r="A285" s="16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61"/>
      <c r="O285" s="16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61"/>
      <c r="AC285" s="16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6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</row>
    <row r="286" spans="1:75" ht="15.75" customHeight="1">
      <c r="A286" s="16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61"/>
      <c r="O286" s="16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61"/>
      <c r="AC286" s="16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6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</row>
    <row r="287" spans="1:75" ht="15.75" customHeight="1">
      <c r="A287" s="16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61"/>
      <c r="O287" s="16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61"/>
      <c r="AC287" s="16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6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</row>
    <row r="288" spans="1:75" ht="15.75" customHeight="1">
      <c r="A288" s="16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61"/>
      <c r="O288" s="16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61"/>
      <c r="AC288" s="16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6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</row>
    <row r="289" spans="1:75" ht="15.75" customHeight="1">
      <c r="A289" s="16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61"/>
      <c r="O289" s="16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61"/>
      <c r="AC289" s="16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6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</row>
    <row r="290" spans="1:75" ht="15.75" customHeight="1">
      <c r="A290" s="16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61"/>
      <c r="O290" s="16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61"/>
      <c r="AC290" s="16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6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</row>
    <row r="291" spans="1:75" ht="15.75" customHeight="1">
      <c r="A291" s="16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61"/>
      <c r="O291" s="16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61"/>
      <c r="AC291" s="16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6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</row>
    <row r="292" spans="1:75" ht="15.75" customHeight="1">
      <c r="A292" s="16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61"/>
      <c r="O292" s="16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61"/>
      <c r="AC292" s="16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6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</row>
    <row r="293" spans="1:75" ht="15.75" customHeight="1">
      <c r="A293" s="16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61"/>
      <c r="O293" s="16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61"/>
      <c r="AC293" s="16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6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</row>
    <row r="294" spans="1:75" ht="15.75" customHeight="1">
      <c r="A294" s="16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61"/>
      <c r="O294" s="16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61"/>
      <c r="AC294" s="16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6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</row>
    <row r="295" spans="1:75" ht="15.75" customHeight="1">
      <c r="A295" s="16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61"/>
      <c r="O295" s="16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61"/>
      <c r="AC295" s="16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6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</row>
    <row r="296" spans="1:75" ht="15.75" customHeight="1">
      <c r="A296" s="16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61"/>
      <c r="O296" s="16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61"/>
      <c r="AC296" s="16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6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</row>
    <row r="297" spans="1:75" ht="15.75" customHeight="1">
      <c r="A297" s="16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61"/>
      <c r="O297" s="16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61"/>
      <c r="AC297" s="16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6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</row>
    <row r="298" spans="1:75" ht="15.75" customHeight="1">
      <c r="A298" s="16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61"/>
      <c r="O298" s="16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61"/>
      <c r="AC298" s="16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6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</row>
    <row r="299" spans="1:75" ht="15.75" customHeight="1">
      <c r="A299" s="16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61"/>
      <c r="O299" s="16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61"/>
      <c r="AC299" s="16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6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</row>
    <row r="300" spans="1:75" ht="15.75" customHeight="1">
      <c r="A300" s="16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61"/>
      <c r="O300" s="16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61"/>
      <c r="AC300" s="16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6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</row>
    <row r="301" spans="1:75" ht="15.75" customHeight="1">
      <c r="A301" s="16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61"/>
      <c r="O301" s="16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61"/>
      <c r="AC301" s="16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6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</row>
    <row r="302" spans="1:75" ht="15.75" customHeight="1">
      <c r="A302" s="16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61"/>
      <c r="O302" s="16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61"/>
      <c r="AC302" s="16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6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</row>
    <row r="303" spans="1:75" ht="15.75" customHeight="1">
      <c r="A303" s="16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61"/>
      <c r="O303" s="16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61"/>
      <c r="AC303" s="16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6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</row>
    <row r="304" spans="1:75" ht="15.75" customHeight="1">
      <c r="A304" s="16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61"/>
      <c r="O304" s="16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61"/>
      <c r="AC304" s="16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6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</row>
    <row r="305" spans="1:75" ht="15.75" customHeight="1">
      <c r="A305" s="16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61"/>
      <c r="O305" s="16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61"/>
      <c r="AC305" s="16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6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</row>
    <row r="306" spans="1:75" ht="15.75" customHeight="1">
      <c r="A306" s="16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61"/>
      <c r="O306" s="16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61"/>
      <c r="AC306" s="16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6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</row>
    <row r="307" spans="1:75" ht="15.75" customHeight="1">
      <c r="A307" s="16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61"/>
      <c r="O307" s="16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61"/>
      <c r="AC307" s="16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6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</row>
    <row r="308" spans="1:75" ht="15.75" customHeight="1">
      <c r="A308" s="16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61"/>
      <c r="O308" s="16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61"/>
      <c r="AC308" s="16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6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</row>
    <row r="309" spans="1:75" ht="15.75" customHeight="1">
      <c r="A309" s="16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61"/>
      <c r="O309" s="16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61"/>
      <c r="AC309" s="16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6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</row>
    <row r="310" spans="1:75" ht="15.75" customHeight="1">
      <c r="A310" s="16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61"/>
      <c r="O310" s="16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61"/>
      <c r="AC310" s="16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6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</row>
    <row r="311" spans="1:75" ht="15.75" customHeight="1">
      <c r="A311" s="16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61"/>
      <c r="O311" s="16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61"/>
      <c r="AC311" s="16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6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</row>
    <row r="312" spans="1:75" ht="15.75" customHeight="1">
      <c r="A312" s="16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61"/>
      <c r="O312" s="16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61"/>
      <c r="AC312" s="16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6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</row>
    <row r="313" spans="1:75" ht="15.75" customHeight="1">
      <c r="A313" s="16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61"/>
      <c r="O313" s="16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61"/>
      <c r="AC313" s="16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6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</row>
    <row r="314" spans="1:75" ht="15.75" customHeight="1">
      <c r="A314" s="16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61"/>
      <c r="O314" s="16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61"/>
      <c r="AC314" s="16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6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</row>
    <row r="315" spans="1:75" ht="15.75" customHeight="1">
      <c r="A315" s="16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61"/>
      <c r="O315" s="16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61"/>
      <c r="AC315" s="16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6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</row>
    <row r="316" spans="1:75" ht="15.75" customHeight="1">
      <c r="A316" s="16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61"/>
      <c r="O316" s="16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61"/>
      <c r="AC316" s="16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6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</row>
    <row r="317" spans="1:75" ht="15.75" customHeight="1">
      <c r="A317" s="16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61"/>
      <c r="O317" s="16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61"/>
      <c r="AC317" s="16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6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</row>
    <row r="318" spans="1:75" ht="15.75" customHeight="1">
      <c r="A318" s="16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61"/>
      <c r="O318" s="16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61"/>
      <c r="AC318" s="16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6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</row>
    <row r="319" spans="1:75" ht="15.75" customHeight="1">
      <c r="A319" s="16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61"/>
      <c r="O319" s="16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61"/>
      <c r="AC319" s="16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6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</row>
    <row r="320" spans="1:75" ht="15.75" customHeight="1">
      <c r="A320" s="16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61"/>
      <c r="O320" s="16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61"/>
      <c r="AC320" s="16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6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</row>
    <row r="321" spans="1:75" ht="15.75" customHeight="1">
      <c r="A321" s="16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61"/>
      <c r="O321" s="16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61"/>
      <c r="AC321" s="16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6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</row>
    <row r="322" spans="1:75" ht="15.75" customHeight="1">
      <c r="A322" s="16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61"/>
      <c r="O322" s="16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61"/>
      <c r="AC322" s="16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6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</row>
    <row r="323" spans="1:75" ht="15.75" customHeight="1">
      <c r="A323" s="16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61"/>
      <c r="O323" s="16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61"/>
      <c r="AC323" s="16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6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</row>
    <row r="324" spans="1:75" ht="15.75" customHeight="1">
      <c r="A324" s="16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61"/>
      <c r="O324" s="16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61"/>
      <c r="AC324" s="16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6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</row>
    <row r="325" spans="1:75" ht="15.75" customHeight="1">
      <c r="A325" s="16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61"/>
      <c r="O325" s="16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61"/>
      <c r="AC325" s="16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6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</row>
    <row r="326" spans="1:75" ht="15.75" customHeight="1">
      <c r="A326" s="16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61"/>
      <c r="O326" s="16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61"/>
      <c r="AC326" s="16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6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</row>
    <row r="327" spans="1:75" ht="15.75" customHeight="1">
      <c r="A327" s="16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61"/>
      <c r="O327" s="16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61"/>
      <c r="AC327" s="16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6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</row>
    <row r="328" spans="1:75" ht="15.75" customHeight="1">
      <c r="A328" s="16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61"/>
      <c r="O328" s="16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61"/>
      <c r="AC328" s="16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6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</row>
    <row r="329" spans="1:75" ht="15.75" customHeight="1">
      <c r="A329" s="16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61"/>
      <c r="O329" s="16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61"/>
      <c r="AC329" s="16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6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</row>
    <row r="330" spans="1:75" ht="15.75" customHeight="1">
      <c r="A330" s="16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61"/>
      <c r="O330" s="16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61"/>
      <c r="AC330" s="16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6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</row>
    <row r="331" spans="1:75" ht="15.75" customHeight="1">
      <c r="A331" s="16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61"/>
      <c r="O331" s="16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61"/>
      <c r="AC331" s="16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6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</row>
    <row r="332" spans="1:75" ht="15.75" customHeight="1">
      <c r="A332" s="16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61"/>
      <c r="O332" s="16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61"/>
      <c r="AC332" s="16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6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</row>
    <row r="333" spans="1:75" ht="15.75" customHeight="1">
      <c r="A333" s="16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61"/>
      <c r="O333" s="16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61"/>
      <c r="AC333" s="16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6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</row>
    <row r="334" spans="1:75" ht="15.75" customHeight="1">
      <c r="A334" s="16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61"/>
      <c r="O334" s="16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61"/>
      <c r="AC334" s="16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6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</row>
    <row r="335" spans="1:75" ht="15.75" customHeight="1">
      <c r="A335" s="16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61"/>
      <c r="O335" s="16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61"/>
      <c r="AC335" s="16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6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</row>
    <row r="336" spans="1:75" ht="15.75" customHeight="1">
      <c r="A336" s="16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61"/>
      <c r="O336" s="16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61"/>
      <c r="AC336" s="16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6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</row>
    <row r="337" spans="1:75" ht="15.75" customHeight="1">
      <c r="A337" s="16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61"/>
      <c r="O337" s="16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61"/>
      <c r="AC337" s="16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6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</row>
    <row r="338" spans="1:75" ht="15.75" customHeight="1">
      <c r="A338" s="16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61"/>
      <c r="O338" s="16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61"/>
      <c r="AC338" s="16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6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</row>
    <row r="339" spans="1:75" ht="15.75" customHeight="1">
      <c r="A339" s="16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61"/>
      <c r="O339" s="16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61"/>
      <c r="AC339" s="16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6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</row>
    <row r="340" spans="1:75" ht="15.75" customHeight="1">
      <c r="A340" s="16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61"/>
      <c r="O340" s="16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61"/>
      <c r="AC340" s="16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6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</row>
    <row r="341" spans="1:75" ht="15.75" customHeight="1">
      <c r="A341" s="16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61"/>
      <c r="O341" s="16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61"/>
      <c r="AC341" s="16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6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</row>
    <row r="342" spans="1:75" ht="15.75" customHeight="1">
      <c r="A342" s="16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61"/>
      <c r="O342" s="16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61"/>
      <c r="AC342" s="16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6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</row>
    <row r="343" spans="1:75" ht="15.75" customHeight="1">
      <c r="A343" s="16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61"/>
      <c r="O343" s="16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61"/>
      <c r="AC343" s="16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6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</row>
    <row r="344" spans="1:75" ht="15.75" customHeight="1">
      <c r="A344" s="16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61"/>
      <c r="O344" s="16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61"/>
      <c r="AC344" s="16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6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</row>
    <row r="345" spans="1:75" ht="15.75" customHeight="1">
      <c r="A345" s="16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61"/>
      <c r="O345" s="16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61"/>
      <c r="AC345" s="16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6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</row>
    <row r="346" spans="1:75" ht="15.75" customHeight="1">
      <c r="A346" s="16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61"/>
      <c r="O346" s="16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61"/>
      <c r="AC346" s="16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6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</row>
    <row r="347" spans="1:75" ht="15.75" customHeight="1">
      <c r="A347" s="16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61"/>
      <c r="O347" s="16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61"/>
      <c r="AC347" s="16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6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</row>
    <row r="348" spans="1:75" ht="15.75" customHeight="1">
      <c r="A348" s="16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61"/>
      <c r="O348" s="16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61"/>
      <c r="AC348" s="16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6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</row>
    <row r="349" spans="1:75" ht="15.75" customHeight="1">
      <c r="A349" s="16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61"/>
      <c r="O349" s="16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61"/>
      <c r="AC349" s="16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6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</row>
    <row r="350" spans="1:75" ht="15.75" customHeight="1">
      <c r="A350" s="16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61"/>
      <c r="O350" s="16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61"/>
      <c r="AC350" s="16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6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</row>
    <row r="351" spans="1:75" ht="15.75" customHeight="1">
      <c r="A351" s="16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61"/>
      <c r="O351" s="16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61"/>
      <c r="AC351" s="16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6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</row>
    <row r="352" spans="1:75" ht="15.75" customHeight="1">
      <c r="A352" s="16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61"/>
      <c r="O352" s="16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61"/>
      <c r="AC352" s="16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6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</row>
    <row r="353" spans="1:75" ht="15.75" customHeight="1">
      <c r="A353" s="16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61"/>
      <c r="O353" s="16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61"/>
      <c r="AC353" s="16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6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</row>
    <row r="354" spans="1:75" ht="15.75" customHeight="1">
      <c r="A354" s="16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61"/>
      <c r="O354" s="16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61"/>
      <c r="AC354" s="16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6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</row>
    <row r="355" spans="1:75" ht="15.75" customHeight="1">
      <c r="A355" s="16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61"/>
      <c r="O355" s="16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61"/>
      <c r="AC355" s="16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6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</row>
    <row r="356" spans="1:75" ht="15.75" customHeight="1">
      <c r="A356" s="16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61"/>
      <c r="O356" s="16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61"/>
      <c r="AC356" s="16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6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</row>
    <row r="357" spans="1:75" ht="15.75" customHeight="1">
      <c r="A357" s="16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61"/>
      <c r="O357" s="16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61"/>
      <c r="AC357" s="16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6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</row>
    <row r="358" spans="1:75" ht="15.75" customHeight="1">
      <c r="A358" s="16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61"/>
      <c r="O358" s="16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61"/>
      <c r="AC358" s="16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6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</row>
    <row r="359" spans="1:75" ht="15.75" customHeight="1">
      <c r="A359" s="16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61"/>
      <c r="O359" s="16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61"/>
      <c r="AC359" s="16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6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</row>
    <row r="360" spans="1:75" ht="15.75" customHeight="1">
      <c r="A360" s="16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61"/>
      <c r="O360" s="16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61"/>
      <c r="AC360" s="16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6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</row>
    <row r="361" spans="1:75" ht="15.75" customHeight="1">
      <c r="A361" s="16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61"/>
      <c r="O361" s="16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61"/>
      <c r="AC361" s="16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6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</row>
    <row r="362" spans="1:75" ht="15.75" customHeight="1">
      <c r="A362" s="16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61"/>
      <c r="O362" s="16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61"/>
      <c r="AC362" s="16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6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</row>
    <row r="363" spans="1:75" ht="15.75" customHeight="1">
      <c r="A363" s="16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61"/>
      <c r="O363" s="16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61"/>
      <c r="AC363" s="16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6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</row>
    <row r="364" spans="1:75" ht="15.75" customHeight="1">
      <c r="A364" s="16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61"/>
      <c r="O364" s="16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61"/>
      <c r="AC364" s="16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6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</row>
    <row r="365" spans="1:75" ht="15.75" customHeight="1">
      <c r="A365" s="16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61"/>
      <c r="O365" s="16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61"/>
      <c r="AC365" s="16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6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</row>
    <row r="366" spans="1:75" ht="15.75" customHeight="1">
      <c r="A366" s="16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61"/>
      <c r="O366" s="16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61"/>
      <c r="AC366" s="16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6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</row>
    <row r="367" spans="1:75" ht="15.75" customHeight="1">
      <c r="A367" s="16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61"/>
      <c r="O367" s="16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61"/>
      <c r="AC367" s="16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6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</row>
    <row r="368" spans="1:75" ht="15.75" customHeight="1">
      <c r="A368" s="16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61"/>
      <c r="O368" s="16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61"/>
      <c r="AC368" s="16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6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</row>
    <row r="369" spans="1:75" ht="15.75" customHeight="1">
      <c r="A369" s="16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61"/>
      <c r="O369" s="16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61"/>
      <c r="AC369" s="16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6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</row>
    <row r="370" spans="1:75" ht="15.75" customHeight="1">
      <c r="A370" s="16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61"/>
      <c r="O370" s="16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61"/>
      <c r="AC370" s="16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6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</row>
    <row r="371" spans="1:75" ht="15.75" customHeight="1">
      <c r="A371" s="16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61"/>
      <c r="O371" s="16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61"/>
      <c r="AC371" s="16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6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</row>
    <row r="372" spans="1:75" ht="15.75" customHeight="1">
      <c r="A372" s="16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61"/>
      <c r="O372" s="16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61"/>
      <c r="AC372" s="16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6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</row>
    <row r="373" spans="1:75" ht="15.75" customHeight="1">
      <c r="A373" s="16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61"/>
      <c r="O373" s="16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61"/>
      <c r="AC373" s="16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6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</row>
    <row r="374" spans="1:75" ht="15.75" customHeight="1">
      <c r="A374" s="16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61"/>
      <c r="O374" s="16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61"/>
      <c r="AC374" s="16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6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</row>
    <row r="375" spans="1:75" ht="15.75" customHeight="1">
      <c r="A375" s="16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61"/>
      <c r="O375" s="16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61"/>
      <c r="AC375" s="16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6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</row>
    <row r="376" spans="1:75" ht="15.75" customHeight="1">
      <c r="A376" s="16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61"/>
      <c r="O376" s="16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61"/>
      <c r="AC376" s="16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6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</row>
    <row r="377" spans="1:75" ht="15.75" customHeight="1">
      <c r="A377" s="16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61"/>
      <c r="O377" s="16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61"/>
      <c r="AC377" s="16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6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</row>
    <row r="378" spans="1:75" ht="15.75" customHeight="1">
      <c r="A378" s="16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61"/>
      <c r="O378" s="16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61"/>
      <c r="AC378" s="16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6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</row>
    <row r="379" spans="1:75" ht="15.75" customHeight="1">
      <c r="A379" s="16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61"/>
      <c r="O379" s="16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61"/>
      <c r="AC379" s="16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6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</row>
    <row r="380" spans="1:75" ht="15.75" customHeight="1">
      <c r="A380" s="16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61"/>
      <c r="O380" s="16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61"/>
      <c r="AC380" s="16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6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</row>
    <row r="381" spans="1:75" ht="15.75" customHeight="1">
      <c r="A381" s="16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61"/>
      <c r="O381" s="16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61"/>
      <c r="AC381" s="16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6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</row>
    <row r="382" spans="1:75" ht="15.75" customHeight="1">
      <c r="A382" s="16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61"/>
      <c r="O382" s="16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61"/>
      <c r="AC382" s="16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6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</row>
    <row r="383" spans="1:75" ht="15.75" customHeight="1">
      <c r="A383" s="16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61"/>
      <c r="O383" s="16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61"/>
      <c r="AC383" s="16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6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</row>
    <row r="384" spans="1:75" ht="15.75" customHeight="1">
      <c r="A384" s="16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61"/>
      <c r="O384" s="16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61"/>
      <c r="AC384" s="16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6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</row>
    <row r="385" spans="1:75" ht="15.75" customHeight="1">
      <c r="A385" s="16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61"/>
      <c r="O385" s="16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61"/>
      <c r="AC385" s="16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6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</row>
    <row r="386" spans="1:75" ht="15.75" customHeight="1">
      <c r="A386" s="16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61"/>
      <c r="O386" s="16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61"/>
      <c r="AC386" s="16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6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</row>
    <row r="387" spans="1:75" ht="15.75" customHeight="1">
      <c r="A387" s="16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61"/>
      <c r="O387" s="16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61"/>
      <c r="AC387" s="16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6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</row>
    <row r="388" spans="1:75" ht="15.75" customHeight="1">
      <c r="A388" s="16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61"/>
      <c r="O388" s="16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61"/>
      <c r="AC388" s="16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6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</row>
    <row r="389" spans="1:75" ht="15.75" customHeight="1">
      <c r="A389" s="16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61"/>
      <c r="O389" s="16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61"/>
      <c r="AC389" s="16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6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</row>
    <row r="390" spans="1:75" ht="15.75" customHeight="1">
      <c r="A390" s="16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61"/>
      <c r="O390" s="16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61"/>
      <c r="AC390" s="16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6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</row>
    <row r="391" spans="1:75" ht="15.75" customHeight="1">
      <c r="A391" s="16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61"/>
      <c r="O391" s="16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61"/>
      <c r="AC391" s="16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6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</row>
    <row r="392" spans="1:75" ht="15.75" customHeight="1">
      <c r="A392" s="16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61"/>
      <c r="O392" s="16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61"/>
      <c r="AC392" s="16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6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</row>
    <row r="393" spans="1:75" ht="15.75" customHeight="1">
      <c r="A393" s="16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61"/>
      <c r="O393" s="16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61"/>
      <c r="AC393" s="16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6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</row>
    <row r="394" spans="1:75" ht="15.75" customHeight="1">
      <c r="A394" s="16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61"/>
      <c r="O394" s="16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61"/>
      <c r="AC394" s="16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6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</row>
    <row r="395" spans="1:75" ht="15.75" customHeight="1">
      <c r="A395" s="16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61"/>
      <c r="O395" s="16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61"/>
      <c r="AC395" s="16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6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</row>
    <row r="396" spans="1:75" ht="15.75" customHeight="1">
      <c r="A396" s="16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61"/>
      <c r="O396" s="16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61"/>
      <c r="AC396" s="16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6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</row>
    <row r="397" spans="1:75" ht="15.75" customHeight="1">
      <c r="A397" s="16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61"/>
      <c r="O397" s="16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61"/>
      <c r="AC397" s="16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6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</row>
    <row r="398" spans="1:75" ht="15.75" customHeight="1">
      <c r="A398" s="16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61"/>
      <c r="O398" s="16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61"/>
      <c r="AC398" s="16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6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</row>
    <row r="399" spans="1:75" ht="15.75" customHeight="1">
      <c r="A399" s="16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61"/>
      <c r="O399" s="16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61"/>
      <c r="AC399" s="16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6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</row>
    <row r="400" spans="1:75" ht="15.75" customHeight="1">
      <c r="A400" s="16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61"/>
      <c r="O400" s="16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61"/>
      <c r="AC400" s="16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6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</row>
    <row r="401" spans="1:75" ht="15.75" customHeight="1">
      <c r="A401" s="16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61"/>
      <c r="O401" s="16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61"/>
      <c r="AC401" s="16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6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</row>
    <row r="402" spans="1:75" ht="15.75" customHeight="1">
      <c r="A402" s="16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61"/>
      <c r="O402" s="16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61"/>
      <c r="AC402" s="16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6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</row>
    <row r="403" spans="1:75" ht="15.75" customHeight="1">
      <c r="A403" s="16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61"/>
      <c r="O403" s="16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61"/>
      <c r="AC403" s="16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6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</row>
    <row r="404" spans="1:75" ht="15.75" customHeight="1">
      <c r="A404" s="16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61"/>
      <c r="O404" s="16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61"/>
      <c r="AC404" s="16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6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</row>
    <row r="405" spans="1:75" ht="15.75" customHeight="1">
      <c r="A405" s="16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61"/>
      <c r="O405" s="16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61"/>
      <c r="AC405" s="16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6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</row>
    <row r="406" spans="1:75" ht="15.75" customHeight="1">
      <c r="A406" s="16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61"/>
      <c r="O406" s="16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61"/>
      <c r="AC406" s="16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6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</row>
    <row r="407" spans="1:75" ht="15.75" customHeight="1">
      <c r="A407" s="16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61"/>
      <c r="O407" s="16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61"/>
      <c r="AC407" s="16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6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</row>
    <row r="408" spans="1:75" ht="15.75" customHeight="1">
      <c r="A408" s="16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61"/>
      <c r="O408" s="16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61"/>
      <c r="AC408" s="16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6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</row>
    <row r="409" spans="1:75" ht="15.75" customHeight="1">
      <c r="A409" s="16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61"/>
      <c r="O409" s="16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61"/>
      <c r="AC409" s="16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6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</row>
    <row r="410" spans="1:75" ht="15.75" customHeight="1">
      <c r="A410" s="16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61"/>
      <c r="O410" s="16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61"/>
      <c r="AC410" s="16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6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</row>
    <row r="411" spans="1:75" ht="15.75" customHeight="1">
      <c r="A411" s="16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61"/>
      <c r="O411" s="16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61"/>
      <c r="AC411" s="16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6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</row>
    <row r="412" spans="1:75" ht="15.75" customHeight="1">
      <c r="A412" s="16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61"/>
      <c r="O412" s="16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61"/>
      <c r="AC412" s="16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6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</row>
    <row r="413" spans="1:75" ht="15.75" customHeight="1">
      <c r="A413" s="16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61"/>
      <c r="O413" s="16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61"/>
      <c r="AC413" s="16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6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</row>
    <row r="414" spans="1:75" ht="15.75" customHeight="1">
      <c r="A414" s="16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61"/>
      <c r="O414" s="16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61"/>
      <c r="AC414" s="16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6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</row>
    <row r="415" spans="1:75" ht="15.75" customHeight="1">
      <c r="A415" s="16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61"/>
      <c r="O415" s="16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61"/>
      <c r="AC415" s="16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6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</row>
    <row r="416" spans="1:75" ht="15.75" customHeight="1">
      <c r="A416" s="16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61"/>
      <c r="O416" s="16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61"/>
      <c r="AC416" s="16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6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</row>
    <row r="417" spans="1:75" ht="15.75" customHeight="1">
      <c r="A417" s="16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61"/>
      <c r="O417" s="16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61"/>
      <c r="AC417" s="16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6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</row>
    <row r="418" spans="1:75" ht="15.75" customHeight="1">
      <c r="A418" s="16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61"/>
      <c r="O418" s="16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61"/>
      <c r="AC418" s="16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6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</row>
    <row r="419" spans="1:75" ht="15.75" customHeight="1">
      <c r="A419" s="16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61"/>
      <c r="O419" s="16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61"/>
      <c r="AC419" s="16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6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</row>
    <row r="420" spans="1:75" ht="15.75" customHeight="1">
      <c r="A420" s="16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61"/>
      <c r="O420" s="16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61"/>
      <c r="AC420" s="16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6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</row>
    <row r="421" spans="1:75" ht="15.75" customHeight="1">
      <c r="A421" s="16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61"/>
      <c r="O421" s="16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61"/>
      <c r="AC421" s="16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6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</row>
    <row r="422" spans="1:75" ht="15.75" customHeight="1">
      <c r="A422" s="16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61"/>
      <c r="O422" s="16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61"/>
      <c r="AC422" s="16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6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</row>
    <row r="423" spans="1:75" ht="15.75" customHeight="1">
      <c r="A423" s="16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61"/>
      <c r="O423" s="16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61"/>
      <c r="AC423" s="16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6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</row>
    <row r="424" spans="1:75" ht="15.75" customHeight="1">
      <c r="A424" s="16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61"/>
      <c r="O424" s="16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61"/>
      <c r="AC424" s="16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6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</row>
    <row r="425" spans="1:75" ht="15.75" customHeight="1">
      <c r="A425" s="16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61"/>
      <c r="O425" s="16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61"/>
      <c r="AC425" s="16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6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</row>
    <row r="426" spans="1:75" ht="15.75" customHeight="1">
      <c r="A426" s="16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61"/>
      <c r="O426" s="16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61"/>
      <c r="AC426" s="16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6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</row>
    <row r="427" spans="1:75" ht="15.75" customHeight="1">
      <c r="A427" s="16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61"/>
      <c r="O427" s="16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61"/>
      <c r="AC427" s="16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6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</row>
    <row r="428" spans="1:75" ht="15.75" customHeight="1">
      <c r="A428" s="16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61"/>
      <c r="O428" s="16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61"/>
      <c r="AC428" s="16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6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</row>
    <row r="429" spans="1:75" ht="15.75" customHeight="1">
      <c r="A429" s="16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61"/>
      <c r="O429" s="16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61"/>
      <c r="AC429" s="16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6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</row>
    <row r="430" spans="1:75" ht="15.75" customHeight="1">
      <c r="A430" s="16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61"/>
      <c r="O430" s="16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61"/>
      <c r="AC430" s="16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6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</row>
    <row r="431" spans="1:75" ht="15.75" customHeight="1">
      <c r="A431" s="16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61"/>
      <c r="O431" s="16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61"/>
      <c r="AC431" s="16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6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</row>
    <row r="432" spans="1:75" ht="15.75" customHeight="1">
      <c r="A432" s="16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61"/>
      <c r="O432" s="16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61"/>
      <c r="AC432" s="16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6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</row>
    <row r="433" spans="1:75" ht="15.75" customHeight="1">
      <c r="A433" s="16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61"/>
      <c r="O433" s="16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61"/>
      <c r="AC433" s="16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6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</row>
    <row r="434" spans="1:75" ht="15.75" customHeight="1">
      <c r="A434" s="16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61"/>
      <c r="O434" s="16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61"/>
      <c r="AC434" s="16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6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</row>
    <row r="435" spans="1:75" ht="15.75" customHeight="1">
      <c r="A435" s="16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61"/>
      <c r="O435" s="16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61"/>
      <c r="AC435" s="16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6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</row>
    <row r="436" spans="1:75" ht="15.75" customHeight="1">
      <c r="A436" s="16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61"/>
      <c r="O436" s="16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61"/>
      <c r="AC436" s="16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6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</row>
    <row r="437" spans="1:75" ht="15.75" customHeight="1">
      <c r="A437" s="16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61"/>
      <c r="O437" s="16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61"/>
      <c r="AC437" s="16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6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</row>
    <row r="438" spans="1:75" ht="15.75" customHeight="1">
      <c r="A438" s="16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61"/>
      <c r="O438" s="16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61"/>
      <c r="AC438" s="16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6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</row>
    <row r="439" spans="1:75" ht="15.75" customHeight="1">
      <c r="A439" s="16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61"/>
      <c r="O439" s="16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61"/>
      <c r="AC439" s="16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6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</row>
    <row r="440" spans="1:75" ht="15.75" customHeight="1">
      <c r="A440" s="16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61"/>
      <c r="O440" s="16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61"/>
      <c r="AC440" s="16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6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</row>
    <row r="441" spans="1:75" ht="15.75" customHeight="1">
      <c r="A441" s="16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61"/>
      <c r="O441" s="16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61"/>
      <c r="AC441" s="16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6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</row>
    <row r="442" spans="1:75" ht="15.75" customHeight="1">
      <c r="A442" s="16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61"/>
      <c r="O442" s="16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61"/>
      <c r="AC442" s="16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6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</row>
    <row r="443" spans="1:75" ht="15.75" customHeight="1">
      <c r="A443" s="16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61"/>
      <c r="O443" s="16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61"/>
      <c r="AC443" s="16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6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</row>
    <row r="444" spans="1:75" ht="15.75" customHeight="1">
      <c r="A444" s="16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61"/>
      <c r="O444" s="16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61"/>
      <c r="AC444" s="16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6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</row>
    <row r="445" spans="1:75" ht="15.75" customHeight="1">
      <c r="A445" s="16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61"/>
      <c r="O445" s="16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61"/>
      <c r="AC445" s="16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6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</row>
    <row r="446" spans="1:75" ht="15.75" customHeight="1">
      <c r="A446" s="16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61"/>
      <c r="O446" s="16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61"/>
      <c r="AC446" s="16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6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</row>
    <row r="447" spans="1:75" ht="15.75" customHeight="1">
      <c r="A447" s="16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61"/>
      <c r="O447" s="16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61"/>
      <c r="AC447" s="16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6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</row>
    <row r="448" spans="1:75" ht="15.75" customHeight="1">
      <c r="A448" s="16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61"/>
      <c r="O448" s="16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61"/>
      <c r="AC448" s="16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6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</row>
    <row r="449" spans="1:75" ht="15.75" customHeight="1">
      <c r="A449" s="16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61"/>
      <c r="O449" s="16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61"/>
      <c r="AC449" s="16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6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</row>
    <row r="450" spans="1:75" ht="15.75" customHeight="1">
      <c r="A450" s="16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61"/>
      <c r="O450" s="16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61"/>
      <c r="AC450" s="16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6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</row>
    <row r="451" spans="1:75" ht="15.75" customHeight="1">
      <c r="A451" s="16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61"/>
      <c r="O451" s="16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61"/>
      <c r="AC451" s="16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6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</row>
    <row r="452" spans="1:75" ht="15.75" customHeight="1">
      <c r="A452" s="16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61"/>
      <c r="O452" s="16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61"/>
      <c r="AC452" s="16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6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</row>
    <row r="453" spans="1:75" ht="15.75" customHeight="1">
      <c r="A453" s="16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61"/>
      <c r="O453" s="16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61"/>
      <c r="AC453" s="16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6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</row>
    <row r="454" spans="1:75" ht="15.75" customHeight="1">
      <c r="A454" s="16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61"/>
      <c r="O454" s="16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61"/>
      <c r="AC454" s="16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6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</row>
    <row r="455" spans="1:75" ht="15.75" customHeight="1">
      <c r="A455" s="16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61"/>
      <c r="O455" s="16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61"/>
      <c r="AC455" s="16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6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</row>
    <row r="456" spans="1:75" ht="15.75" customHeight="1">
      <c r="A456" s="16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61"/>
      <c r="O456" s="16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61"/>
      <c r="AC456" s="16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6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</row>
    <row r="457" spans="1:75" ht="15.75" customHeight="1">
      <c r="A457" s="16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61"/>
      <c r="O457" s="16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61"/>
      <c r="AC457" s="16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6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</row>
    <row r="458" spans="1:75" ht="15.75" customHeight="1">
      <c r="A458" s="16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61"/>
      <c r="O458" s="16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61"/>
      <c r="AC458" s="16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6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</row>
    <row r="459" spans="1:75" ht="15.75" customHeight="1">
      <c r="A459" s="16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61"/>
      <c r="O459" s="16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61"/>
      <c r="AC459" s="16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6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</row>
    <row r="460" spans="1:75" ht="15.75" customHeight="1">
      <c r="A460" s="16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61"/>
      <c r="O460" s="16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61"/>
      <c r="AC460" s="16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6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</row>
    <row r="461" spans="1:75" ht="15.75" customHeight="1">
      <c r="A461" s="16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61"/>
      <c r="O461" s="16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61"/>
      <c r="AC461" s="16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6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</row>
    <row r="462" spans="1:75" ht="15.75" customHeight="1">
      <c r="A462" s="16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61"/>
      <c r="O462" s="16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61"/>
      <c r="AC462" s="16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6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</row>
    <row r="463" spans="1:75" ht="15.75" customHeight="1">
      <c r="A463" s="16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61"/>
      <c r="O463" s="16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61"/>
      <c r="AC463" s="16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6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</row>
    <row r="464" spans="1:75" ht="15.75" customHeight="1">
      <c r="A464" s="16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61"/>
      <c r="O464" s="16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61"/>
      <c r="AC464" s="16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6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</row>
    <row r="465" spans="1:75" ht="15.75" customHeight="1">
      <c r="A465" s="16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61"/>
      <c r="O465" s="16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61"/>
      <c r="AC465" s="16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6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</row>
    <row r="466" spans="1:75" ht="15.75" customHeight="1">
      <c r="A466" s="16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61"/>
      <c r="O466" s="16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61"/>
      <c r="AC466" s="16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6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</row>
    <row r="467" spans="1:75" ht="15.75" customHeight="1">
      <c r="A467" s="16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61"/>
      <c r="O467" s="16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61"/>
      <c r="AC467" s="16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6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</row>
    <row r="468" spans="1:75" ht="15.75" customHeight="1">
      <c r="A468" s="16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61"/>
      <c r="O468" s="16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61"/>
      <c r="AC468" s="16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6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</row>
    <row r="469" spans="1:75" ht="15.75" customHeight="1">
      <c r="A469" s="16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61"/>
      <c r="O469" s="16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61"/>
      <c r="AC469" s="16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6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</row>
    <row r="470" spans="1:75" ht="15.75" customHeight="1">
      <c r="A470" s="16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61"/>
      <c r="O470" s="16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61"/>
      <c r="AC470" s="16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6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</row>
    <row r="471" spans="1:75" ht="15.75" customHeight="1">
      <c r="A471" s="16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61"/>
      <c r="O471" s="16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61"/>
      <c r="AC471" s="16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6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</row>
    <row r="472" spans="1:75" ht="15.75" customHeight="1">
      <c r="A472" s="16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61"/>
      <c r="O472" s="16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61"/>
      <c r="AC472" s="16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6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</row>
    <row r="473" spans="1:75" ht="15.75" customHeight="1">
      <c r="A473" s="16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61"/>
      <c r="O473" s="16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61"/>
      <c r="AC473" s="16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6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</row>
    <row r="474" spans="1:75" ht="15.75" customHeight="1">
      <c r="A474" s="16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61"/>
      <c r="O474" s="16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61"/>
      <c r="AC474" s="16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6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</row>
    <row r="475" spans="1:75" ht="15.75" customHeight="1">
      <c r="A475" s="16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61"/>
      <c r="O475" s="16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61"/>
      <c r="AC475" s="16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6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</row>
    <row r="476" spans="1:75" ht="15.75" customHeight="1">
      <c r="A476" s="16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61"/>
      <c r="O476" s="16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61"/>
      <c r="AC476" s="16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6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</row>
    <row r="477" spans="1:75" ht="15.75" customHeight="1">
      <c r="A477" s="16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61"/>
      <c r="O477" s="16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61"/>
      <c r="AC477" s="16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6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</row>
    <row r="478" spans="1:75" ht="15.75" customHeight="1">
      <c r="A478" s="16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61"/>
      <c r="O478" s="16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61"/>
      <c r="AC478" s="16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6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</row>
    <row r="479" spans="1:75" ht="15.75" customHeight="1">
      <c r="A479" s="16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61"/>
      <c r="O479" s="16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61"/>
      <c r="AC479" s="16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6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</row>
    <row r="480" spans="1:75" ht="15.75" customHeight="1">
      <c r="A480" s="16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61"/>
      <c r="O480" s="16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61"/>
      <c r="AC480" s="16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6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</row>
    <row r="481" spans="1:75" ht="15.75" customHeight="1">
      <c r="A481" s="16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61"/>
      <c r="O481" s="16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61"/>
      <c r="AC481" s="16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6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</row>
    <row r="482" spans="1:75" ht="15.75" customHeight="1">
      <c r="A482" s="16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61"/>
      <c r="O482" s="16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61"/>
      <c r="AC482" s="16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6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</row>
    <row r="483" spans="1:75" ht="15.75" customHeight="1">
      <c r="A483" s="16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61"/>
      <c r="O483" s="16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61"/>
      <c r="AC483" s="16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6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</row>
    <row r="484" spans="1:75" ht="15.75" customHeight="1">
      <c r="A484" s="16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61"/>
      <c r="O484" s="16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61"/>
      <c r="AC484" s="16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6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</row>
    <row r="485" spans="1:75" ht="15.75" customHeight="1">
      <c r="A485" s="16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61"/>
      <c r="O485" s="16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61"/>
      <c r="AC485" s="16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6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</row>
    <row r="486" spans="1:75" ht="15.75" customHeight="1">
      <c r="A486" s="16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61"/>
      <c r="O486" s="16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61"/>
      <c r="AC486" s="16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6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</row>
    <row r="487" spans="1:75" ht="15.75" customHeight="1">
      <c r="A487" s="16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61"/>
      <c r="O487" s="16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61"/>
      <c r="AC487" s="16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6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</row>
    <row r="488" spans="1:75" ht="15.75" customHeight="1">
      <c r="A488" s="16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61"/>
      <c r="O488" s="16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61"/>
      <c r="AC488" s="16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6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</row>
    <row r="489" spans="1:75" ht="15.75" customHeight="1">
      <c r="A489" s="16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61"/>
      <c r="O489" s="16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61"/>
      <c r="AC489" s="16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6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</row>
    <row r="490" spans="1:75" ht="15.75" customHeight="1">
      <c r="A490" s="16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61"/>
      <c r="O490" s="16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61"/>
      <c r="AC490" s="16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6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</row>
    <row r="491" spans="1:75" ht="15.75" customHeight="1">
      <c r="A491" s="16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61"/>
      <c r="O491" s="16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61"/>
      <c r="AC491" s="16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6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</row>
    <row r="492" spans="1:75" ht="15.75" customHeight="1">
      <c r="A492" s="16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61"/>
      <c r="O492" s="16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61"/>
      <c r="AC492" s="16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6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</row>
    <row r="493" spans="1:75" ht="15.75" customHeight="1">
      <c r="A493" s="16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61"/>
      <c r="O493" s="16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61"/>
      <c r="AC493" s="16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6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</row>
    <row r="494" spans="1:75" ht="15.75" customHeight="1">
      <c r="A494" s="16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61"/>
      <c r="O494" s="16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61"/>
      <c r="AC494" s="16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6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</row>
    <row r="495" spans="1:75" ht="15.75" customHeight="1">
      <c r="A495" s="16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61"/>
      <c r="O495" s="16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61"/>
      <c r="AC495" s="16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6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</row>
    <row r="496" spans="1:75" ht="15.75" customHeight="1">
      <c r="A496" s="16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61"/>
      <c r="O496" s="16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61"/>
      <c r="AC496" s="16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6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</row>
    <row r="497" spans="1:75" ht="15.75" customHeight="1">
      <c r="A497" s="16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61"/>
      <c r="O497" s="16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61"/>
      <c r="AC497" s="16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6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</row>
    <row r="498" spans="1:75" ht="15.75" customHeight="1">
      <c r="A498" s="16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61"/>
      <c r="O498" s="16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61"/>
      <c r="AC498" s="16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6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</row>
    <row r="499" spans="1:75" ht="15.75" customHeight="1">
      <c r="A499" s="16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61"/>
      <c r="O499" s="16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61"/>
      <c r="AC499" s="16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6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</row>
    <row r="500" spans="1:75" ht="15.75" customHeight="1">
      <c r="A500" s="16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61"/>
      <c r="O500" s="16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61"/>
      <c r="AC500" s="16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6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</row>
    <row r="501" spans="1:75" ht="15.75" customHeight="1">
      <c r="A501" s="16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61"/>
      <c r="O501" s="16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61"/>
      <c r="AC501" s="16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6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</row>
    <row r="502" spans="1:75" ht="15.75" customHeight="1">
      <c r="A502" s="16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61"/>
      <c r="O502" s="16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61"/>
      <c r="AC502" s="16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6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</row>
    <row r="503" spans="1:75" ht="15.75" customHeight="1">
      <c r="A503" s="16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61"/>
      <c r="O503" s="16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61"/>
      <c r="AC503" s="16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6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</row>
    <row r="504" spans="1:75" ht="15.75" customHeight="1">
      <c r="A504" s="16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61"/>
      <c r="O504" s="16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61"/>
      <c r="AC504" s="16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6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</row>
    <row r="505" spans="1:75" ht="15.75" customHeight="1">
      <c r="A505" s="16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61"/>
      <c r="O505" s="16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61"/>
      <c r="AC505" s="16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6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</row>
    <row r="506" spans="1:75" ht="15.75" customHeight="1">
      <c r="A506" s="16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61"/>
      <c r="O506" s="16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61"/>
      <c r="AC506" s="16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6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</row>
    <row r="507" spans="1:75" ht="15.75" customHeight="1">
      <c r="A507" s="16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61"/>
      <c r="O507" s="16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61"/>
      <c r="AC507" s="16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6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</row>
    <row r="508" spans="1:75" ht="15.75" customHeight="1">
      <c r="A508" s="16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61"/>
      <c r="O508" s="16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61"/>
      <c r="AC508" s="16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6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</row>
    <row r="509" spans="1:75" ht="15.75" customHeight="1">
      <c r="A509" s="16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61"/>
      <c r="O509" s="16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61"/>
      <c r="AC509" s="16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6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</row>
    <row r="510" spans="1:75" ht="15.75" customHeight="1">
      <c r="A510" s="16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61"/>
      <c r="O510" s="16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61"/>
      <c r="AC510" s="16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6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</row>
    <row r="511" spans="1:75" ht="15.75" customHeight="1">
      <c r="A511" s="16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61"/>
      <c r="O511" s="16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61"/>
      <c r="AC511" s="16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6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</row>
    <row r="512" spans="1:75" ht="15.75" customHeight="1">
      <c r="A512" s="16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61"/>
      <c r="O512" s="16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61"/>
      <c r="AC512" s="16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6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</row>
    <row r="513" spans="1:75" ht="15.75" customHeight="1">
      <c r="A513" s="16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61"/>
      <c r="O513" s="16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61"/>
      <c r="AC513" s="16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6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</row>
    <row r="514" spans="1:75" ht="15.75" customHeight="1">
      <c r="A514" s="16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61"/>
      <c r="O514" s="16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61"/>
      <c r="AC514" s="16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6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</row>
    <row r="515" spans="1:75" ht="15.75" customHeight="1">
      <c r="A515" s="16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61"/>
      <c r="O515" s="16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61"/>
      <c r="AC515" s="16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6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</row>
    <row r="516" spans="1:75" ht="15.75" customHeight="1">
      <c r="A516" s="16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61"/>
      <c r="O516" s="16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61"/>
      <c r="AC516" s="16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6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</row>
    <row r="517" spans="1:75" ht="15.75" customHeight="1">
      <c r="A517" s="16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61"/>
      <c r="O517" s="16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61"/>
      <c r="AC517" s="16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6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</row>
    <row r="518" spans="1:75" ht="15.75" customHeight="1">
      <c r="A518" s="16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61"/>
      <c r="O518" s="16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61"/>
      <c r="AC518" s="16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6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</row>
    <row r="519" spans="1:75" ht="15.75" customHeight="1">
      <c r="A519" s="16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61"/>
      <c r="O519" s="16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61"/>
      <c r="AC519" s="16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6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</row>
    <row r="520" spans="1:75" ht="15.75" customHeight="1">
      <c r="A520" s="16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61"/>
      <c r="O520" s="16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61"/>
      <c r="AC520" s="16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6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</row>
    <row r="521" spans="1:75" ht="15.75" customHeight="1">
      <c r="A521" s="16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61"/>
      <c r="O521" s="16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61"/>
      <c r="AC521" s="16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6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</row>
    <row r="522" spans="1:75" ht="15.75" customHeight="1">
      <c r="A522" s="16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61"/>
      <c r="O522" s="16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61"/>
      <c r="AC522" s="16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6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</row>
    <row r="523" spans="1:75" ht="15.75" customHeight="1">
      <c r="A523" s="16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61"/>
      <c r="O523" s="16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61"/>
      <c r="AC523" s="16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6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</row>
    <row r="524" spans="1:75" ht="15.75" customHeight="1">
      <c r="A524" s="16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61"/>
      <c r="O524" s="16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61"/>
      <c r="AC524" s="16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6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</row>
    <row r="525" spans="1:75" ht="15.75" customHeight="1">
      <c r="A525" s="16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61"/>
      <c r="O525" s="16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61"/>
      <c r="AC525" s="16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6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</row>
    <row r="526" spans="1:75" ht="15.75" customHeight="1">
      <c r="A526" s="16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61"/>
      <c r="O526" s="16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61"/>
      <c r="AC526" s="16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6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</row>
    <row r="527" spans="1:75" ht="15.75" customHeight="1">
      <c r="A527" s="16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61"/>
      <c r="O527" s="16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61"/>
      <c r="AC527" s="16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6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</row>
    <row r="528" spans="1:75" ht="15.75" customHeight="1">
      <c r="A528" s="16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61"/>
      <c r="O528" s="16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61"/>
      <c r="AC528" s="16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6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</row>
    <row r="529" spans="1:75" ht="15.75" customHeight="1">
      <c r="A529" s="16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61"/>
      <c r="O529" s="16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61"/>
      <c r="AC529" s="16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6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</row>
    <row r="530" spans="1:75" ht="15.75" customHeight="1">
      <c r="A530" s="16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61"/>
      <c r="O530" s="16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61"/>
      <c r="AC530" s="16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6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</row>
    <row r="531" spans="1:75" ht="15.75" customHeight="1">
      <c r="A531" s="16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61"/>
      <c r="O531" s="16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61"/>
      <c r="AC531" s="16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6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</row>
    <row r="532" spans="1:75" ht="15.75" customHeight="1">
      <c r="A532" s="16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61"/>
      <c r="O532" s="16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61"/>
      <c r="AC532" s="16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6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</row>
    <row r="533" spans="1:75" ht="15.75" customHeight="1">
      <c r="A533" s="16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61"/>
      <c r="O533" s="16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61"/>
      <c r="AC533" s="16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6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</row>
    <row r="534" spans="1:75" ht="15.75" customHeight="1">
      <c r="A534" s="16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61"/>
      <c r="O534" s="16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61"/>
      <c r="AC534" s="16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6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</row>
    <row r="535" spans="1:75" ht="15.75" customHeight="1">
      <c r="A535" s="16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61"/>
      <c r="O535" s="16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61"/>
      <c r="AC535" s="16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6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</row>
    <row r="536" spans="1:75" ht="15.75" customHeight="1">
      <c r="A536" s="16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61"/>
      <c r="O536" s="16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61"/>
      <c r="AC536" s="16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6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</row>
    <row r="537" spans="1:75" ht="15.75" customHeight="1">
      <c r="A537" s="16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61"/>
      <c r="O537" s="16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61"/>
      <c r="AC537" s="16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6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</row>
    <row r="538" spans="1:75" ht="15.75" customHeight="1">
      <c r="A538" s="16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61"/>
      <c r="O538" s="16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61"/>
      <c r="AC538" s="16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6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</row>
    <row r="539" spans="1:75" ht="15.75" customHeight="1">
      <c r="A539" s="16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61"/>
      <c r="O539" s="16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61"/>
      <c r="AC539" s="16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6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</row>
    <row r="540" spans="1:75" ht="15.75" customHeight="1">
      <c r="A540" s="16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61"/>
      <c r="O540" s="16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61"/>
      <c r="AC540" s="16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6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</row>
    <row r="541" spans="1:75" ht="15.75" customHeight="1">
      <c r="A541" s="16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61"/>
      <c r="O541" s="16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61"/>
      <c r="AC541" s="16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6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</row>
    <row r="542" spans="1:75" ht="15.75" customHeight="1">
      <c r="A542" s="16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61"/>
      <c r="O542" s="16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61"/>
      <c r="AC542" s="16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6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</row>
    <row r="543" spans="1:75" ht="15.75" customHeight="1">
      <c r="A543" s="16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61"/>
      <c r="O543" s="16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61"/>
      <c r="AC543" s="16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6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</row>
    <row r="544" spans="1:75" ht="15.75" customHeight="1">
      <c r="A544" s="16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61"/>
      <c r="O544" s="16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61"/>
      <c r="AC544" s="16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6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</row>
    <row r="545" spans="1:75" ht="15.75" customHeight="1">
      <c r="A545" s="16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61"/>
      <c r="O545" s="16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61"/>
      <c r="AC545" s="16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6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</row>
    <row r="546" spans="1:75" ht="15.75" customHeight="1">
      <c r="A546" s="16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61"/>
      <c r="O546" s="16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61"/>
      <c r="AC546" s="16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6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</row>
    <row r="547" spans="1:75" ht="15.75" customHeight="1">
      <c r="A547" s="16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61"/>
      <c r="O547" s="16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61"/>
      <c r="AC547" s="16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6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</row>
    <row r="548" spans="1:75" ht="15.75" customHeight="1">
      <c r="A548" s="16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61"/>
      <c r="O548" s="16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61"/>
      <c r="AC548" s="16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6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</row>
    <row r="549" spans="1:75" ht="15.75" customHeight="1">
      <c r="A549" s="16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61"/>
      <c r="O549" s="16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61"/>
      <c r="AC549" s="16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6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</row>
    <row r="550" spans="1:75" ht="15.75" customHeight="1">
      <c r="A550" s="16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61"/>
      <c r="O550" s="16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61"/>
      <c r="AC550" s="16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6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</row>
    <row r="551" spans="1:75" ht="15.75" customHeight="1">
      <c r="A551" s="16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61"/>
      <c r="O551" s="16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61"/>
      <c r="AC551" s="16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6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</row>
    <row r="552" spans="1:75" ht="15.75" customHeight="1">
      <c r="A552" s="16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61"/>
      <c r="O552" s="16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61"/>
      <c r="AC552" s="16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6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</row>
    <row r="553" spans="1:75" ht="15.75" customHeight="1">
      <c r="A553" s="16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61"/>
      <c r="O553" s="16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61"/>
      <c r="AC553" s="16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6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</row>
    <row r="554" spans="1:75" ht="15.75" customHeight="1">
      <c r="A554" s="16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61"/>
      <c r="O554" s="16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61"/>
      <c r="AC554" s="16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6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</row>
    <row r="555" spans="1:75" ht="15.75" customHeight="1">
      <c r="A555" s="16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61"/>
      <c r="O555" s="16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61"/>
      <c r="AC555" s="16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6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</row>
    <row r="556" spans="1:75" ht="15.75" customHeight="1">
      <c r="A556" s="16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61"/>
      <c r="O556" s="16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61"/>
      <c r="AC556" s="16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6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</row>
    <row r="557" spans="1:75" ht="15.75" customHeight="1">
      <c r="A557" s="16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61"/>
      <c r="O557" s="16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61"/>
      <c r="AC557" s="16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6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</row>
    <row r="558" spans="1:75" ht="15.75" customHeight="1">
      <c r="A558" s="16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61"/>
      <c r="O558" s="16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61"/>
      <c r="AC558" s="16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6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</row>
    <row r="559" spans="1:75" ht="15.75" customHeight="1">
      <c r="A559" s="16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61"/>
      <c r="O559" s="16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61"/>
      <c r="AC559" s="16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6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</row>
    <row r="560" spans="1:75" ht="15.75" customHeight="1">
      <c r="A560" s="16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61"/>
      <c r="O560" s="16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61"/>
      <c r="AC560" s="16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6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</row>
    <row r="561" spans="1:75" ht="15.75" customHeight="1">
      <c r="A561" s="16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61"/>
      <c r="O561" s="16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61"/>
      <c r="AC561" s="16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6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</row>
    <row r="562" spans="1:75" ht="15.75" customHeight="1">
      <c r="A562" s="16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61"/>
      <c r="O562" s="16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61"/>
      <c r="AC562" s="16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6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</row>
    <row r="563" spans="1:75" ht="15.75" customHeight="1">
      <c r="A563" s="16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61"/>
      <c r="O563" s="16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61"/>
      <c r="AC563" s="16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6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</row>
    <row r="564" spans="1:75" ht="15.75" customHeight="1">
      <c r="A564" s="16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61"/>
      <c r="O564" s="16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61"/>
      <c r="AC564" s="16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6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</row>
    <row r="565" spans="1:75" ht="15.75" customHeight="1">
      <c r="A565" s="16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61"/>
      <c r="O565" s="16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61"/>
      <c r="AC565" s="16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6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</row>
    <row r="566" spans="1:75" ht="15.75" customHeight="1">
      <c r="A566" s="16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61"/>
      <c r="O566" s="16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61"/>
      <c r="AC566" s="16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6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</row>
    <row r="567" spans="1:75" ht="15.75" customHeight="1">
      <c r="A567" s="16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61"/>
      <c r="O567" s="16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61"/>
      <c r="AC567" s="16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6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</row>
    <row r="568" spans="1:75" ht="15.75" customHeight="1">
      <c r="A568" s="16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61"/>
      <c r="O568" s="16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61"/>
      <c r="AC568" s="16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6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</row>
    <row r="569" spans="1:75" ht="15.75" customHeight="1">
      <c r="A569" s="16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61"/>
      <c r="O569" s="16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61"/>
      <c r="AC569" s="16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6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</row>
    <row r="570" spans="1:75" ht="15.75" customHeight="1">
      <c r="A570" s="16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61"/>
      <c r="O570" s="16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61"/>
      <c r="AC570" s="16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6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</row>
    <row r="571" spans="1:75" ht="15.75" customHeight="1">
      <c r="A571" s="16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61"/>
      <c r="O571" s="16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61"/>
      <c r="AC571" s="16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6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</row>
    <row r="572" spans="1:75" ht="15.75" customHeight="1">
      <c r="A572" s="16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61"/>
      <c r="O572" s="16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61"/>
      <c r="AC572" s="16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6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</row>
    <row r="573" spans="1:75" ht="15.75" customHeight="1">
      <c r="A573" s="16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61"/>
      <c r="O573" s="16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61"/>
      <c r="AC573" s="16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6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</row>
    <row r="574" spans="1:75" ht="15.75" customHeight="1">
      <c r="A574" s="16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61"/>
      <c r="O574" s="16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61"/>
      <c r="AC574" s="16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6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</row>
    <row r="575" spans="1:75" ht="15.75" customHeight="1">
      <c r="A575" s="16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61"/>
      <c r="O575" s="16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61"/>
      <c r="AC575" s="16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6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</row>
    <row r="576" spans="1:75" ht="15.75" customHeight="1">
      <c r="A576" s="16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61"/>
      <c r="O576" s="16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61"/>
      <c r="AC576" s="16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6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</row>
    <row r="577" spans="1:75" ht="15.75" customHeight="1">
      <c r="A577" s="16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61"/>
      <c r="O577" s="16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61"/>
      <c r="AC577" s="16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6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</row>
    <row r="578" spans="1:75" ht="15.75" customHeight="1">
      <c r="A578" s="16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61"/>
      <c r="O578" s="16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61"/>
      <c r="AC578" s="16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6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</row>
    <row r="579" spans="1:75" ht="15.75" customHeight="1">
      <c r="A579" s="16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61"/>
      <c r="O579" s="16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61"/>
      <c r="AC579" s="16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6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</row>
    <row r="580" spans="1:75" ht="15.75" customHeight="1">
      <c r="A580" s="16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61"/>
      <c r="O580" s="16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61"/>
      <c r="AC580" s="16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6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</row>
    <row r="581" spans="1:75" ht="15.75" customHeight="1">
      <c r="A581" s="16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61"/>
      <c r="O581" s="16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61"/>
      <c r="AC581" s="16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6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</row>
    <row r="582" spans="1:75" ht="15.75" customHeight="1">
      <c r="A582" s="16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61"/>
      <c r="O582" s="16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61"/>
      <c r="AC582" s="16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6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</row>
    <row r="583" spans="1:75" ht="15.75" customHeight="1">
      <c r="A583" s="16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61"/>
      <c r="O583" s="16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61"/>
      <c r="AC583" s="16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6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</row>
    <row r="584" spans="1:75" ht="15.75" customHeight="1">
      <c r="A584" s="16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61"/>
      <c r="O584" s="16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61"/>
      <c r="AC584" s="16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6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</row>
    <row r="585" spans="1:75" ht="15.75" customHeight="1">
      <c r="A585" s="16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61"/>
      <c r="O585" s="16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61"/>
      <c r="AC585" s="16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6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</row>
    <row r="586" spans="1:75" ht="15.75" customHeight="1">
      <c r="A586" s="16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61"/>
      <c r="O586" s="16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61"/>
      <c r="AC586" s="16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6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</row>
    <row r="587" spans="1:75" ht="15.75" customHeight="1">
      <c r="A587" s="16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61"/>
      <c r="O587" s="16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61"/>
      <c r="AC587" s="16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6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</row>
    <row r="588" spans="1:75" ht="15.75" customHeight="1">
      <c r="A588" s="16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61"/>
      <c r="O588" s="16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61"/>
      <c r="AC588" s="16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6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</row>
    <row r="589" spans="1:75" ht="15.75" customHeight="1">
      <c r="A589" s="16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61"/>
      <c r="O589" s="16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61"/>
      <c r="AC589" s="16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6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</row>
    <row r="590" spans="1:75" ht="15.75" customHeight="1">
      <c r="A590" s="16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61"/>
      <c r="O590" s="16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61"/>
      <c r="AC590" s="16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6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</row>
    <row r="591" spans="1:75" ht="15.75" customHeight="1">
      <c r="A591" s="16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61"/>
      <c r="O591" s="16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61"/>
      <c r="AC591" s="16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6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</row>
    <row r="592" spans="1:75" ht="15.75" customHeight="1">
      <c r="A592" s="16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61"/>
      <c r="O592" s="16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61"/>
      <c r="AC592" s="16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6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</row>
    <row r="593" spans="1:75" ht="15.75" customHeight="1">
      <c r="A593" s="16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61"/>
      <c r="O593" s="16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61"/>
      <c r="AC593" s="16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6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</row>
    <row r="594" spans="1:75" ht="15.75" customHeight="1">
      <c r="A594" s="16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61"/>
      <c r="O594" s="16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61"/>
      <c r="AC594" s="16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6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</row>
    <row r="595" spans="1:75" ht="15.75" customHeight="1">
      <c r="A595" s="16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61"/>
      <c r="O595" s="16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61"/>
      <c r="AC595" s="16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6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</row>
    <row r="596" spans="1:75" ht="15.75" customHeight="1">
      <c r="A596" s="16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61"/>
      <c r="O596" s="16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61"/>
      <c r="AC596" s="16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6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</row>
    <row r="597" spans="1:75" ht="15.75" customHeight="1">
      <c r="A597" s="16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61"/>
      <c r="O597" s="16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61"/>
      <c r="AC597" s="16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6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</row>
    <row r="598" spans="1:75" ht="15.75" customHeight="1">
      <c r="A598" s="16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61"/>
      <c r="O598" s="16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61"/>
      <c r="AC598" s="16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6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</row>
    <row r="599" spans="1:75" ht="15.75" customHeight="1">
      <c r="A599" s="16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61"/>
      <c r="O599" s="16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61"/>
      <c r="AC599" s="16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6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</row>
    <row r="600" spans="1:75" ht="15.75" customHeight="1">
      <c r="A600" s="16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61"/>
      <c r="O600" s="16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61"/>
      <c r="AC600" s="16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6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</row>
    <row r="601" spans="1:75" ht="15.75" customHeight="1">
      <c r="A601" s="16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61"/>
      <c r="O601" s="16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61"/>
      <c r="AC601" s="16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6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</row>
    <row r="602" spans="1:75" ht="15.75" customHeight="1">
      <c r="A602" s="16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61"/>
      <c r="O602" s="16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61"/>
      <c r="AC602" s="16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6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</row>
    <row r="603" spans="1:75" ht="15.75" customHeight="1">
      <c r="A603" s="16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61"/>
      <c r="O603" s="16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61"/>
      <c r="AC603" s="16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6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</row>
    <row r="604" spans="1:75" ht="15.75" customHeight="1">
      <c r="A604" s="16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61"/>
      <c r="O604" s="16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61"/>
      <c r="AC604" s="16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6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</row>
    <row r="605" spans="1:75" ht="15.75" customHeight="1">
      <c r="A605" s="16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61"/>
      <c r="O605" s="16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61"/>
      <c r="AC605" s="16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6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</row>
    <row r="606" spans="1:75" ht="15.75" customHeight="1">
      <c r="A606" s="16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61"/>
      <c r="O606" s="16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61"/>
      <c r="AC606" s="16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6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</row>
    <row r="607" spans="1:75" ht="15.75" customHeight="1">
      <c r="A607" s="16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61"/>
      <c r="O607" s="16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61"/>
      <c r="AC607" s="16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6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</row>
    <row r="608" spans="1:75" ht="15.75" customHeight="1">
      <c r="A608" s="16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61"/>
      <c r="O608" s="16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61"/>
      <c r="AC608" s="16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6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</row>
    <row r="609" spans="1:75" ht="15.75" customHeight="1">
      <c r="A609" s="16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61"/>
      <c r="O609" s="16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61"/>
      <c r="AC609" s="16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6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</row>
    <row r="610" spans="1:75" ht="15.75" customHeight="1">
      <c r="A610" s="16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61"/>
      <c r="O610" s="16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61"/>
      <c r="AC610" s="16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6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</row>
    <row r="611" spans="1:75" ht="15.75" customHeight="1">
      <c r="A611" s="16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61"/>
      <c r="O611" s="16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61"/>
      <c r="AC611" s="16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6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</row>
    <row r="612" spans="1:75" ht="15.75" customHeight="1">
      <c r="A612" s="16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61"/>
      <c r="O612" s="16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61"/>
      <c r="AC612" s="16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6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</row>
    <row r="613" spans="1:75" ht="15.75" customHeight="1">
      <c r="A613" s="16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61"/>
      <c r="O613" s="16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61"/>
      <c r="AC613" s="16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6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</row>
    <row r="614" spans="1:75" ht="15.75" customHeight="1">
      <c r="A614" s="16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61"/>
      <c r="O614" s="16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61"/>
      <c r="AC614" s="16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6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</row>
    <row r="615" spans="1:75" ht="15.75" customHeight="1">
      <c r="A615" s="16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61"/>
      <c r="O615" s="16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61"/>
      <c r="AC615" s="16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6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</row>
    <row r="616" spans="1:75" ht="15.75" customHeight="1">
      <c r="A616" s="16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61"/>
      <c r="O616" s="16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61"/>
      <c r="AC616" s="16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6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</row>
    <row r="617" spans="1:75" ht="15.75" customHeight="1">
      <c r="A617" s="16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61"/>
      <c r="O617" s="16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61"/>
      <c r="AC617" s="16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6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</row>
    <row r="618" spans="1:75" ht="15.75" customHeight="1">
      <c r="A618" s="16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61"/>
      <c r="O618" s="16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61"/>
      <c r="AC618" s="16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6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</row>
    <row r="619" spans="1:75" ht="15.75" customHeight="1">
      <c r="A619" s="16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61"/>
      <c r="O619" s="16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61"/>
      <c r="AC619" s="16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6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</row>
    <row r="620" spans="1:75" ht="15.75" customHeight="1">
      <c r="A620" s="16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61"/>
      <c r="O620" s="16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61"/>
      <c r="AC620" s="16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6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</row>
    <row r="621" spans="1:75" ht="15.75" customHeight="1">
      <c r="A621" s="16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61"/>
      <c r="O621" s="16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61"/>
      <c r="AC621" s="16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6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</row>
    <row r="622" spans="1:75" ht="15.75" customHeight="1">
      <c r="A622" s="16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61"/>
      <c r="O622" s="16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61"/>
      <c r="AC622" s="16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6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</row>
    <row r="623" spans="1:75" ht="15.75" customHeight="1">
      <c r="A623" s="16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61"/>
      <c r="O623" s="16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61"/>
      <c r="AC623" s="16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6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</row>
    <row r="624" spans="1:75" ht="15.75" customHeight="1">
      <c r="A624" s="16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61"/>
      <c r="O624" s="16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61"/>
      <c r="AC624" s="16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6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</row>
    <row r="625" spans="1:75" ht="15.75" customHeight="1">
      <c r="A625" s="16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61"/>
      <c r="O625" s="16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61"/>
      <c r="AC625" s="16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6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</row>
    <row r="626" spans="1:75" ht="15.75" customHeight="1">
      <c r="A626" s="16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61"/>
      <c r="O626" s="16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61"/>
      <c r="AC626" s="16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6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</row>
    <row r="627" spans="1:75" ht="15.75" customHeight="1">
      <c r="A627" s="16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61"/>
      <c r="O627" s="16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61"/>
      <c r="AC627" s="16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6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</row>
    <row r="628" spans="1:75" ht="15.75" customHeight="1">
      <c r="A628" s="16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61"/>
      <c r="O628" s="16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61"/>
      <c r="AC628" s="16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6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</row>
    <row r="629" spans="1:75" ht="15.75" customHeight="1">
      <c r="A629" s="16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61"/>
      <c r="O629" s="16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61"/>
      <c r="AC629" s="16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6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</row>
    <row r="630" spans="1:75" ht="15.75" customHeight="1">
      <c r="A630" s="16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61"/>
      <c r="O630" s="16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61"/>
      <c r="AC630" s="16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6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</row>
    <row r="631" spans="1:75" ht="15.75" customHeight="1">
      <c r="A631" s="16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61"/>
      <c r="O631" s="16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61"/>
      <c r="AC631" s="16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6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</row>
    <row r="632" spans="1:75" ht="15.75" customHeight="1">
      <c r="A632" s="16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61"/>
      <c r="O632" s="16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61"/>
      <c r="AC632" s="16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6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</row>
    <row r="633" spans="1:75" ht="15.75" customHeight="1">
      <c r="A633" s="16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61"/>
      <c r="O633" s="16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61"/>
      <c r="AC633" s="16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6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</row>
    <row r="634" spans="1:75" ht="15.75" customHeight="1">
      <c r="A634" s="16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61"/>
      <c r="O634" s="16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61"/>
      <c r="AC634" s="16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6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</row>
    <row r="635" spans="1:75" ht="15.75" customHeight="1">
      <c r="A635" s="16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61"/>
      <c r="O635" s="16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61"/>
      <c r="AC635" s="16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6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</row>
    <row r="636" spans="1:75" ht="15.75" customHeight="1">
      <c r="A636" s="16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61"/>
      <c r="O636" s="16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61"/>
      <c r="AC636" s="16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6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</row>
    <row r="637" spans="1:75" ht="15.75" customHeight="1">
      <c r="A637" s="16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61"/>
      <c r="O637" s="16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61"/>
      <c r="AC637" s="16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6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</row>
    <row r="638" spans="1:75" ht="15.75" customHeight="1">
      <c r="A638" s="16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61"/>
      <c r="O638" s="16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61"/>
      <c r="AC638" s="16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6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</row>
    <row r="639" spans="1:75" ht="15.75" customHeight="1">
      <c r="A639" s="16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61"/>
      <c r="O639" s="16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61"/>
      <c r="AC639" s="16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6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</row>
    <row r="640" spans="1:75" ht="15.75" customHeight="1">
      <c r="A640" s="16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61"/>
      <c r="O640" s="16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61"/>
      <c r="AC640" s="16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6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</row>
    <row r="641" spans="1:75" ht="15.75" customHeight="1">
      <c r="A641" s="16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61"/>
      <c r="O641" s="16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61"/>
      <c r="AC641" s="16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6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</row>
    <row r="642" spans="1:75" ht="15.75" customHeight="1">
      <c r="A642" s="16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61"/>
      <c r="O642" s="16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61"/>
      <c r="AC642" s="16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6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</row>
    <row r="643" spans="1:75" ht="15.75" customHeight="1">
      <c r="A643" s="16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61"/>
      <c r="O643" s="16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61"/>
      <c r="AC643" s="16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6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</row>
    <row r="644" spans="1:75" ht="15.75" customHeight="1">
      <c r="A644" s="16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61"/>
      <c r="O644" s="16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61"/>
      <c r="AC644" s="16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6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</row>
    <row r="645" spans="1:75" ht="15.75" customHeight="1">
      <c r="A645" s="16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61"/>
      <c r="O645" s="16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61"/>
      <c r="AC645" s="16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6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</row>
    <row r="646" spans="1:75" ht="15.75" customHeight="1">
      <c r="A646" s="16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61"/>
      <c r="O646" s="16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61"/>
      <c r="AC646" s="16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6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</row>
    <row r="647" spans="1:75" ht="15.75" customHeight="1">
      <c r="A647" s="16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61"/>
      <c r="O647" s="16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61"/>
      <c r="AC647" s="16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6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</row>
    <row r="648" spans="1:75" ht="15.75" customHeight="1">
      <c r="A648" s="16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61"/>
      <c r="O648" s="16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61"/>
      <c r="AC648" s="16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6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</row>
    <row r="649" spans="1:75" ht="15.75" customHeight="1">
      <c r="A649" s="16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61"/>
      <c r="O649" s="16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61"/>
      <c r="AC649" s="16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6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</row>
    <row r="650" spans="1:75" ht="15.75" customHeight="1">
      <c r="A650" s="16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61"/>
      <c r="O650" s="16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61"/>
      <c r="AC650" s="16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6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</row>
    <row r="651" spans="1:75" ht="15.75" customHeight="1">
      <c r="A651" s="16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61"/>
      <c r="O651" s="16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61"/>
      <c r="AC651" s="16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6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</row>
    <row r="652" spans="1:75" ht="15.75" customHeight="1">
      <c r="A652" s="16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61"/>
      <c r="O652" s="16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61"/>
      <c r="AC652" s="16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6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</row>
    <row r="653" spans="1:75" ht="15.75" customHeight="1">
      <c r="A653" s="16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61"/>
      <c r="O653" s="16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61"/>
      <c r="AC653" s="16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6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</row>
    <row r="654" spans="1:75" ht="15.75" customHeight="1">
      <c r="A654" s="16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61"/>
      <c r="O654" s="16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61"/>
      <c r="AC654" s="16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6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</row>
    <row r="655" spans="1:75" ht="15.75" customHeight="1">
      <c r="A655" s="16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61"/>
      <c r="O655" s="16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61"/>
      <c r="AC655" s="16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6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</row>
    <row r="656" spans="1:75" ht="15.75" customHeight="1">
      <c r="A656" s="16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61"/>
      <c r="O656" s="16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61"/>
      <c r="AC656" s="16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6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</row>
    <row r="657" spans="1:75" ht="15.75" customHeight="1">
      <c r="A657" s="16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61"/>
      <c r="O657" s="16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61"/>
      <c r="AC657" s="16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6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</row>
    <row r="658" spans="1:75" ht="15.75" customHeight="1">
      <c r="A658" s="16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61"/>
      <c r="O658" s="16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61"/>
      <c r="AC658" s="16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6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</row>
    <row r="659" spans="1:75" ht="15.75" customHeight="1">
      <c r="A659" s="16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61"/>
      <c r="O659" s="16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61"/>
      <c r="AC659" s="16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6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</row>
    <row r="660" spans="1:75" ht="15.75" customHeight="1">
      <c r="A660" s="16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61"/>
      <c r="O660" s="16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61"/>
      <c r="AC660" s="16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6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</row>
    <row r="661" spans="1:75" ht="15.75" customHeight="1">
      <c r="A661" s="16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61"/>
      <c r="O661" s="16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61"/>
      <c r="AC661" s="16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6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</row>
    <row r="662" spans="1:75" ht="15.75" customHeight="1">
      <c r="A662" s="16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61"/>
      <c r="O662" s="16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61"/>
      <c r="AC662" s="16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6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</row>
    <row r="663" spans="1:75" ht="15.75" customHeight="1">
      <c r="A663" s="16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61"/>
      <c r="O663" s="16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61"/>
      <c r="AC663" s="16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6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</row>
    <row r="664" spans="1:75" ht="15.75" customHeight="1">
      <c r="A664" s="16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61"/>
      <c r="O664" s="16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61"/>
      <c r="AC664" s="16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6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</row>
    <row r="665" spans="1:75" ht="15.75" customHeight="1">
      <c r="A665" s="16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61"/>
      <c r="O665" s="16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61"/>
      <c r="AC665" s="16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6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</row>
    <row r="666" spans="1:75" ht="15.75" customHeight="1">
      <c r="A666" s="16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61"/>
      <c r="O666" s="16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61"/>
      <c r="AC666" s="16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6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</row>
    <row r="667" spans="1:75" ht="15.75" customHeight="1">
      <c r="A667" s="16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61"/>
      <c r="O667" s="16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61"/>
      <c r="AC667" s="16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6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</row>
    <row r="668" spans="1:75" ht="15.75" customHeight="1">
      <c r="A668" s="16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61"/>
      <c r="O668" s="16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61"/>
      <c r="AC668" s="16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6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</row>
    <row r="669" spans="1:75" ht="15.75" customHeight="1">
      <c r="A669" s="16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61"/>
      <c r="O669" s="16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61"/>
      <c r="AC669" s="16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6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</row>
    <row r="670" spans="1:75" ht="15.75" customHeight="1">
      <c r="A670" s="16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61"/>
      <c r="O670" s="16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61"/>
      <c r="AC670" s="16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6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</row>
    <row r="671" spans="1:75" ht="15.75" customHeight="1">
      <c r="A671" s="16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61"/>
      <c r="O671" s="16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61"/>
      <c r="AC671" s="16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6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</row>
    <row r="672" spans="1:75" ht="15.75" customHeight="1">
      <c r="A672" s="16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61"/>
      <c r="O672" s="16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61"/>
      <c r="AC672" s="16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6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</row>
    <row r="673" spans="1:75" ht="15.75" customHeight="1">
      <c r="A673" s="16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61"/>
      <c r="O673" s="16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61"/>
      <c r="AC673" s="16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6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</row>
    <row r="674" spans="1:75" ht="15.75" customHeight="1">
      <c r="A674" s="16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61"/>
      <c r="O674" s="16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61"/>
      <c r="AC674" s="16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6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</row>
    <row r="675" spans="1:75" ht="15.75" customHeight="1">
      <c r="A675" s="16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61"/>
      <c r="O675" s="16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61"/>
      <c r="AC675" s="16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6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</row>
    <row r="676" spans="1:75" ht="15.75" customHeight="1">
      <c r="A676" s="16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61"/>
      <c r="O676" s="16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61"/>
      <c r="AC676" s="16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6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</row>
    <row r="677" spans="1:75" ht="15.75" customHeight="1">
      <c r="A677" s="16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61"/>
      <c r="O677" s="16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61"/>
      <c r="AC677" s="16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6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</row>
    <row r="678" spans="1:75" ht="15.75" customHeight="1">
      <c r="A678" s="16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61"/>
      <c r="O678" s="16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61"/>
      <c r="AC678" s="16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6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</row>
    <row r="679" spans="1:75" ht="15.75" customHeight="1">
      <c r="A679" s="16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61"/>
      <c r="O679" s="16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61"/>
      <c r="AC679" s="16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6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</row>
    <row r="680" spans="1:75" ht="15.75" customHeight="1">
      <c r="A680" s="16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61"/>
      <c r="O680" s="16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61"/>
      <c r="AC680" s="16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6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</row>
    <row r="681" spans="1:75" ht="15.75" customHeight="1">
      <c r="A681" s="16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61"/>
      <c r="O681" s="16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61"/>
      <c r="AC681" s="16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6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</row>
    <row r="682" spans="1:75" ht="15.75" customHeight="1">
      <c r="A682" s="16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61"/>
      <c r="O682" s="16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61"/>
      <c r="AC682" s="16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6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</row>
    <row r="683" spans="1:75" ht="15.75" customHeight="1">
      <c r="A683" s="16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61"/>
      <c r="O683" s="16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61"/>
      <c r="AC683" s="16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6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</row>
    <row r="684" spans="1:75" ht="15.75" customHeight="1">
      <c r="A684" s="16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61"/>
      <c r="O684" s="16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61"/>
      <c r="AC684" s="16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6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</row>
    <row r="685" spans="1:75" ht="15.75" customHeight="1">
      <c r="A685" s="16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61"/>
      <c r="O685" s="16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61"/>
      <c r="AC685" s="16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6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</row>
    <row r="686" spans="1:75" ht="15.75" customHeight="1">
      <c r="A686" s="16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61"/>
      <c r="O686" s="16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61"/>
      <c r="AC686" s="16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6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</row>
    <row r="687" spans="1:75" ht="15.75" customHeight="1">
      <c r="A687" s="16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61"/>
      <c r="O687" s="16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61"/>
      <c r="AC687" s="16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6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</row>
    <row r="688" spans="1:75" ht="15.75" customHeight="1">
      <c r="A688" s="16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61"/>
      <c r="O688" s="16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61"/>
      <c r="AC688" s="16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6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</row>
    <row r="689" spans="1:75" ht="15.75" customHeight="1">
      <c r="A689" s="16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61"/>
      <c r="O689" s="16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61"/>
      <c r="AC689" s="16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6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</row>
    <row r="690" spans="1:75" ht="15.75" customHeight="1">
      <c r="A690" s="16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61"/>
      <c r="O690" s="16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61"/>
      <c r="AC690" s="16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6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</row>
    <row r="691" spans="1:75" ht="15.75" customHeight="1">
      <c r="A691" s="16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61"/>
      <c r="O691" s="16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61"/>
      <c r="AC691" s="16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6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</row>
    <row r="692" spans="1:75" ht="15.75" customHeight="1">
      <c r="A692" s="16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61"/>
      <c r="O692" s="16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61"/>
      <c r="AC692" s="16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6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</row>
    <row r="693" spans="1:75" ht="15.75" customHeight="1">
      <c r="A693" s="16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61"/>
      <c r="O693" s="16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61"/>
      <c r="AC693" s="16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6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</row>
    <row r="694" spans="1:75" ht="15.75" customHeight="1">
      <c r="A694" s="16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61"/>
      <c r="O694" s="16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61"/>
      <c r="AC694" s="16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6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</row>
    <row r="695" spans="1:75" ht="15.75" customHeight="1">
      <c r="A695" s="16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61"/>
      <c r="O695" s="16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61"/>
      <c r="AC695" s="16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6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</row>
    <row r="696" spans="1:75" ht="15.75" customHeight="1">
      <c r="A696" s="16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61"/>
      <c r="O696" s="16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61"/>
      <c r="AC696" s="16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6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</row>
    <row r="697" spans="1:75" ht="15.75" customHeight="1">
      <c r="A697" s="16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61"/>
      <c r="O697" s="16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61"/>
      <c r="AC697" s="16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6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</row>
    <row r="698" spans="1:75" ht="15.75" customHeight="1">
      <c r="A698" s="16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61"/>
      <c r="O698" s="16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61"/>
      <c r="AC698" s="16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6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</row>
    <row r="699" spans="1:75" ht="15.75" customHeight="1">
      <c r="A699" s="16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61"/>
      <c r="O699" s="16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61"/>
      <c r="AC699" s="16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6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</row>
    <row r="700" spans="1:75" ht="15.75" customHeight="1">
      <c r="A700" s="16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61"/>
      <c r="O700" s="16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61"/>
      <c r="AC700" s="16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6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</row>
    <row r="701" spans="1:75" ht="15.75" customHeight="1">
      <c r="A701" s="16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61"/>
      <c r="O701" s="16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61"/>
      <c r="AC701" s="16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6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</row>
    <row r="702" spans="1:75" ht="15.75" customHeight="1">
      <c r="A702" s="16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61"/>
      <c r="O702" s="16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61"/>
      <c r="AC702" s="16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6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</row>
    <row r="703" spans="1:75" ht="15.75" customHeight="1">
      <c r="A703" s="16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61"/>
      <c r="O703" s="16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61"/>
      <c r="AC703" s="16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6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</row>
    <row r="704" spans="1:75" ht="15.75" customHeight="1">
      <c r="A704" s="16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61"/>
      <c r="O704" s="16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61"/>
      <c r="AC704" s="16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6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</row>
    <row r="705" spans="1:75" ht="15.75" customHeight="1">
      <c r="A705" s="16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61"/>
      <c r="O705" s="16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61"/>
      <c r="AC705" s="16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6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</row>
    <row r="706" spans="1:75" ht="15.75" customHeight="1">
      <c r="A706" s="16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61"/>
      <c r="O706" s="16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61"/>
      <c r="AC706" s="16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6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</row>
    <row r="707" spans="1:75" ht="15.75" customHeight="1">
      <c r="A707" s="16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61"/>
      <c r="O707" s="16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61"/>
      <c r="AC707" s="16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6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</row>
    <row r="708" spans="1:75" ht="15.75" customHeight="1">
      <c r="A708" s="16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61"/>
      <c r="O708" s="16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61"/>
      <c r="AC708" s="16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6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</row>
    <row r="709" spans="1:75" ht="15.75" customHeight="1">
      <c r="A709" s="16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61"/>
      <c r="O709" s="16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61"/>
      <c r="AC709" s="16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6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</row>
    <row r="710" spans="1:75" ht="15.75" customHeight="1">
      <c r="A710" s="16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61"/>
      <c r="O710" s="16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61"/>
      <c r="AC710" s="16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6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</row>
    <row r="711" spans="1:75" ht="15.75" customHeight="1">
      <c r="A711" s="16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61"/>
      <c r="O711" s="16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61"/>
      <c r="AC711" s="16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6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</row>
    <row r="712" spans="1:75" ht="15.75" customHeight="1">
      <c r="A712" s="16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61"/>
      <c r="O712" s="16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61"/>
      <c r="AC712" s="16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6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</row>
    <row r="713" spans="1:75" ht="15.75" customHeight="1">
      <c r="A713" s="16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61"/>
      <c r="O713" s="16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61"/>
      <c r="AC713" s="16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6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</row>
    <row r="714" spans="1:75" ht="15.75" customHeight="1">
      <c r="A714" s="16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61"/>
      <c r="O714" s="16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61"/>
      <c r="AC714" s="16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6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</row>
    <row r="715" spans="1:75" ht="15.75" customHeight="1">
      <c r="A715" s="16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61"/>
      <c r="O715" s="16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61"/>
      <c r="AC715" s="16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6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</row>
    <row r="716" spans="1:75" ht="15.75" customHeight="1">
      <c r="A716" s="16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61"/>
      <c r="O716" s="16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61"/>
      <c r="AC716" s="16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6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</row>
    <row r="717" spans="1:75" ht="15.75" customHeight="1">
      <c r="A717" s="16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61"/>
      <c r="O717" s="16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61"/>
      <c r="AC717" s="16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6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</row>
    <row r="718" spans="1:75" ht="15.75" customHeight="1">
      <c r="A718" s="16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61"/>
      <c r="O718" s="16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61"/>
      <c r="AC718" s="16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6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</row>
    <row r="719" spans="1:75" ht="15.75" customHeight="1">
      <c r="A719" s="16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61"/>
      <c r="O719" s="16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61"/>
      <c r="AC719" s="16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6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</row>
    <row r="720" spans="1:75" ht="15.75" customHeight="1">
      <c r="A720" s="16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61"/>
      <c r="O720" s="16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61"/>
      <c r="AC720" s="16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6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</row>
    <row r="721" spans="1:75" ht="15.75" customHeight="1">
      <c r="A721" s="16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61"/>
      <c r="O721" s="16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61"/>
      <c r="AC721" s="16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6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</row>
    <row r="722" spans="1:75" ht="15.75" customHeight="1">
      <c r="A722" s="16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61"/>
      <c r="O722" s="16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61"/>
      <c r="AC722" s="16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6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</row>
    <row r="723" spans="1:75" ht="15.75" customHeight="1">
      <c r="A723" s="16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61"/>
      <c r="O723" s="16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61"/>
      <c r="AC723" s="16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6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</row>
    <row r="724" spans="1:75" ht="15.75" customHeight="1">
      <c r="A724" s="16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61"/>
      <c r="O724" s="16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61"/>
      <c r="AC724" s="16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6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</row>
    <row r="725" spans="1:75" ht="15.75" customHeight="1">
      <c r="A725" s="16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61"/>
      <c r="O725" s="16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61"/>
      <c r="AC725" s="16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6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</row>
    <row r="726" spans="1:75" ht="15.75" customHeight="1">
      <c r="A726" s="16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61"/>
      <c r="O726" s="16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61"/>
      <c r="AC726" s="16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6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</row>
    <row r="727" spans="1:75" ht="15.75" customHeight="1">
      <c r="A727" s="16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61"/>
      <c r="O727" s="16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61"/>
      <c r="AC727" s="16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6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</row>
    <row r="728" spans="1:75" ht="15.75" customHeight="1">
      <c r="A728" s="16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61"/>
      <c r="O728" s="16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61"/>
      <c r="AC728" s="16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6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</row>
    <row r="729" spans="1:75" ht="15.75" customHeight="1">
      <c r="A729" s="16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61"/>
      <c r="O729" s="16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61"/>
      <c r="AC729" s="16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6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</row>
    <row r="730" spans="1:75" ht="15.75" customHeight="1">
      <c r="A730" s="16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61"/>
      <c r="O730" s="16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61"/>
      <c r="AC730" s="16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6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</row>
    <row r="731" spans="1:75" ht="15.75" customHeight="1">
      <c r="A731" s="16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61"/>
      <c r="O731" s="16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61"/>
      <c r="AC731" s="16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6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</row>
    <row r="732" spans="1:75" ht="15.75" customHeight="1">
      <c r="A732" s="16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61"/>
      <c r="O732" s="16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61"/>
      <c r="AC732" s="16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6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</row>
    <row r="733" spans="1:75" ht="15.75" customHeight="1">
      <c r="A733" s="16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61"/>
      <c r="O733" s="16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61"/>
      <c r="AC733" s="16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6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</row>
    <row r="734" spans="1:75" ht="15.75" customHeight="1">
      <c r="A734" s="16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61"/>
      <c r="O734" s="16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61"/>
      <c r="AC734" s="16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6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</row>
    <row r="735" spans="1:75" ht="15.75" customHeight="1">
      <c r="A735" s="16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61"/>
      <c r="O735" s="16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61"/>
      <c r="AC735" s="16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6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</row>
    <row r="736" spans="1:75" ht="15.75" customHeight="1">
      <c r="A736" s="16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61"/>
      <c r="O736" s="16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61"/>
      <c r="AC736" s="16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6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</row>
    <row r="737" spans="1:75" ht="15.75" customHeight="1">
      <c r="A737" s="16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61"/>
      <c r="O737" s="16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61"/>
      <c r="AC737" s="16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6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</row>
    <row r="738" spans="1:75" ht="15.75" customHeight="1">
      <c r="A738" s="16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61"/>
      <c r="O738" s="16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61"/>
      <c r="AC738" s="16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6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</row>
    <row r="739" spans="1:75" ht="15.75" customHeight="1">
      <c r="A739" s="16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61"/>
      <c r="O739" s="16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61"/>
      <c r="AC739" s="16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6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</row>
    <row r="740" spans="1:75" ht="15.75" customHeight="1">
      <c r="A740" s="16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61"/>
      <c r="O740" s="16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61"/>
      <c r="AC740" s="16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6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</row>
    <row r="741" spans="1:75" ht="15.75" customHeight="1">
      <c r="A741" s="16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61"/>
      <c r="O741" s="16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61"/>
      <c r="AC741" s="16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6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</row>
    <row r="742" spans="1:75" ht="15.75" customHeight="1">
      <c r="A742" s="16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61"/>
      <c r="O742" s="16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61"/>
      <c r="AC742" s="16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6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</row>
    <row r="743" spans="1:75" ht="15.75" customHeight="1">
      <c r="A743" s="16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61"/>
      <c r="O743" s="16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61"/>
      <c r="AC743" s="16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6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</row>
    <row r="744" spans="1:75" ht="15.75" customHeight="1">
      <c r="A744" s="16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61"/>
      <c r="O744" s="16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61"/>
      <c r="AC744" s="16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6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</row>
    <row r="745" spans="1:75" ht="15.75" customHeight="1">
      <c r="A745" s="16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61"/>
      <c r="O745" s="16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61"/>
      <c r="AC745" s="16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6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</row>
    <row r="746" spans="1:75" ht="15.75" customHeight="1">
      <c r="A746" s="16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61"/>
      <c r="O746" s="16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61"/>
      <c r="AC746" s="16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6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</row>
    <row r="747" spans="1:75" ht="15.75" customHeight="1">
      <c r="A747" s="16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61"/>
      <c r="O747" s="16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61"/>
      <c r="AC747" s="16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6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</row>
    <row r="748" spans="1:75" ht="15.75" customHeight="1">
      <c r="A748" s="16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61"/>
      <c r="O748" s="16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61"/>
      <c r="AC748" s="16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6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</row>
    <row r="749" spans="1:75" ht="15.75" customHeight="1">
      <c r="A749" s="16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61"/>
      <c r="O749" s="16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61"/>
      <c r="AC749" s="16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6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</row>
    <row r="750" spans="1:75" ht="15.75" customHeight="1">
      <c r="A750" s="16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61"/>
      <c r="O750" s="16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61"/>
      <c r="AC750" s="16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6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</row>
    <row r="751" spans="1:75" ht="15.75" customHeight="1">
      <c r="A751" s="16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61"/>
      <c r="O751" s="16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61"/>
      <c r="AC751" s="16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6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</row>
    <row r="752" spans="1:75" ht="15.75" customHeight="1">
      <c r="A752" s="16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61"/>
      <c r="O752" s="16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61"/>
      <c r="AC752" s="16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6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</row>
    <row r="753" spans="1:75" ht="15.75" customHeight="1">
      <c r="A753" s="16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61"/>
      <c r="O753" s="16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61"/>
      <c r="AC753" s="16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6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</row>
    <row r="754" spans="1:75" ht="15.75" customHeight="1">
      <c r="A754" s="16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61"/>
      <c r="O754" s="16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61"/>
      <c r="AC754" s="16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6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</row>
    <row r="755" spans="1:75" ht="15.75" customHeight="1">
      <c r="A755" s="16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61"/>
      <c r="O755" s="16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61"/>
      <c r="AC755" s="16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6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</row>
    <row r="756" spans="1:75" ht="15.75" customHeight="1">
      <c r="A756" s="16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61"/>
      <c r="O756" s="16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61"/>
      <c r="AC756" s="16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6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</row>
    <row r="757" spans="1:75" ht="15.75" customHeight="1">
      <c r="A757" s="16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61"/>
      <c r="O757" s="16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61"/>
      <c r="AC757" s="16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6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</row>
    <row r="758" spans="1:75" ht="15.75" customHeight="1">
      <c r="A758" s="16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61"/>
      <c r="O758" s="16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61"/>
      <c r="AC758" s="16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6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</row>
    <row r="759" spans="1:75" ht="15.75" customHeight="1">
      <c r="A759" s="16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61"/>
      <c r="O759" s="16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61"/>
      <c r="AC759" s="16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6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</row>
    <row r="760" spans="1:75" ht="15.75" customHeight="1">
      <c r="A760" s="16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61"/>
      <c r="O760" s="16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61"/>
      <c r="AC760" s="16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6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</row>
    <row r="761" spans="1:75" ht="15.75" customHeight="1">
      <c r="A761" s="16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61"/>
      <c r="O761" s="16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61"/>
      <c r="AC761" s="16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6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</row>
    <row r="762" spans="1:75" ht="15.75" customHeight="1">
      <c r="A762" s="16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61"/>
      <c r="O762" s="16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61"/>
      <c r="AC762" s="16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6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</row>
    <row r="763" spans="1:75" ht="15.75" customHeight="1">
      <c r="A763" s="16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61"/>
      <c r="O763" s="16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61"/>
      <c r="AC763" s="16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6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</row>
    <row r="764" spans="1:75" ht="15.75" customHeight="1">
      <c r="A764" s="16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61"/>
      <c r="O764" s="16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61"/>
      <c r="AC764" s="16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6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</row>
    <row r="765" spans="1:75" ht="15.75" customHeight="1">
      <c r="A765" s="16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61"/>
      <c r="O765" s="16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61"/>
      <c r="AC765" s="16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6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</row>
    <row r="766" spans="1:75" ht="15.75" customHeight="1">
      <c r="A766" s="16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61"/>
      <c r="O766" s="16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61"/>
      <c r="AC766" s="16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6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</row>
    <row r="767" spans="1:75" ht="15.75" customHeight="1">
      <c r="A767" s="16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61"/>
      <c r="O767" s="16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61"/>
      <c r="AC767" s="16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6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</row>
    <row r="768" spans="1:75" ht="15.75" customHeight="1">
      <c r="A768" s="16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61"/>
      <c r="O768" s="16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61"/>
      <c r="AC768" s="16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6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</row>
    <row r="769" spans="1:75" ht="15.75" customHeight="1">
      <c r="A769" s="16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61"/>
      <c r="O769" s="16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61"/>
      <c r="AC769" s="16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6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</row>
    <row r="770" spans="1:75" ht="15.75" customHeight="1">
      <c r="A770" s="16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61"/>
      <c r="O770" s="16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61"/>
      <c r="AC770" s="16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6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</row>
    <row r="771" spans="1:75" ht="15.75" customHeight="1">
      <c r="A771" s="16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61"/>
      <c r="O771" s="16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61"/>
      <c r="AC771" s="16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6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</row>
    <row r="772" spans="1:75" ht="15.75" customHeight="1">
      <c r="A772" s="16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61"/>
      <c r="O772" s="16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61"/>
      <c r="AC772" s="16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6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</row>
    <row r="773" spans="1:75" ht="15.75" customHeight="1">
      <c r="A773" s="16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61"/>
      <c r="O773" s="16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61"/>
      <c r="AC773" s="16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6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</row>
    <row r="774" spans="1:75" ht="15.75" customHeight="1">
      <c r="A774" s="16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61"/>
      <c r="O774" s="16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61"/>
      <c r="AC774" s="16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6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</row>
    <row r="775" spans="1:75" ht="15.75" customHeight="1">
      <c r="A775" s="16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61"/>
      <c r="O775" s="16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61"/>
      <c r="AC775" s="16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6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</row>
    <row r="776" spans="1:75" ht="15.75" customHeight="1">
      <c r="A776" s="16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61"/>
      <c r="O776" s="16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61"/>
      <c r="AC776" s="16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6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</row>
    <row r="777" spans="1:75" ht="15.75" customHeight="1">
      <c r="A777" s="16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61"/>
      <c r="O777" s="16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61"/>
      <c r="AC777" s="16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6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</row>
    <row r="778" spans="1:75" ht="15.75" customHeight="1">
      <c r="A778" s="16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61"/>
      <c r="O778" s="16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61"/>
      <c r="AC778" s="16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6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</row>
    <row r="779" spans="1:75" ht="15.75" customHeight="1">
      <c r="A779" s="16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61"/>
      <c r="O779" s="16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61"/>
      <c r="AC779" s="16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6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</row>
    <row r="780" spans="1:75" ht="15.75" customHeight="1">
      <c r="A780" s="16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61"/>
      <c r="O780" s="16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61"/>
      <c r="AC780" s="16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6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</row>
    <row r="781" spans="1:75" ht="15.75" customHeight="1">
      <c r="A781" s="16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61"/>
      <c r="O781" s="16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61"/>
      <c r="AC781" s="16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6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</row>
    <row r="782" spans="1:75" ht="15.75" customHeight="1">
      <c r="A782" s="16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61"/>
      <c r="O782" s="16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61"/>
      <c r="AC782" s="16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6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</row>
    <row r="783" spans="1:75" ht="15.75" customHeight="1">
      <c r="A783" s="16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61"/>
      <c r="O783" s="16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61"/>
      <c r="AC783" s="16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6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</row>
    <row r="784" spans="1:75" ht="15.75" customHeight="1">
      <c r="A784" s="16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61"/>
      <c r="O784" s="16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61"/>
      <c r="AC784" s="16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6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</row>
    <row r="785" spans="1:75" ht="15.75" customHeight="1">
      <c r="A785" s="16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61"/>
      <c r="O785" s="16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61"/>
      <c r="AC785" s="16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6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</row>
    <row r="786" spans="1:75" ht="15.75" customHeight="1">
      <c r="A786" s="16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61"/>
      <c r="O786" s="16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61"/>
      <c r="AC786" s="16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6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</row>
    <row r="787" spans="1:75" ht="15.75" customHeight="1">
      <c r="A787" s="16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61"/>
      <c r="O787" s="16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61"/>
      <c r="AC787" s="16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6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</row>
    <row r="788" spans="1:75" ht="15.75" customHeight="1">
      <c r="A788" s="16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61"/>
      <c r="O788" s="16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61"/>
      <c r="AC788" s="16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6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</row>
    <row r="789" spans="1:75" ht="15.75" customHeight="1">
      <c r="A789" s="16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61"/>
      <c r="O789" s="16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61"/>
      <c r="AC789" s="16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6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</row>
    <row r="790" spans="1:75" ht="15.75" customHeight="1">
      <c r="A790" s="16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61"/>
      <c r="O790" s="16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61"/>
      <c r="AC790" s="16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6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</row>
    <row r="791" spans="1:75" ht="15.75" customHeight="1">
      <c r="A791" s="16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61"/>
      <c r="O791" s="16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61"/>
      <c r="AC791" s="16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6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</row>
    <row r="792" spans="1:75" ht="15.75" customHeight="1">
      <c r="A792" s="16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61"/>
      <c r="O792" s="16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61"/>
      <c r="AC792" s="16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6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</row>
    <row r="793" spans="1:75" ht="15.75" customHeight="1">
      <c r="A793" s="16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61"/>
      <c r="O793" s="16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61"/>
      <c r="AC793" s="16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6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</row>
    <row r="794" spans="1:75" ht="15.75" customHeight="1">
      <c r="A794" s="16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61"/>
      <c r="O794" s="16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61"/>
      <c r="AC794" s="16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6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</row>
    <row r="795" spans="1:75" ht="15.75" customHeight="1">
      <c r="A795" s="16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61"/>
      <c r="O795" s="16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61"/>
      <c r="AC795" s="16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6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</row>
    <row r="796" spans="1:75" ht="15.75" customHeight="1">
      <c r="A796" s="16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61"/>
      <c r="O796" s="16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61"/>
      <c r="AC796" s="16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6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</row>
    <row r="797" spans="1:75" ht="15.75" customHeight="1">
      <c r="A797" s="16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61"/>
      <c r="O797" s="16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61"/>
      <c r="AC797" s="16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6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</row>
    <row r="798" spans="1:75" ht="15.75" customHeight="1">
      <c r="A798" s="16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61"/>
      <c r="O798" s="16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61"/>
      <c r="AC798" s="16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6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</row>
    <row r="799" spans="1:75" ht="15.75" customHeight="1">
      <c r="A799" s="16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61"/>
      <c r="O799" s="16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61"/>
      <c r="AC799" s="16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6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</row>
    <row r="800" spans="1:75" ht="15.75" customHeight="1">
      <c r="A800" s="16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61"/>
      <c r="O800" s="16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61"/>
      <c r="AC800" s="16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6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</row>
    <row r="801" spans="1:75" ht="15.75" customHeight="1">
      <c r="A801" s="16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61"/>
      <c r="O801" s="16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61"/>
      <c r="AC801" s="16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6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</row>
    <row r="802" spans="1:75" ht="15.75" customHeight="1">
      <c r="A802" s="16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61"/>
      <c r="O802" s="16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61"/>
      <c r="AC802" s="16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6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</row>
    <row r="803" spans="1:75" ht="15.75" customHeight="1">
      <c r="A803" s="16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61"/>
      <c r="O803" s="16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61"/>
      <c r="AC803" s="16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6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</row>
    <row r="804" spans="1:75" ht="15.75" customHeight="1">
      <c r="A804" s="16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61"/>
      <c r="O804" s="16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61"/>
      <c r="AC804" s="16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6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</row>
    <row r="805" spans="1:75" ht="15.75" customHeight="1">
      <c r="A805" s="16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61"/>
      <c r="O805" s="16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61"/>
      <c r="AC805" s="16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6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</row>
    <row r="806" spans="1:75" ht="15.75" customHeight="1">
      <c r="A806" s="16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61"/>
      <c r="O806" s="16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61"/>
      <c r="AC806" s="16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6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</row>
    <row r="807" spans="1:75" ht="15.75" customHeight="1">
      <c r="A807" s="16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61"/>
      <c r="O807" s="16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61"/>
      <c r="AC807" s="16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6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</row>
    <row r="808" spans="1:75" ht="15.75" customHeight="1">
      <c r="A808" s="16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61"/>
      <c r="O808" s="16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61"/>
      <c r="AC808" s="16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6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</row>
    <row r="809" spans="1:75" ht="15.75" customHeight="1">
      <c r="A809" s="16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61"/>
      <c r="O809" s="16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61"/>
      <c r="AC809" s="16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6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</row>
    <row r="810" spans="1:75" ht="15.75" customHeight="1">
      <c r="A810" s="16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61"/>
      <c r="O810" s="16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61"/>
      <c r="AC810" s="16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6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</row>
    <row r="811" spans="1:75" ht="15.75" customHeight="1">
      <c r="A811" s="16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61"/>
      <c r="O811" s="16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61"/>
      <c r="AC811" s="16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6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</row>
    <row r="812" spans="1:75" ht="15.75" customHeight="1">
      <c r="A812" s="16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61"/>
      <c r="O812" s="16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61"/>
      <c r="AC812" s="16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6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</row>
    <row r="813" spans="1:75" ht="15.75" customHeight="1">
      <c r="A813" s="16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61"/>
      <c r="O813" s="16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61"/>
      <c r="AC813" s="16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6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</row>
    <row r="814" spans="1:75" ht="15.75" customHeight="1">
      <c r="A814" s="16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61"/>
      <c r="O814" s="16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61"/>
      <c r="AC814" s="16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6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</row>
    <row r="815" spans="1:75" ht="15.75" customHeight="1">
      <c r="A815" s="16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61"/>
      <c r="O815" s="16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61"/>
      <c r="AC815" s="16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6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</row>
    <row r="816" spans="1:75" ht="15.75" customHeight="1">
      <c r="A816" s="16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61"/>
      <c r="O816" s="16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61"/>
      <c r="AC816" s="16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6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</row>
    <row r="817" spans="1:75" ht="15.75" customHeight="1">
      <c r="A817" s="16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61"/>
      <c r="O817" s="16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61"/>
      <c r="AC817" s="16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6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</row>
    <row r="818" spans="1:75" ht="15.75" customHeight="1">
      <c r="A818" s="16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61"/>
      <c r="O818" s="16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61"/>
      <c r="AC818" s="16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6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</row>
    <row r="819" spans="1:75" ht="15.75" customHeight="1">
      <c r="A819" s="16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61"/>
      <c r="O819" s="16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61"/>
      <c r="AC819" s="16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6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</row>
    <row r="820" spans="1:75" ht="15.75" customHeight="1">
      <c r="A820" s="16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61"/>
      <c r="O820" s="16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61"/>
      <c r="AC820" s="16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6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</row>
    <row r="821" spans="1:75" ht="15.75" customHeight="1">
      <c r="A821" s="16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61"/>
      <c r="O821" s="16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61"/>
      <c r="AC821" s="16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6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</row>
    <row r="822" spans="1:75" ht="15.75" customHeight="1">
      <c r="A822" s="16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61"/>
      <c r="O822" s="16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61"/>
      <c r="AC822" s="16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6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</row>
    <row r="823" spans="1:75" ht="15.75" customHeight="1">
      <c r="A823" s="16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61"/>
      <c r="O823" s="16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61"/>
      <c r="AC823" s="16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6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</row>
    <row r="824" spans="1:75" ht="15.75" customHeight="1">
      <c r="A824" s="16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61"/>
      <c r="O824" s="16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61"/>
      <c r="AC824" s="16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6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</row>
    <row r="825" spans="1:75" ht="15.75" customHeight="1">
      <c r="A825" s="16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61"/>
      <c r="O825" s="16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61"/>
      <c r="AC825" s="16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6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</row>
    <row r="826" spans="1:75" ht="15.75" customHeight="1">
      <c r="A826" s="16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61"/>
      <c r="O826" s="16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61"/>
      <c r="AC826" s="16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6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</row>
    <row r="827" spans="1:75" ht="15.75" customHeight="1">
      <c r="A827" s="16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61"/>
      <c r="O827" s="16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61"/>
      <c r="AC827" s="16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6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</row>
    <row r="828" spans="1:75" ht="15.75" customHeight="1">
      <c r="A828" s="16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61"/>
      <c r="O828" s="16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61"/>
      <c r="AC828" s="16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6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</row>
    <row r="829" spans="1:75" ht="15.75" customHeight="1">
      <c r="A829" s="16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61"/>
      <c r="O829" s="16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61"/>
      <c r="AC829" s="16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6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</row>
    <row r="830" spans="1:75" ht="15.75" customHeight="1">
      <c r="A830" s="16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61"/>
      <c r="O830" s="16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61"/>
      <c r="AC830" s="16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6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</row>
    <row r="831" spans="1:75" ht="15.75" customHeight="1">
      <c r="A831" s="16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61"/>
      <c r="O831" s="16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61"/>
      <c r="AC831" s="16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6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</row>
    <row r="832" spans="1:75" ht="15.75" customHeight="1">
      <c r="A832" s="16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61"/>
      <c r="O832" s="16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61"/>
      <c r="AC832" s="16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6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</row>
    <row r="833" spans="1:75" ht="15.75" customHeight="1">
      <c r="A833" s="16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61"/>
      <c r="O833" s="16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61"/>
      <c r="AC833" s="16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6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</row>
    <row r="834" spans="1:75" ht="15.75" customHeight="1">
      <c r="A834" s="16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61"/>
      <c r="O834" s="16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61"/>
      <c r="AC834" s="16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6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</row>
    <row r="835" spans="1:75" ht="15.75" customHeight="1">
      <c r="A835" s="16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61"/>
      <c r="O835" s="16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61"/>
      <c r="AC835" s="16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6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</row>
    <row r="836" spans="1:75" ht="15.75" customHeight="1">
      <c r="A836" s="16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61"/>
      <c r="O836" s="16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61"/>
      <c r="AC836" s="16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6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</row>
    <row r="837" spans="1:75" ht="15.75" customHeight="1">
      <c r="A837" s="16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61"/>
      <c r="O837" s="16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61"/>
      <c r="AC837" s="16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6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</row>
    <row r="838" spans="1:75" ht="15.75" customHeight="1">
      <c r="A838" s="16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61"/>
      <c r="O838" s="16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61"/>
      <c r="AC838" s="16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6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</row>
    <row r="839" spans="1:75" ht="15.75" customHeight="1">
      <c r="A839" s="16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61"/>
      <c r="O839" s="16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61"/>
      <c r="AC839" s="16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6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</row>
    <row r="840" spans="1:75" ht="15.75" customHeight="1">
      <c r="A840" s="16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61"/>
      <c r="O840" s="16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61"/>
      <c r="AC840" s="16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6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</row>
    <row r="841" spans="1:75" ht="15.75" customHeight="1">
      <c r="A841" s="16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61"/>
      <c r="O841" s="16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61"/>
      <c r="AC841" s="16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6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</row>
    <row r="842" spans="1:75" ht="15.75" customHeight="1">
      <c r="A842" s="16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61"/>
      <c r="O842" s="16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61"/>
      <c r="AC842" s="16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6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</row>
    <row r="843" spans="1:75" ht="15.75" customHeight="1">
      <c r="A843" s="16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61"/>
      <c r="O843" s="16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61"/>
      <c r="AC843" s="16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6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</row>
    <row r="844" spans="1:75" ht="15.75" customHeight="1">
      <c r="A844" s="16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61"/>
      <c r="O844" s="16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61"/>
      <c r="AC844" s="16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6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</row>
    <row r="845" spans="1:75" ht="15.75" customHeight="1">
      <c r="A845" s="16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61"/>
      <c r="O845" s="16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61"/>
      <c r="AC845" s="16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6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</row>
    <row r="846" spans="1:75" ht="15.75" customHeight="1">
      <c r="A846" s="16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61"/>
      <c r="O846" s="16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61"/>
      <c r="AC846" s="16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6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</row>
    <row r="847" spans="1:75" ht="15.75" customHeight="1">
      <c r="A847" s="16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61"/>
      <c r="O847" s="16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61"/>
      <c r="AC847" s="16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6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</row>
    <row r="848" spans="1:75" ht="15.75" customHeight="1">
      <c r="A848" s="16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61"/>
      <c r="O848" s="16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61"/>
      <c r="AC848" s="16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6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</row>
    <row r="849" spans="1:75" ht="15.75" customHeight="1">
      <c r="A849" s="16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61"/>
      <c r="O849" s="16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61"/>
      <c r="AC849" s="16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6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</row>
    <row r="850" spans="1:75" ht="15.75" customHeight="1">
      <c r="A850" s="16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61"/>
      <c r="O850" s="16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61"/>
      <c r="AC850" s="16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6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</row>
    <row r="851" spans="1:75" ht="15.75" customHeight="1">
      <c r="A851" s="16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61"/>
      <c r="O851" s="16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61"/>
      <c r="AC851" s="16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6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</row>
    <row r="852" spans="1:75" ht="15.75" customHeight="1">
      <c r="A852" s="16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61"/>
      <c r="O852" s="16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61"/>
      <c r="AC852" s="16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6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</row>
    <row r="853" spans="1:75" ht="15.75" customHeight="1">
      <c r="A853" s="16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61"/>
      <c r="O853" s="16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61"/>
      <c r="AC853" s="16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6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</row>
    <row r="854" spans="1:75" ht="15.75" customHeight="1">
      <c r="A854" s="16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61"/>
      <c r="O854" s="16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61"/>
      <c r="AC854" s="16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6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</row>
    <row r="855" spans="1:75" ht="15.75" customHeight="1">
      <c r="A855" s="16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61"/>
      <c r="O855" s="16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61"/>
      <c r="AC855" s="16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6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</row>
    <row r="856" spans="1:75" ht="15.75" customHeight="1">
      <c r="A856" s="16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61"/>
      <c r="O856" s="16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61"/>
      <c r="AC856" s="16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6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</row>
    <row r="857" spans="1:75" ht="15.75" customHeight="1">
      <c r="A857" s="16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61"/>
      <c r="O857" s="16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61"/>
      <c r="AC857" s="16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6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</row>
    <row r="858" spans="1:75" ht="15.75" customHeight="1">
      <c r="A858" s="16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61"/>
      <c r="O858" s="16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61"/>
      <c r="AC858" s="16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6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</row>
    <row r="859" spans="1:75" ht="15.75" customHeight="1">
      <c r="A859" s="16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61"/>
      <c r="O859" s="16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61"/>
      <c r="AC859" s="16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6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</row>
    <row r="860" spans="1:75" ht="15.75" customHeight="1">
      <c r="A860" s="16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61"/>
      <c r="O860" s="16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61"/>
      <c r="AC860" s="16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6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</row>
    <row r="861" spans="1:75" ht="15.75" customHeight="1">
      <c r="A861" s="16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61"/>
      <c r="O861" s="16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61"/>
      <c r="AC861" s="16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6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</row>
    <row r="862" spans="1:75" ht="15.75" customHeight="1">
      <c r="A862" s="16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61"/>
      <c r="O862" s="16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61"/>
      <c r="AC862" s="16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6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</row>
    <row r="863" spans="1:75" ht="15.75" customHeight="1">
      <c r="A863" s="16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61"/>
      <c r="O863" s="16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61"/>
      <c r="AC863" s="16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6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</row>
    <row r="864" spans="1:75" ht="15.75" customHeight="1">
      <c r="A864" s="16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61"/>
      <c r="O864" s="16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61"/>
      <c r="AC864" s="16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6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</row>
    <row r="865" spans="1:75" ht="15.75" customHeight="1">
      <c r="A865" s="16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61"/>
      <c r="O865" s="16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61"/>
      <c r="AC865" s="16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6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</row>
    <row r="866" spans="1:75" ht="15.75" customHeight="1">
      <c r="A866" s="16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61"/>
      <c r="O866" s="16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61"/>
      <c r="AC866" s="16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6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</row>
    <row r="867" spans="1:75" ht="15.75" customHeight="1">
      <c r="A867" s="16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61"/>
      <c r="O867" s="16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61"/>
      <c r="AC867" s="16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6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</row>
    <row r="868" spans="1:75" ht="15.75" customHeight="1">
      <c r="A868" s="16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61"/>
      <c r="O868" s="16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61"/>
      <c r="AC868" s="16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6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</row>
    <row r="869" spans="1:75" ht="15.75" customHeight="1">
      <c r="A869" s="16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61"/>
      <c r="O869" s="16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61"/>
      <c r="AC869" s="16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6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</row>
    <row r="870" spans="1:75" ht="15.75" customHeight="1">
      <c r="A870" s="16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61"/>
      <c r="O870" s="16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61"/>
      <c r="AC870" s="16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6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</row>
    <row r="871" spans="1:75" ht="15.75" customHeight="1">
      <c r="A871" s="16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61"/>
      <c r="O871" s="16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61"/>
      <c r="AC871" s="16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6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</row>
    <row r="872" spans="1:75" ht="15.75" customHeight="1">
      <c r="A872" s="16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61"/>
      <c r="O872" s="16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61"/>
      <c r="AC872" s="16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6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</row>
    <row r="873" spans="1:75" ht="15.75" customHeight="1">
      <c r="A873" s="16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61"/>
      <c r="O873" s="16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61"/>
      <c r="AC873" s="16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6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</row>
    <row r="874" spans="1:75" ht="15.75" customHeight="1">
      <c r="A874" s="16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61"/>
      <c r="O874" s="16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61"/>
      <c r="AC874" s="16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6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</row>
    <row r="875" spans="1:75" ht="15.75" customHeight="1">
      <c r="A875" s="16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61"/>
      <c r="O875" s="16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61"/>
      <c r="AC875" s="16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6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</row>
    <row r="876" spans="1:75" ht="15.75" customHeight="1">
      <c r="A876" s="16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61"/>
      <c r="O876" s="16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61"/>
      <c r="AC876" s="16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6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</row>
    <row r="877" spans="1:75" ht="15.75" customHeight="1">
      <c r="A877" s="16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61"/>
      <c r="O877" s="16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61"/>
      <c r="AC877" s="16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6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</row>
    <row r="878" spans="1:75" ht="15.75" customHeight="1">
      <c r="A878" s="16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61"/>
      <c r="O878" s="16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61"/>
      <c r="AC878" s="16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6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</row>
    <row r="879" spans="1:75" ht="15.75" customHeight="1">
      <c r="A879" s="16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61"/>
      <c r="O879" s="16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61"/>
      <c r="AC879" s="16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6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</row>
    <row r="880" spans="1:75" ht="15.75" customHeight="1">
      <c r="A880" s="16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61"/>
      <c r="O880" s="16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61"/>
      <c r="AC880" s="16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6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</row>
    <row r="881" spans="1:75" ht="15.75" customHeight="1">
      <c r="A881" s="16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61"/>
      <c r="O881" s="16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61"/>
      <c r="AC881" s="16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6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</row>
    <row r="882" spans="1:75" ht="15.75" customHeight="1">
      <c r="A882" s="16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61"/>
      <c r="O882" s="16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61"/>
      <c r="AC882" s="16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6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</row>
    <row r="883" spans="1:75" ht="15.75" customHeight="1">
      <c r="A883" s="16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61"/>
      <c r="O883" s="16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61"/>
      <c r="AC883" s="16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6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</row>
    <row r="884" spans="1:75" ht="15.75" customHeight="1">
      <c r="A884" s="16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61"/>
      <c r="O884" s="16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61"/>
      <c r="AC884" s="16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6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</row>
    <row r="885" spans="1:75" ht="15.75" customHeight="1">
      <c r="A885" s="16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61"/>
      <c r="O885" s="16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61"/>
      <c r="AC885" s="16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6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</row>
    <row r="886" spans="1:75" ht="15.75" customHeight="1">
      <c r="A886" s="16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61"/>
      <c r="O886" s="16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61"/>
      <c r="AC886" s="16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6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</row>
    <row r="887" spans="1:75" ht="15.75" customHeight="1">
      <c r="A887" s="16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61"/>
      <c r="O887" s="16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61"/>
      <c r="AC887" s="16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6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</row>
    <row r="888" spans="1:75" ht="15.75" customHeight="1">
      <c r="A888" s="16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61"/>
      <c r="O888" s="16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61"/>
      <c r="AC888" s="16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6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</row>
    <row r="889" spans="1:75" ht="15.75" customHeight="1">
      <c r="A889" s="16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61"/>
      <c r="O889" s="16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61"/>
      <c r="AC889" s="16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6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</row>
    <row r="890" spans="1:75" ht="15.75" customHeight="1">
      <c r="A890" s="16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61"/>
      <c r="O890" s="16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61"/>
      <c r="AC890" s="16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6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</row>
    <row r="891" spans="1:75" ht="15.75" customHeight="1">
      <c r="A891" s="16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61"/>
      <c r="O891" s="16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61"/>
      <c r="AC891" s="16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6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</row>
    <row r="892" spans="1:75" ht="15.75" customHeight="1">
      <c r="A892" s="16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61"/>
      <c r="O892" s="16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61"/>
      <c r="AC892" s="16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6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</row>
    <row r="893" spans="1:75" ht="15.75" customHeight="1">
      <c r="A893" s="16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61"/>
      <c r="O893" s="16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61"/>
      <c r="AC893" s="16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6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</row>
    <row r="894" spans="1:75" ht="15.75" customHeight="1">
      <c r="A894" s="16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61"/>
      <c r="O894" s="16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61"/>
      <c r="AC894" s="16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6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</row>
    <row r="895" spans="1:75" ht="15.75" customHeight="1">
      <c r="A895" s="16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61"/>
      <c r="O895" s="16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61"/>
      <c r="AC895" s="16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6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</row>
    <row r="896" spans="1:75" ht="15.75" customHeight="1">
      <c r="A896" s="16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61"/>
      <c r="O896" s="16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61"/>
      <c r="AC896" s="16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6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</row>
    <row r="897" spans="1:75" ht="15.75" customHeight="1">
      <c r="A897" s="16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61"/>
      <c r="O897" s="16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61"/>
      <c r="AC897" s="16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6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</row>
    <row r="898" spans="1:75" ht="15.75" customHeight="1">
      <c r="A898" s="16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61"/>
      <c r="O898" s="16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61"/>
      <c r="AC898" s="16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6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</row>
    <row r="899" spans="1:75" ht="15.75" customHeight="1">
      <c r="A899" s="16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61"/>
      <c r="O899" s="16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61"/>
      <c r="AC899" s="16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6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</row>
    <row r="900" spans="1:75" ht="15.75" customHeight="1">
      <c r="A900" s="16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61"/>
      <c r="O900" s="16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61"/>
      <c r="AC900" s="16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6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</row>
    <row r="901" spans="1:75" ht="15.75" customHeight="1">
      <c r="A901" s="16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61"/>
      <c r="O901" s="16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61"/>
      <c r="AC901" s="16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6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</row>
    <row r="902" spans="1:75" ht="15.75" customHeight="1">
      <c r="A902" s="16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61"/>
      <c r="O902" s="16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61"/>
      <c r="AC902" s="16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6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</row>
    <row r="903" spans="1:75" ht="15.75" customHeight="1">
      <c r="A903" s="16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61"/>
      <c r="O903" s="16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61"/>
      <c r="AC903" s="16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6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</row>
    <row r="904" spans="1:75" ht="15.75" customHeight="1">
      <c r="A904" s="16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61"/>
      <c r="O904" s="16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61"/>
      <c r="AC904" s="16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6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</row>
    <row r="905" spans="1:75" ht="15.75" customHeight="1">
      <c r="A905" s="16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61"/>
      <c r="O905" s="16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61"/>
      <c r="AC905" s="16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6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</row>
    <row r="906" spans="1:75" ht="15.75" customHeight="1">
      <c r="A906" s="16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61"/>
      <c r="O906" s="16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61"/>
      <c r="AC906" s="16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6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</row>
    <row r="907" spans="1:75" ht="15.75" customHeight="1">
      <c r="A907" s="16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61"/>
      <c r="O907" s="16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61"/>
      <c r="AC907" s="16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6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</row>
    <row r="908" spans="1:75" ht="15.75" customHeight="1">
      <c r="A908" s="16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61"/>
      <c r="O908" s="16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61"/>
      <c r="AC908" s="16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6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</row>
    <row r="909" spans="1:75" ht="15.75" customHeight="1">
      <c r="A909" s="16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61"/>
      <c r="O909" s="16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61"/>
      <c r="AC909" s="16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6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</row>
    <row r="910" spans="1:75" ht="15.75" customHeight="1">
      <c r="A910" s="16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61"/>
      <c r="O910" s="16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61"/>
      <c r="AC910" s="16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6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</row>
    <row r="911" spans="1:75" ht="15.75" customHeight="1">
      <c r="A911" s="16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61"/>
      <c r="O911" s="16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61"/>
      <c r="AC911" s="16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6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</row>
    <row r="912" spans="1:75" ht="15.75" customHeight="1">
      <c r="A912" s="16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61"/>
      <c r="O912" s="16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61"/>
      <c r="AC912" s="16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6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</row>
    <row r="913" spans="1:75" ht="15.75" customHeight="1">
      <c r="A913" s="16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61"/>
      <c r="O913" s="16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61"/>
      <c r="AC913" s="16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6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</row>
    <row r="914" spans="1:75" ht="15.75" customHeight="1">
      <c r="A914" s="16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61"/>
      <c r="O914" s="16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61"/>
      <c r="AC914" s="16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6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</row>
    <row r="915" spans="1:75" ht="15.75" customHeight="1">
      <c r="A915" s="16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61"/>
      <c r="O915" s="16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61"/>
      <c r="AC915" s="16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6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</row>
    <row r="916" spans="1:75" ht="15.75" customHeight="1">
      <c r="A916" s="16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61"/>
      <c r="O916" s="16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61"/>
      <c r="AC916" s="16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6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</row>
    <row r="917" spans="1:75" ht="15.75" customHeight="1">
      <c r="A917" s="16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61"/>
      <c r="O917" s="16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61"/>
      <c r="AC917" s="16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6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</row>
    <row r="918" spans="1:75" ht="15.75" customHeight="1">
      <c r="A918" s="16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61"/>
      <c r="O918" s="16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61"/>
      <c r="AC918" s="16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6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</row>
    <row r="919" spans="1:75" ht="15.75" customHeight="1">
      <c r="A919" s="16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61"/>
      <c r="O919" s="16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61"/>
      <c r="AC919" s="16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6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</row>
    <row r="920" spans="1:75" ht="15.75" customHeight="1">
      <c r="A920" s="16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61"/>
      <c r="O920" s="16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61"/>
      <c r="AC920" s="16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6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</row>
    <row r="921" spans="1:75" ht="15.75" customHeight="1">
      <c r="A921" s="16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61"/>
      <c r="O921" s="16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61"/>
      <c r="AC921" s="16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6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</row>
    <row r="922" spans="1:75" ht="15.75" customHeight="1">
      <c r="A922" s="16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61"/>
      <c r="O922" s="16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61"/>
      <c r="AC922" s="16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6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</row>
    <row r="923" spans="1:75" ht="15.75" customHeight="1">
      <c r="A923" s="16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61"/>
      <c r="O923" s="16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61"/>
      <c r="AC923" s="16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6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</row>
    <row r="924" spans="1:75" ht="15.75" customHeight="1">
      <c r="A924" s="16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61"/>
      <c r="O924" s="16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61"/>
      <c r="AC924" s="16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6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</row>
    <row r="925" spans="1:75" ht="15.75" customHeight="1">
      <c r="A925" s="16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61"/>
      <c r="O925" s="16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61"/>
      <c r="AC925" s="16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6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</row>
    <row r="926" spans="1:75" ht="15.75" customHeight="1">
      <c r="A926" s="16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61"/>
      <c r="O926" s="16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61"/>
      <c r="AC926" s="16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6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</row>
    <row r="927" spans="1:75" ht="15.75" customHeight="1">
      <c r="A927" s="16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61"/>
      <c r="O927" s="16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61"/>
      <c r="AC927" s="16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6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</row>
    <row r="928" spans="1:75" ht="15.75" customHeight="1">
      <c r="A928" s="16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61"/>
      <c r="O928" s="16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61"/>
      <c r="AC928" s="16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6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</row>
    <row r="929" spans="1:75" ht="15.75" customHeight="1">
      <c r="A929" s="16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61"/>
      <c r="O929" s="16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61"/>
      <c r="AC929" s="16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6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</row>
    <row r="930" spans="1:75" ht="15.75" customHeight="1">
      <c r="A930" s="16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61"/>
      <c r="O930" s="16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61"/>
      <c r="AC930" s="16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6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</row>
    <row r="931" spans="1:75" ht="15.75" customHeight="1">
      <c r="A931" s="16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61"/>
      <c r="O931" s="16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61"/>
      <c r="AC931" s="16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6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</row>
    <row r="932" spans="1:75" ht="15.75" customHeight="1">
      <c r="A932" s="16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61"/>
      <c r="O932" s="16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61"/>
      <c r="AC932" s="16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6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</row>
    <row r="933" spans="1:75" ht="15.75" customHeight="1">
      <c r="A933" s="16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61"/>
      <c r="O933" s="16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61"/>
      <c r="AC933" s="16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6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</row>
    <row r="934" spans="1:75" ht="15.75" customHeight="1">
      <c r="A934" s="16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61"/>
      <c r="O934" s="16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61"/>
      <c r="AC934" s="16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6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</row>
    <row r="935" spans="1:75" ht="15.75" customHeight="1">
      <c r="A935" s="16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61"/>
      <c r="O935" s="16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61"/>
      <c r="AC935" s="16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6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</row>
    <row r="936" spans="1:75" ht="15.75" customHeight="1">
      <c r="A936" s="16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61"/>
      <c r="O936" s="16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61"/>
      <c r="AC936" s="16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6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</row>
    <row r="937" spans="1:75" ht="15.75" customHeight="1">
      <c r="A937" s="16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61"/>
      <c r="O937" s="16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61"/>
      <c r="AC937" s="16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6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</row>
    <row r="938" spans="1:75" ht="15.75" customHeight="1">
      <c r="A938" s="16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61"/>
      <c r="O938" s="16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61"/>
      <c r="AC938" s="16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6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</row>
    <row r="939" spans="1:75" ht="15.75" customHeight="1">
      <c r="A939" s="16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61"/>
      <c r="O939" s="16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61"/>
      <c r="AC939" s="16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6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</row>
    <row r="940" spans="1:75" ht="15.75" customHeight="1">
      <c r="A940" s="16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61"/>
      <c r="O940" s="16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61"/>
      <c r="AC940" s="16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6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</row>
    <row r="941" spans="1:75" ht="15.75" customHeight="1">
      <c r="A941" s="16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61"/>
      <c r="O941" s="16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61"/>
      <c r="AC941" s="16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6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</row>
    <row r="942" spans="1:75" ht="15.75" customHeight="1">
      <c r="A942" s="16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61"/>
      <c r="O942" s="16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61"/>
      <c r="AC942" s="16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6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</row>
    <row r="943" spans="1:75" ht="15.75" customHeight="1">
      <c r="A943" s="16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61"/>
      <c r="O943" s="16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61"/>
      <c r="AC943" s="16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6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</row>
    <row r="944" spans="1:75" ht="15.75" customHeight="1">
      <c r="A944" s="16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61"/>
      <c r="O944" s="16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61"/>
      <c r="AC944" s="16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6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</row>
    <row r="945" spans="1:75" ht="15.75" customHeight="1">
      <c r="A945" s="16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61"/>
      <c r="O945" s="16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61"/>
      <c r="AC945" s="16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6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</row>
    <row r="946" spans="1:75" ht="15.75" customHeight="1">
      <c r="A946" s="16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61"/>
      <c r="O946" s="16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61"/>
      <c r="AC946" s="16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6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</row>
    <row r="947" spans="1:75" ht="15.75" customHeight="1">
      <c r="A947" s="16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61"/>
      <c r="O947" s="16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61"/>
      <c r="AC947" s="16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6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</row>
    <row r="948" spans="1:75" ht="15.75" customHeight="1">
      <c r="A948" s="16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61"/>
      <c r="O948" s="16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61"/>
      <c r="AC948" s="16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6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</row>
    <row r="949" spans="1:75" ht="15.75" customHeight="1">
      <c r="A949" s="16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61"/>
      <c r="O949" s="16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61"/>
      <c r="AC949" s="16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6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</row>
    <row r="950" spans="1:75" ht="15.75" customHeight="1">
      <c r="A950" s="16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61"/>
      <c r="O950" s="16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61"/>
      <c r="AC950" s="16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6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</row>
    <row r="951" spans="1:75" ht="15.75" customHeight="1">
      <c r="A951" s="16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61"/>
      <c r="O951" s="16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61"/>
      <c r="AC951" s="16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6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</row>
    <row r="952" spans="1:75" ht="15.75" customHeight="1">
      <c r="A952" s="16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61"/>
      <c r="O952" s="16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61"/>
      <c r="AC952" s="16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6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</row>
    <row r="953" spans="1:75" ht="15.75" customHeight="1">
      <c r="A953" s="16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61"/>
      <c r="O953" s="16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61"/>
      <c r="AC953" s="16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6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</row>
    <row r="954" spans="1:75" ht="15.75" customHeight="1">
      <c r="A954" s="16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61"/>
      <c r="O954" s="16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61"/>
      <c r="AC954" s="16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6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</row>
    <row r="955" spans="1:75" ht="15.75" customHeight="1">
      <c r="A955" s="16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61"/>
      <c r="O955" s="16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61"/>
      <c r="AC955" s="16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6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</row>
    <row r="956" spans="1:75" ht="15.75" customHeight="1">
      <c r="A956" s="16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61"/>
      <c r="O956" s="16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61"/>
      <c r="AC956" s="16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6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</row>
    <row r="957" spans="1:75" ht="15.75" customHeight="1">
      <c r="A957" s="16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61"/>
      <c r="O957" s="16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61"/>
      <c r="AC957" s="16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6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</row>
    <row r="958" spans="1:75" ht="15.75" customHeight="1">
      <c r="A958" s="16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61"/>
      <c r="O958" s="16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61"/>
      <c r="AC958" s="16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6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</row>
    <row r="959" spans="1:75" ht="15.75" customHeight="1">
      <c r="A959" s="16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61"/>
      <c r="O959" s="16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61"/>
      <c r="AC959" s="16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6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</row>
    <row r="960" spans="1:75" ht="15.75" customHeight="1">
      <c r="A960" s="16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61"/>
      <c r="O960" s="16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61"/>
      <c r="AC960" s="16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6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</row>
    <row r="961" spans="1:75" ht="15.75" customHeight="1">
      <c r="A961" s="16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61"/>
      <c r="O961" s="16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61"/>
      <c r="AC961" s="16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6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</row>
    <row r="962" spans="1:75" ht="15.75" customHeight="1">
      <c r="A962" s="16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61"/>
      <c r="O962" s="16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61"/>
      <c r="AC962" s="16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6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</row>
    <row r="963" spans="1:75" ht="15.75" customHeight="1">
      <c r="A963" s="16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61"/>
      <c r="O963" s="16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61"/>
      <c r="AC963" s="16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6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</row>
    <row r="964" spans="1:75" ht="15.75" customHeight="1">
      <c r="A964" s="16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61"/>
      <c r="O964" s="16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61"/>
      <c r="AC964" s="16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6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</row>
    <row r="965" spans="1:75" ht="15.75" customHeight="1">
      <c r="A965" s="16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61"/>
      <c r="O965" s="16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61"/>
      <c r="AC965" s="16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6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</row>
    <row r="966" spans="1:75" ht="15.75" customHeight="1">
      <c r="A966" s="16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61"/>
      <c r="O966" s="16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61"/>
      <c r="AC966" s="16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6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</row>
    <row r="967" spans="1:75" ht="15.75" customHeight="1">
      <c r="A967" s="16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61"/>
      <c r="O967" s="16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61"/>
      <c r="AC967" s="16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6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</row>
    <row r="968" spans="1:75" ht="15.75" customHeight="1">
      <c r="A968" s="16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61"/>
      <c r="O968" s="16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61"/>
      <c r="AC968" s="16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6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</row>
    <row r="969" spans="1:75" ht="15.75" customHeight="1">
      <c r="A969" s="16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61"/>
      <c r="O969" s="16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61"/>
      <c r="AC969" s="16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6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</row>
    <row r="970" spans="1:75" ht="15.75" customHeight="1">
      <c r="A970" s="16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61"/>
      <c r="O970" s="16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61"/>
      <c r="AC970" s="16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6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</row>
    <row r="971" spans="1:75" ht="15.75" customHeight="1">
      <c r="A971" s="16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61"/>
      <c r="O971" s="16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61"/>
      <c r="AC971" s="16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6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</row>
    <row r="972" spans="1:75" ht="15.75" customHeight="1">
      <c r="A972" s="16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61"/>
      <c r="O972" s="16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61"/>
      <c r="AC972" s="16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6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</row>
    <row r="973" spans="1:75" ht="15.75" customHeight="1">
      <c r="A973" s="16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61"/>
      <c r="O973" s="16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61"/>
      <c r="AC973" s="16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6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</row>
    <row r="974" spans="1:75" ht="15.75" customHeight="1">
      <c r="A974" s="16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61"/>
      <c r="O974" s="16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61"/>
      <c r="AC974" s="16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6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</row>
    <row r="975" spans="1:75" ht="15.75" customHeight="1">
      <c r="A975" s="16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61"/>
      <c r="O975" s="16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61"/>
      <c r="AC975" s="16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6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</row>
    <row r="976" spans="1:75" ht="15.75" customHeight="1">
      <c r="A976" s="16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61"/>
      <c r="O976" s="16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61"/>
      <c r="AC976" s="16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6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</row>
    <row r="977" spans="1:75" ht="15.75" customHeight="1">
      <c r="A977" s="16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61"/>
      <c r="O977" s="16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61"/>
      <c r="AC977" s="16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6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</row>
    <row r="978" spans="1:75" ht="15.75" customHeight="1">
      <c r="A978" s="16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61"/>
      <c r="O978" s="16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61"/>
      <c r="AC978" s="16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6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</row>
    <row r="979" spans="1:75" ht="15.75" customHeight="1">
      <c r="A979" s="16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61"/>
      <c r="O979" s="16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61"/>
      <c r="AC979" s="16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6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</row>
    <row r="980" spans="1:75" ht="15.75" customHeight="1">
      <c r="A980" s="16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61"/>
      <c r="O980" s="16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61"/>
      <c r="AC980" s="16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6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</row>
    <row r="981" spans="1:75" ht="15.75" customHeight="1">
      <c r="A981" s="16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61"/>
      <c r="O981" s="16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61"/>
      <c r="AC981" s="16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6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</row>
    <row r="982" spans="1:75" ht="15.75" customHeight="1">
      <c r="A982" s="16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61"/>
      <c r="O982" s="16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61"/>
      <c r="AC982" s="16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6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</row>
    <row r="983" spans="1:75" ht="15.75" customHeight="1">
      <c r="A983" s="16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61"/>
      <c r="O983" s="16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61"/>
      <c r="AC983" s="16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6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</row>
    <row r="984" spans="1:75" ht="15.75" customHeight="1">
      <c r="A984" s="16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61"/>
      <c r="O984" s="16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61"/>
      <c r="AC984" s="16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6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</row>
    <row r="985" spans="1:75" ht="15.75" customHeight="1">
      <c r="A985" s="16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61"/>
      <c r="O985" s="16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61"/>
      <c r="AC985" s="16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6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</row>
    <row r="986" spans="1:75" ht="15.75" customHeight="1">
      <c r="A986" s="16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61"/>
      <c r="O986" s="16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61"/>
      <c r="AC986" s="16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6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</row>
    <row r="987" spans="1:75" ht="15.75" customHeight="1">
      <c r="A987" s="16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61"/>
      <c r="O987" s="16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61"/>
      <c r="AC987" s="16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6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</row>
    <row r="988" spans="1:75" ht="15.75" customHeight="1">
      <c r="A988" s="16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61"/>
      <c r="O988" s="16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61"/>
      <c r="AC988" s="16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6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</row>
    <row r="989" spans="1:75" ht="15.75" customHeight="1">
      <c r="A989" s="16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61"/>
      <c r="O989" s="16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61"/>
      <c r="AC989" s="16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6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</row>
    <row r="990" spans="1:75" ht="15.75" customHeight="1">
      <c r="A990" s="16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61"/>
      <c r="O990" s="16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61"/>
      <c r="AC990" s="16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6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</row>
    <row r="991" spans="1:75" ht="15.75" customHeight="1">
      <c r="A991" s="16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61"/>
      <c r="O991" s="16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61"/>
      <c r="AC991" s="16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6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</row>
    <row r="992" spans="1:75" ht="15.75" customHeight="1">
      <c r="A992" s="16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61"/>
      <c r="O992" s="16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61"/>
      <c r="AC992" s="16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6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</row>
    <row r="993" spans="1:75" ht="15.75" customHeight="1">
      <c r="A993" s="16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61"/>
      <c r="O993" s="16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61"/>
      <c r="AC993" s="16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6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</row>
    <row r="994" spans="1:75" ht="15.75" customHeight="1">
      <c r="A994" s="16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61"/>
      <c r="O994" s="16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61"/>
      <c r="AC994" s="16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6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</row>
    <row r="995" spans="1:75" ht="15.75" customHeight="1">
      <c r="A995" s="16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61"/>
      <c r="O995" s="16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61"/>
      <c r="AC995" s="16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6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</row>
    <row r="996" spans="1:75" ht="15.75" customHeight="1">
      <c r="A996" s="16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61"/>
      <c r="O996" s="16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61"/>
      <c r="AC996" s="16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6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</row>
    <row r="997" spans="1:75" ht="15.75" customHeight="1">
      <c r="A997" s="16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61"/>
      <c r="O997" s="16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61"/>
      <c r="AC997" s="16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6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</row>
    <row r="998" spans="1:75" ht="15.75" customHeight="1">
      <c r="A998" s="16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61"/>
      <c r="O998" s="16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61"/>
      <c r="AC998" s="16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6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</row>
    <row r="999" spans="1:75" ht="15.75" customHeight="1">
      <c r="A999" s="16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61"/>
      <c r="O999" s="16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61"/>
      <c r="AC999" s="16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6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</row>
    <row r="1000" spans="1:75" ht="15.75" customHeight="1">
      <c r="A1000" s="16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61"/>
      <c r="O1000" s="16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61"/>
      <c r="AC1000" s="16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6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</row>
    <row r="1001" spans="1:75" ht="15.75" customHeight="1">
      <c r="A1001" s="16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61"/>
      <c r="O1001" s="16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61"/>
      <c r="AC1001" s="16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6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</row>
    <row r="1002" spans="1:75" ht="15.75" customHeight="1">
      <c r="A1002" s="16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61"/>
      <c r="O1002" s="16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61"/>
      <c r="AC1002" s="16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6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</row>
    <row r="1003" spans="1:75" ht="15.75" customHeight="1">
      <c r="A1003" s="16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61"/>
      <c r="O1003" s="16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61"/>
      <c r="AC1003" s="16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6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</row>
    <row r="1004" spans="1:75" ht="15.75" customHeight="1">
      <c r="A1004" s="16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61"/>
      <c r="O1004" s="16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61"/>
      <c r="AC1004" s="16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6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</row>
    <row r="1005" spans="1:75" ht="15.75" customHeight="1">
      <c r="A1005" s="16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61"/>
      <c r="O1005" s="16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61"/>
      <c r="AC1005" s="16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6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</row>
    <row r="1006" spans="1:75" ht="15.75" customHeight="1">
      <c r="A1006" s="16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61"/>
      <c r="O1006" s="16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61"/>
      <c r="AC1006" s="16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6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</row>
    <row r="1007" spans="1:75" ht="15.75" customHeight="1">
      <c r="A1007" s="16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61"/>
      <c r="O1007" s="16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61"/>
      <c r="AC1007" s="16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6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</row>
    <row r="1008" spans="1:75" ht="15.75" customHeight="1">
      <c r="A1008" s="16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61"/>
      <c r="O1008" s="16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61"/>
      <c r="AC1008" s="16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6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</row>
  </sheetData>
  <mergeCells count="43">
    <mergeCell ref="AZ25:BA25"/>
    <mergeCell ref="T4:U4"/>
    <mergeCell ref="T5:U5"/>
    <mergeCell ref="Q25:R25"/>
    <mergeCell ref="T25:U25"/>
    <mergeCell ref="W25:X25"/>
    <mergeCell ref="Z25:AA25"/>
    <mergeCell ref="AE25:AF25"/>
    <mergeCell ref="AH25:AI25"/>
    <mergeCell ref="AK25:AL25"/>
    <mergeCell ref="AQ25:AR25"/>
    <mergeCell ref="AT25:AU25"/>
    <mergeCell ref="AW25:AX25"/>
    <mergeCell ref="AW5:AX5"/>
    <mergeCell ref="AZ5:BA5"/>
    <mergeCell ref="W5:X5"/>
    <mergeCell ref="Z5:AA5"/>
    <mergeCell ref="AE5:AF5"/>
    <mergeCell ref="AH5:AI5"/>
    <mergeCell ref="AK5:AL5"/>
    <mergeCell ref="AQ5:AR5"/>
    <mergeCell ref="AT5:AU5"/>
    <mergeCell ref="AT4:AX4"/>
    <mergeCell ref="F4:G4"/>
    <mergeCell ref="F5:G5"/>
    <mergeCell ref="C25:D25"/>
    <mergeCell ref="F25:G25"/>
    <mergeCell ref="I25:J25"/>
    <mergeCell ref="L4:M4"/>
    <mergeCell ref="L5:M5"/>
    <mergeCell ref="L25:M25"/>
    <mergeCell ref="C4:D4"/>
    <mergeCell ref="I4:J4"/>
    <mergeCell ref="Q4:R4"/>
    <mergeCell ref="W4:X4"/>
    <mergeCell ref="C5:D5"/>
    <mergeCell ref="I5:J5"/>
    <mergeCell ref="Q5:R5"/>
    <mergeCell ref="Z4:AA4"/>
    <mergeCell ref="AE4:AF4"/>
    <mergeCell ref="AH4:AI4"/>
    <mergeCell ref="AK4:AL4"/>
    <mergeCell ref="AQ4:AR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Spelschema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Ivebäck</dc:creator>
  <cp:lastModifiedBy>Mats Ivebäck</cp:lastModifiedBy>
  <dcterms:created xsi:type="dcterms:W3CDTF">2024-05-16T06:20:22Z</dcterms:created>
  <dcterms:modified xsi:type="dcterms:W3CDTF">2024-05-16T06:20:22Z</dcterms:modified>
</cp:coreProperties>
</file>