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082526\Desktop\GP pucken\"/>
    </mc:Choice>
  </mc:AlternateContent>
  <xr:revisionPtr revIDLastSave="0" documentId="8_{11208480-7A67-48F7-85E4-70066E7FF72E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lör 25 januari 2025" sheetId="1" r:id="rId1"/>
    <sheet name="summer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7AdgEQsekNJ7JV97Sx3+9ajwTYvNUUKTVNXlqLnnJ3c="/>
    </ext>
  </extLst>
</workbook>
</file>

<file path=xl/calcChain.xml><?xml version="1.0" encoding="utf-8"?>
<calcChain xmlns="http://schemas.openxmlformats.org/spreadsheetml/2006/main">
  <c r="D8" i="2" l="1"/>
  <c r="C8" i="2"/>
  <c r="D7" i="2"/>
  <c r="C7" i="2"/>
  <c r="D6" i="2"/>
  <c r="C6" i="2"/>
  <c r="D5" i="2"/>
  <c r="C5" i="2"/>
  <c r="D4" i="2"/>
  <c r="C4" i="2"/>
  <c r="D3" i="2"/>
  <c r="C3" i="2"/>
  <c r="D2" i="2"/>
  <c r="C2" i="2"/>
</calcChain>
</file>

<file path=xl/sharedStrings.xml><?xml version="1.0" encoding="utf-8"?>
<sst xmlns="http://schemas.openxmlformats.org/spreadsheetml/2006/main" count="137" uniqueCount="75">
  <si>
    <t>Bemanning GP-pucken 25 januari 2025</t>
  </si>
  <si>
    <t>Första match 08:30 Sista match start 16:30</t>
  </si>
  <si>
    <t>CAFÉT</t>
  </si>
  <si>
    <t>Bemannas med 3 personer / pass</t>
  </si>
  <si>
    <t>Pass 1</t>
  </si>
  <si>
    <t>07:30 -11:00</t>
  </si>
  <si>
    <t>Team 09</t>
  </si>
  <si>
    <t>Giovanni Team 14</t>
  </si>
  <si>
    <t>Team 15</t>
  </si>
  <si>
    <t>Pass 1 ska anordna hörna för dommare där dom kan få kaffe och småkakor.</t>
  </si>
  <si>
    <t>Pass 2</t>
  </si>
  <si>
    <t>11:00-14:00</t>
  </si>
  <si>
    <t>Malti Team 14</t>
  </si>
  <si>
    <t>Noah Team 14</t>
  </si>
  <si>
    <t>Pass 3</t>
  </si>
  <si>
    <t>14:00-18:00 (städ efter stängning)</t>
  </si>
  <si>
    <t>Team 10</t>
  </si>
  <si>
    <t>ErikTeam 14</t>
  </si>
  <si>
    <t>GRILLEN</t>
  </si>
  <si>
    <t>Bemannas med 2 personer / pass</t>
  </si>
  <si>
    <t>10:00-13:30</t>
  </si>
  <si>
    <t>Maximus Team 14</t>
  </si>
  <si>
    <t>Team 12</t>
  </si>
  <si>
    <t>Första passet förbereder tält, koka upp buljong, packa hamburgerbröd i fickor, fixa grönsakerna.</t>
  </si>
  <si>
    <t>13:30-17:00 (inkl städ)</t>
  </si>
  <si>
    <t>Lucas Team 14</t>
  </si>
  <si>
    <t>LUNCH support ( + städ)</t>
  </si>
  <si>
    <t>10:15-12:45</t>
  </si>
  <si>
    <t>Team 13</t>
  </si>
  <si>
    <t>Hjälper till i stugan där mat serveras och städar efter lunchen.</t>
  </si>
  <si>
    <t>12:45-15:15 (inkl städ)</t>
  </si>
  <si>
    <t>LOTTERI</t>
  </si>
  <si>
    <t>09:00 - 13:00</t>
  </si>
  <si>
    <t>Team 10 Inköp av lottvinster</t>
  </si>
  <si>
    <t>13:00 - ca 16:00  (inkl städ)</t>
  </si>
  <si>
    <t xml:space="preserve">HUSTOME </t>
  </si>
  <si>
    <t>(löpare, städ, div)</t>
  </si>
  <si>
    <t>08:15 -11:00</t>
  </si>
  <si>
    <t>Flyttar mål och målar målgård</t>
  </si>
  <si>
    <t>Hustomte ser till att det är rent i hallen, tömmer papperskorgar på läktaren, supportar vid grill, lunch, lotteri, cafe etc om så behövs</t>
  </si>
  <si>
    <t xml:space="preserve">11:00-14:00  </t>
  </si>
  <si>
    <t>Matchvärd</t>
  </si>
  <si>
    <t>Anton Team 14</t>
  </si>
  <si>
    <t>14:00-17:30</t>
  </si>
  <si>
    <t>SEKRITERIATET</t>
  </si>
  <si>
    <t>Klocka / speaker</t>
  </si>
  <si>
    <t>Musik</t>
  </si>
  <si>
    <t>TSM (rapportering av reslutat)</t>
  </si>
  <si>
    <t>Tiderna baserade på spelschemat.</t>
  </si>
  <si>
    <t>Pass 1 (match start kl 08:30)</t>
  </si>
  <si>
    <t>08.15-11:05</t>
  </si>
  <si>
    <t>Team 11 (behöver vara på plats kl 07:45)</t>
  </si>
  <si>
    <t>Flexibilitet behövs beroende på om ändringar sker.</t>
  </si>
  <si>
    <t>Pass 2 (match start kl11:45)</t>
  </si>
  <si>
    <t>11:05-14:10</t>
  </si>
  <si>
    <t>Team 11</t>
  </si>
  <si>
    <t xml:space="preserve">2 matcher spelas samtidigt på isen. </t>
  </si>
  <si>
    <t>Pass 3 (match start kl:14:45)</t>
  </si>
  <si>
    <t>14:10-17:30 (till sista match är klar)</t>
  </si>
  <si>
    <t>Målräknare (samlas vid sekretariatet eller ledarrummet och lämnar resultat till ledarrummet efter match, supportar med att flytta mål och måla målgård)</t>
  </si>
  <si>
    <t>1/3 plan (match start kl08:30)</t>
  </si>
  <si>
    <t>08:15-ca kl 10  match som börjar kl 09:20 ska avslutas</t>
  </si>
  <si>
    <t>1/3 plan (match start kl12:10)</t>
  </si>
  <si>
    <t>11:50- ca kl 14:00 match som börjar kl 13:25 ska avslutas</t>
  </si>
  <si>
    <t>1/3 plan (match start kl:15:45)</t>
  </si>
  <si>
    <t>15:00-ca kl 17:15 match som börjar kl 16:30 ska avslutas</t>
  </si>
  <si>
    <t>1/4 plan (match start 10:00)</t>
  </si>
  <si>
    <t>09:45-12:15 match som börjar kl 11:30 ska avslutas</t>
  </si>
  <si>
    <t>1/4 plan (match start 14:10)</t>
  </si>
  <si>
    <t>13-55-15:15 match som börjar kl 14:35 ska avslutas</t>
  </si>
  <si>
    <t>SJUKVÅRDARE och DOMARE</t>
  </si>
  <si>
    <t>hela dagen</t>
  </si>
  <si>
    <t>Anneli/Daniela ansvarig</t>
  </si>
  <si>
    <t>Team 14</t>
  </si>
  <si>
    <t>47 pass som ska fördelas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</si>
</sst>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b/>
      <sz val="16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sz val="10"/>
      <color rgb="FF000000"/>
      <name val="Helvetica Neue"/>
    </font>
    <font>
      <b/>
      <sz val="10"/>
      <color rgb="FF000000"/>
      <name val="Helvetica Neue"/>
    </font>
    <font>
      <sz val="10"/>
      <color theme="1"/>
      <name val="Helvetica Neue"/>
    </font>
    <font>
      <sz val="10"/>
      <color rgb="FFFF0000"/>
      <name val="Helvetica Neue"/>
    </font>
    <font>
      <sz val="11"/>
      <color rgb="FFFF0000"/>
      <name val="Calibri"/>
    </font>
    <font>
      <sz val="11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55A11"/>
        <bgColor rgb="FFC55A11"/>
      </patternFill>
    </fill>
    <fill>
      <patternFill patternType="solid">
        <fgColor rgb="FFBDD6EE"/>
        <bgColor rgb="FFBDD6EE"/>
      </patternFill>
    </fill>
    <fill>
      <patternFill patternType="solid">
        <fgColor rgb="FFF7CAAC"/>
        <bgColor rgb="FFF7CAAC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92D05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FF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0" borderId="0" xfId="0" applyFont="1"/>
    <xf numFmtId="0" fontId="5" fillId="0" borderId="2" xfId="0" applyFont="1" applyBorder="1"/>
    <xf numFmtId="49" fontId="6" fillId="0" borderId="2" xfId="0" applyNumberFormat="1" applyFont="1" applyBorder="1" applyAlignment="1">
      <alignment horizontal="left"/>
    </xf>
    <xf numFmtId="49" fontId="7" fillId="3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right"/>
    </xf>
    <xf numFmtId="49" fontId="8" fillId="0" borderId="2" xfId="0" applyNumberFormat="1" applyFont="1" applyBorder="1" applyAlignment="1">
      <alignment horizontal="left"/>
    </xf>
    <xf numFmtId="0" fontId="3" fillId="6" borderId="2" xfId="0" applyFont="1" applyFill="1" applyBorder="1" applyAlignment="1">
      <alignment horizontal="center"/>
    </xf>
    <xf numFmtId="0" fontId="5" fillId="0" borderId="0" xfId="0" applyFont="1"/>
    <xf numFmtId="0" fontId="10" fillId="0" borderId="0" xfId="0" applyFont="1"/>
    <xf numFmtId="49" fontId="6" fillId="0" borderId="2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1" fillId="0" borderId="0" xfId="0" applyFont="1"/>
    <xf numFmtId="49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7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49" fontId="6" fillId="0" borderId="2" xfId="0" applyNumberFormat="1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3" fillId="5" borderId="3" xfId="0" applyFont="1" applyFill="1" applyBorder="1" applyAlignment="1">
      <alignment horizontal="center"/>
    </xf>
    <xf numFmtId="49" fontId="7" fillId="5" borderId="4" xfId="0" applyNumberFormat="1" applyFont="1" applyFill="1" applyBorder="1"/>
    <xf numFmtId="49" fontId="7" fillId="0" borderId="0" xfId="0" applyNumberFormat="1" applyFont="1"/>
    <xf numFmtId="9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4" borderId="2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0"/>
  <sheetViews>
    <sheetView tabSelected="1" workbookViewId="0"/>
  </sheetViews>
  <sheetFormatPr defaultColWidth="14.4609375" defaultRowHeight="15" customHeight="1"/>
  <cols>
    <col min="1" max="1" width="29.15234375" customWidth="1"/>
    <col min="2" max="2" width="39" customWidth="1"/>
    <col min="3" max="3" width="27.53515625" customWidth="1"/>
    <col min="4" max="4" width="27.84375" customWidth="1"/>
    <col min="5" max="5" width="35.69140625" customWidth="1"/>
    <col min="6" max="6" width="17.15234375" customWidth="1"/>
    <col min="7" max="7" width="25" customWidth="1"/>
    <col min="8" max="26" width="8.69140625" customWidth="1"/>
  </cols>
  <sheetData>
    <row r="1" spans="1:19" ht="14.25" customHeight="1">
      <c r="A1" s="1" t="s">
        <v>0</v>
      </c>
      <c r="C1" s="2" t="s">
        <v>1</v>
      </c>
      <c r="P1" s="3"/>
      <c r="Q1" s="3"/>
      <c r="R1" s="3"/>
      <c r="S1" s="3"/>
    </row>
    <row r="2" spans="1:19" ht="14.25" customHeight="1">
      <c r="A2" s="4" t="s">
        <v>2</v>
      </c>
      <c r="B2" s="4"/>
      <c r="C2" s="5"/>
      <c r="D2" s="5"/>
      <c r="E2" s="5"/>
      <c r="G2" s="6" t="s">
        <v>3</v>
      </c>
      <c r="P2" s="3"/>
      <c r="Q2" s="6"/>
      <c r="R2" s="3"/>
      <c r="S2" s="3"/>
    </row>
    <row r="3" spans="1:19" ht="14.25" customHeight="1">
      <c r="A3" s="7" t="s">
        <v>4</v>
      </c>
      <c r="B3" s="8" t="s">
        <v>5</v>
      </c>
      <c r="C3" s="9" t="s">
        <v>6</v>
      </c>
      <c r="D3" s="10" t="s">
        <v>7</v>
      </c>
      <c r="E3" s="11" t="s">
        <v>8</v>
      </c>
      <c r="G3" s="6" t="s">
        <v>9</v>
      </c>
      <c r="P3" s="3"/>
      <c r="Q3" s="6"/>
      <c r="R3" s="3"/>
      <c r="S3" s="3"/>
    </row>
    <row r="4" spans="1:19" ht="14.25" customHeight="1">
      <c r="A4" s="7" t="s">
        <v>10</v>
      </c>
      <c r="B4" s="8" t="s">
        <v>11</v>
      </c>
      <c r="C4" s="10" t="s">
        <v>12</v>
      </c>
      <c r="D4" s="10" t="s">
        <v>13</v>
      </c>
      <c r="E4" s="11" t="s">
        <v>8</v>
      </c>
      <c r="P4" s="3"/>
      <c r="Q4" s="6"/>
      <c r="R4" s="3"/>
      <c r="S4" s="3"/>
    </row>
    <row r="5" spans="1:19" ht="14.25" customHeight="1">
      <c r="A5" s="7" t="s">
        <v>14</v>
      </c>
      <c r="B5" s="8" t="s">
        <v>15</v>
      </c>
      <c r="C5" s="12" t="s">
        <v>16</v>
      </c>
      <c r="D5" s="10" t="s">
        <v>17</v>
      </c>
      <c r="E5" s="11" t="s">
        <v>8</v>
      </c>
      <c r="P5" s="3"/>
      <c r="Q5" s="6"/>
      <c r="R5" s="3"/>
      <c r="S5" s="3"/>
    </row>
    <row r="6" spans="1:19" ht="14.25" customHeight="1">
      <c r="P6" s="3"/>
      <c r="Q6" s="6"/>
      <c r="R6" s="3"/>
      <c r="S6" s="3"/>
    </row>
    <row r="7" spans="1:19" ht="14.25" customHeight="1">
      <c r="A7" s="4" t="s">
        <v>18</v>
      </c>
      <c r="B7" s="13"/>
      <c r="C7" s="5"/>
      <c r="D7" s="14"/>
      <c r="G7" s="6" t="s">
        <v>19</v>
      </c>
      <c r="P7" s="45"/>
      <c r="Q7" s="46"/>
      <c r="R7" s="3"/>
      <c r="S7" s="3"/>
    </row>
    <row r="8" spans="1:19" ht="14.25" customHeight="1">
      <c r="A8" s="7" t="s">
        <v>4</v>
      </c>
      <c r="B8" s="15" t="s">
        <v>20</v>
      </c>
      <c r="C8" s="10" t="s">
        <v>21</v>
      </c>
      <c r="D8" s="16" t="s">
        <v>22</v>
      </c>
      <c r="G8" s="6" t="s">
        <v>23</v>
      </c>
      <c r="P8" s="46"/>
      <c r="Q8" s="46"/>
      <c r="R8" s="3"/>
      <c r="S8" s="3"/>
    </row>
    <row r="9" spans="1:19" ht="14.25" customHeight="1">
      <c r="A9" s="7" t="s">
        <v>10</v>
      </c>
      <c r="B9" s="15" t="s">
        <v>24</v>
      </c>
      <c r="C9" s="10" t="s">
        <v>25</v>
      </c>
      <c r="D9" s="16" t="s">
        <v>22</v>
      </c>
      <c r="P9" s="3"/>
      <c r="Q9" s="6"/>
      <c r="R9" s="3"/>
      <c r="S9" s="3"/>
    </row>
    <row r="10" spans="1:19" ht="14.25" customHeight="1">
      <c r="A10" s="7"/>
      <c r="B10" s="17"/>
      <c r="C10" s="8"/>
      <c r="D10" s="8"/>
      <c r="P10" s="18"/>
      <c r="Q10" s="19"/>
      <c r="R10" s="3"/>
      <c r="S10" s="3"/>
    </row>
    <row r="11" spans="1:19" ht="14.25" customHeight="1">
      <c r="A11" s="4" t="s">
        <v>26</v>
      </c>
      <c r="B11" s="4"/>
      <c r="C11" s="4"/>
      <c r="D11" s="4"/>
      <c r="P11" s="3"/>
      <c r="Q11" s="6"/>
      <c r="R11" s="3"/>
      <c r="S11" s="3"/>
    </row>
    <row r="12" spans="1:19" ht="14.25" customHeight="1">
      <c r="A12" s="7" t="s">
        <v>4</v>
      </c>
      <c r="B12" s="20" t="s">
        <v>27</v>
      </c>
      <c r="C12" s="21" t="s">
        <v>28</v>
      </c>
      <c r="D12" s="21" t="s">
        <v>28</v>
      </c>
      <c r="G12" s="6" t="s">
        <v>29</v>
      </c>
    </row>
    <row r="13" spans="1:19" ht="14.25" customHeight="1">
      <c r="A13" s="7" t="s">
        <v>10</v>
      </c>
      <c r="B13" s="20" t="s">
        <v>30</v>
      </c>
      <c r="C13" s="21" t="s">
        <v>28</v>
      </c>
      <c r="D13" s="21" t="s">
        <v>28</v>
      </c>
      <c r="G13" s="6"/>
    </row>
    <row r="14" spans="1:19" ht="14.25" customHeight="1">
      <c r="A14" s="22"/>
      <c r="B14" s="23"/>
      <c r="C14" s="23"/>
    </row>
    <row r="15" spans="1:19" ht="14.25" customHeight="1">
      <c r="A15" s="4" t="s">
        <v>31</v>
      </c>
      <c r="B15" s="13"/>
      <c r="C15" s="5"/>
      <c r="D15" s="5"/>
      <c r="G15" s="6"/>
    </row>
    <row r="16" spans="1:19" ht="14.25" customHeight="1">
      <c r="A16" s="7" t="s">
        <v>4</v>
      </c>
      <c r="B16" s="8" t="s">
        <v>32</v>
      </c>
      <c r="C16" s="24" t="s">
        <v>16</v>
      </c>
      <c r="D16" s="24" t="s">
        <v>33</v>
      </c>
      <c r="G16" s="6"/>
    </row>
    <row r="17" spans="1:7" ht="14.25" customHeight="1">
      <c r="A17" s="7" t="s">
        <v>10</v>
      </c>
      <c r="B17" s="25" t="s">
        <v>34</v>
      </c>
      <c r="C17" s="26" t="s">
        <v>16</v>
      </c>
      <c r="G17" s="2"/>
    </row>
    <row r="18" spans="1:7" ht="14.25" customHeight="1">
      <c r="A18" s="22"/>
      <c r="B18" s="18"/>
      <c r="C18" s="18"/>
      <c r="D18" s="18"/>
    </row>
    <row r="19" spans="1:7" ht="14.25" customHeight="1">
      <c r="A19" s="27" t="s">
        <v>35</v>
      </c>
      <c r="B19" s="13"/>
      <c r="C19" s="5"/>
      <c r="D19" s="5"/>
      <c r="E19" s="5"/>
      <c r="G19" s="6"/>
    </row>
    <row r="20" spans="1:7" ht="14.25" customHeight="1">
      <c r="A20" s="28" t="s">
        <v>36</v>
      </c>
      <c r="G20" s="6"/>
    </row>
    <row r="21" spans="1:7" ht="14.25" customHeight="1">
      <c r="A21" s="7" t="s">
        <v>4</v>
      </c>
      <c r="B21" s="8" t="s">
        <v>37</v>
      </c>
      <c r="C21" s="11" t="s">
        <v>8</v>
      </c>
      <c r="D21" s="24" t="s">
        <v>38</v>
      </c>
      <c r="E21" s="24"/>
      <c r="G21" s="2" t="s">
        <v>39</v>
      </c>
    </row>
    <row r="22" spans="1:7" ht="14.25" customHeight="1">
      <c r="A22" s="7" t="s">
        <v>10</v>
      </c>
      <c r="B22" s="8" t="s">
        <v>40</v>
      </c>
      <c r="C22" s="11" t="s">
        <v>8</v>
      </c>
      <c r="D22" s="24" t="s">
        <v>38</v>
      </c>
      <c r="E22" s="24"/>
      <c r="G22" s="2"/>
    </row>
    <row r="23" spans="1:7" ht="14.25" customHeight="1">
      <c r="A23" s="7" t="s">
        <v>14</v>
      </c>
      <c r="B23" s="8" t="s">
        <v>15</v>
      </c>
      <c r="C23" s="11" t="s">
        <v>8</v>
      </c>
      <c r="D23" s="24" t="s">
        <v>38</v>
      </c>
      <c r="E23" s="24"/>
    </row>
    <row r="24" spans="1:7" ht="14.25" customHeight="1">
      <c r="A24" s="22"/>
      <c r="B24" s="18"/>
      <c r="C24" s="29"/>
      <c r="D24" s="29"/>
      <c r="E24" s="29"/>
    </row>
    <row r="25" spans="1:7" ht="14.25" customHeight="1">
      <c r="A25" s="27" t="s">
        <v>41</v>
      </c>
      <c r="B25" s="13"/>
      <c r="C25" s="5"/>
      <c r="D25" s="5"/>
      <c r="E25" s="5"/>
      <c r="G25" s="6"/>
    </row>
    <row r="26" spans="1:7" ht="14.25" customHeight="1">
      <c r="A26" s="7" t="s">
        <v>4</v>
      </c>
      <c r="B26" s="8" t="s">
        <v>5</v>
      </c>
      <c r="C26" s="10" t="s">
        <v>42</v>
      </c>
      <c r="D26" s="24" t="s">
        <v>38</v>
      </c>
      <c r="E26" s="24"/>
      <c r="G26" s="2"/>
    </row>
    <row r="27" spans="1:7" ht="14.25" customHeight="1">
      <c r="A27" s="7" t="s">
        <v>10</v>
      </c>
      <c r="B27" s="8" t="s">
        <v>40</v>
      </c>
      <c r="C27" s="16" t="s">
        <v>22</v>
      </c>
      <c r="D27" s="24" t="s">
        <v>38</v>
      </c>
      <c r="E27" s="24"/>
      <c r="G27" s="2"/>
    </row>
    <row r="28" spans="1:7" ht="14.25" customHeight="1">
      <c r="A28" s="7" t="s">
        <v>14</v>
      </c>
      <c r="B28" s="8" t="s">
        <v>43</v>
      </c>
      <c r="C28" s="16" t="s">
        <v>22</v>
      </c>
      <c r="D28" s="24" t="s">
        <v>38</v>
      </c>
      <c r="E28" s="24"/>
    </row>
    <row r="29" spans="1:7" ht="14.25" customHeight="1">
      <c r="A29" s="22"/>
      <c r="B29" s="18"/>
      <c r="C29" s="29"/>
      <c r="D29" s="29"/>
      <c r="E29" s="29"/>
    </row>
    <row r="30" spans="1:7" ht="14.25" customHeight="1">
      <c r="A30" s="27" t="s">
        <v>44</v>
      </c>
      <c r="B30" s="13"/>
      <c r="C30" s="5" t="s">
        <v>45</v>
      </c>
      <c r="D30" s="5" t="s">
        <v>46</v>
      </c>
      <c r="E30" s="5" t="s">
        <v>47</v>
      </c>
      <c r="F30" s="30"/>
      <c r="G30" s="31" t="s">
        <v>48</v>
      </c>
    </row>
    <row r="31" spans="1:7" ht="14.25" customHeight="1">
      <c r="A31" s="7" t="s">
        <v>49</v>
      </c>
      <c r="B31" s="8" t="s">
        <v>50</v>
      </c>
      <c r="C31" s="16" t="s">
        <v>22</v>
      </c>
      <c r="D31" s="9" t="s">
        <v>6</v>
      </c>
      <c r="E31" s="32" t="s">
        <v>51</v>
      </c>
      <c r="F31" s="29"/>
      <c r="G31" s="31" t="s">
        <v>52</v>
      </c>
    </row>
    <row r="32" spans="1:7" ht="14.25" customHeight="1">
      <c r="A32" s="7" t="s">
        <v>53</v>
      </c>
      <c r="B32" s="8" t="s">
        <v>54</v>
      </c>
      <c r="C32" s="33" t="s">
        <v>55</v>
      </c>
      <c r="D32" s="9" t="s">
        <v>6</v>
      </c>
      <c r="E32" s="33" t="s">
        <v>55</v>
      </c>
      <c r="F32" s="29"/>
      <c r="G32" s="34" t="s">
        <v>56</v>
      </c>
    </row>
    <row r="33" spans="1:7" ht="14.25" customHeight="1">
      <c r="A33" s="7" t="s">
        <v>57</v>
      </c>
      <c r="B33" s="8" t="s">
        <v>58</v>
      </c>
      <c r="C33" s="24" t="s">
        <v>16</v>
      </c>
      <c r="D33" s="24" t="s">
        <v>16</v>
      </c>
      <c r="E33" s="12" t="s">
        <v>16</v>
      </c>
      <c r="F33" s="29"/>
      <c r="G33" s="29"/>
    </row>
    <row r="34" spans="1:7" ht="14.25" customHeight="1"/>
    <row r="35" spans="1:7" ht="14.25" customHeight="1">
      <c r="A35" s="27" t="s">
        <v>59</v>
      </c>
      <c r="B35" s="13"/>
      <c r="C35" s="13"/>
      <c r="D35" s="13"/>
    </row>
    <row r="36" spans="1:7" ht="14.25" customHeight="1">
      <c r="A36" s="7" t="s">
        <v>60</v>
      </c>
      <c r="B36" s="35" t="s">
        <v>61</v>
      </c>
      <c r="C36" s="11" t="s">
        <v>8</v>
      </c>
      <c r="D36" s="33" t="s">
        <v>55</v>
      </c>
      <c r="E36" s="36"/>
    </row>
    <row r="37" spans="1:7" ht="14.25" customHeight="1">
      <c r="A37" s="7" t="s">
        <v>62</v>
      </c>
      <c r="B37" s="35" t="s">
        <v>63</v>
      </c>
      <c r="C37" s="11" t="s">
        <v>8</v>
      </c>
      <c r="D37" s="33" t="s">
        <v>55</v>
      </c>
      <c r="E37" s="36"/>
    </row>
    <row r="38" spans="1:7" ht="14.25" customHeight="1">
      <c r="A38" s="7" t="s">
        <v>64</v>
      </c>
      <c r="B38" s="35" t="s">
        <v>65</v>
      </c>
      <c r="C38" s="37" t="s">
        <v>8</v>
      </c>
      <c r="D38" s="33" t="s">
        <v>55</v>
      </c>
      <c r="E38" s="36"/>
    </row>
    <row r="39" spans="1:7" ht="14.25" customHeight="1">
      <c r="A39" s="22" t="s">
        <v>66</v>
      </c>
      <c r="B39" s="35" t="s">
        <v>67</v>
      </c>
      <c r="C39" s="12" t="s">
        <v>16</v>
      </c>
      <c r="D39" s="12" t="s">
        <v>16</v>
      </c>
      <c r="E39" s="9" t="s">
        <v>6</v>
      </c>
    </row>
    <row r="40" spans="1:7" ht="14.25" customHeight="1">
      <c r="A40" s="22" t="s">
        <v>68</v>
      </c>
      <c r="B40" s="35" t="s">
        <v>69</v>
      </c>
      <c r="C40" s="37" t="s">
        <v>8</v>
      </c>
      <c r="D40" s="9" t="s">
        <v>6</v>
      </c>
      <c r="E40" s="9" t="s">
        <v>6</v>
      </c>
    </row>
    <row r="41" spans="1:7" ht="14.25" customHeight="1"/>
    <row r="42" spans="1:7" ht="14.25" customHeight="1">
      <c r="A42" s="27" t="s">
        <v>70</v>
      </c>
      <c r="B42" s="13"/>
      <c r="C42" s="13"/>
    </row>
    <row r="43" spans="1:7" ht="14.25" customHeight="1">
      <c r="A43" s="7" t="s">
        <v>4</v>
      </c>
      <c r="B43" s="8" t="s">
        <v>71</v>
      </c>
      <c r="C43" s="38" t="s">
        <v>72</v>
      </c>
      <c r="D43" s="39"/>
    </row>
    <row r="44" spans="1:7" ht="14.25" customHeight="1">
      <c r="A44" s="7" t="s">
        <v>10</v>
      </c>
      <c r="B44" s="8" t="s">
        <v>71</v>
      </c>
      <c r="C44" s="38" t="s">
        <v>72</v>
      </c>
    </row>
    <row r="45" spans="1:7" ht="14.25" customHeight="1"/>
    <row r="46" spans="1:7" ht="14.25" customHeight="1"/>
    <row r="47" spans="1:7" ht="14.25" customHeight="1"/>
    <row r="48" spans="1: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P7:Q8"/>
  </mergeCells>
  <pageMargins left="0.70866141732283472" right="0.70866141732283472" top="0.74803149606299213" bottom="0.7480314960629921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/>
  </sheetViews>
  <sheetFormatPr defaultColWidth="14.4609375" defaultRowHeight="15" customHeight="1"/>
  <cols>
    <col min="1" max="3" width="8.69140625" customWidth="1"/>
    <col min="4" max="4" width="22.53515625" customWidth="1"/>
    <col min="5" max="5" width="76.4609375" customWidth="1"/>
    <col min="6" max="26" width="8.69140625" customWidth="1"/>
  </cols>
  <sheetData>
    <row r="1" spans="1:5" ht="14.25" customHeight="1"/>
    <row r="2" spans="1:5" ht="14.25" customHeight="1">
      <c r="A2" s="11" t="s">
        <v>8</v>
      </c>
      <c r="B2" s="28">
        <v>25</v>
      </c>
      <c r="C2" s="40">
        <f>B2/B9</f>
        <v>0.21367521367521367</v>
      </c>
      <c r="D2" s="41">
        <f>47*0.21</f>
        <v>9.8699999999999992</v>
      </c>
      <c r="E2" s="42">
        <v>10</v>
      </c>
    </row>
    <row r="3" spans="1:5" ht="14.25" customHeight="1">
      <c r="A3" s="43" t="s">
        <v>73</v>
      </c>
      <c r="B3" s="28">
        <v>17</v>
      </c>
      <c r="C3" s="40">
        <f>B3/B9</f>
        <v>0.14529914529914531</v>
      </c>
      <c r="D3" s="41">
        <f>47*0.15</f>
        <v>7.05</v>
      </c>
      <c r="E3" s="42">
        <v>7</v>
      </c>
    </row>
    <row r="4" spans="1:5" ht="14.25" customHeight="1">
      <c r="A4" s="21" t="s">
        <v>28</v>
      </c>
      <c r="B4" s="28">
        <v>10</v>
      </c>
      <c r="C4" s="40">
        <f>B4/B9</f>
        <v>8.5470085470085472E-2</v>
      </c>
      <c r="D4" s="41">
        <f>47*0.09</f>
        <v>4.2299999999999995</v>
      </c>
      <c r="E4" s="42">
        <v>4</v>
      </c>
    </row>
    <row r="5" spans="1:5" ht="14.25" customHeight="1">
      <c r="A5" s="16" t="s">
        <v>22</v>
      </c>
      <c r="B5" s="28">
        <v>15</v>
      </c>
      <c r="C5" s="40">
        <f>B5/B9</f>
        <v>0.12820512820512819</v>
      </c>
      <c r="D5" s="41">
        <f>41*0.13</f>
        <v>5.33</v>
      </c>
      <c r="E5" s="42">
        <v>5</v>
      </c>
    </row>
    <row r="6" spans="1:5" ht="14.25" customHeight="1">
      <c r="A6" s="33" t="s">
        <v>55</v>
      </c>
      <c r="B6" s="28">
        <v>15</v>
      </c>
      <c r="C6" s="40">
        <f>B6/B9</f>
        <v>0.12820512820512819</v>
      </c>
      <c r="D6" s="41">
        <f>47*0.13</f>
        <v>6.11</v>
      </c>
      <c r="E6" s="42">
        <v>6</v>
      </c>
    </row>
    <row r="7" spans="1:5" ht="14.25" customHeight="1">
      <c r="A7" s="12" t="s">
        <v>16</v>
      </c>
      <c r="B7" s="28">
        <v>21</v>
      </c>
      <c r="C7" s="40">
        <f>B7/B9</f>
        <v>0.17948717948717949</v>
      </c>
      <c r="D7" s="41">
        <f>47*0.18</f>
        <v>8.4599999999999991</v>
      </c>
      <c r="E7" s="42">
        <v>9</v>
      </c>
    </row>
    <row r="8" spans="1:5" ht="14.25" customHeight="1">
      <c r="A8" s="44" t="s">
        <v>6</v>
      </c>
      <c r="B8" s="28">
        <v>14</v>
      </c>
      <c r="C8" s="40">
        <f>B8/B9</f>
        <v>0.11965811965811966</v>
      </c>
      <c r="D8" s="41">
        <f>47*0.12</f>
        <v>5.64</v>
      </c>
      <c r="E8" s="42">
        <v>6</v>
      </c>
    </row>
    <row r="9" spans="1:5" ht="14.25" customHeight="1">
      <c r="B9" s="2">
        <v>117</v>
      </c>
      <c r="D9" s="28" t="s">
        <v>74</v>
      </c>
    </row>
    <row r="10" spans="1:5" ht="14.25" customHeight="1"/>
    <row r="11" spans="1:5" ht="14.25" customHeight="1"/>
    <row r="12" spans="1:5" ht="14.25" customHeight="1"/>
    <row r="13" spans="1:5" ht="14.25" customHeight="1"/>
    <row r="14" spans="1:5" ht="14.25" customHeight="1"/>
    <row r="15" spans="1:5" ht="14.25" customHeight="1"/>
    <row r="16" spans="1:5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lör 25 januari 2025</vt:lpstr>
      <vt:lpstr>summering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rsgabl</dc:creator>
  <cp:lastModifiedBy>Stenfelt Sandra</cp:lastModifiedBy>
  <dcterms:created xsi:type="dcterms:W3CDTF">2016-12-19T14:17:02Z</dcterms:created>
  <dcterms:modified xsi:type="dcterms:W3CDTF">2025-01-09T18:57:02Z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ea2623-af8f-4fb8-b1cf-b63cc8e496aa_Enabled">
    <vt:lpwstr>True</vt:lpwstr>
  </property>
  <property fmtid="{D5CDD505-2E9C-101B-9397-08002B2CF9AE}" pid="3" name="MSIP_Label_7fea2623-af8f-4fb8-b1cf-b63cc8e496aa_SiteId">
    <vt:lpwstr>81fa766e-a349-4867-8bf4-ab35e250a08f</vt:lpwstr>
  </property>
  <property fmtid="{D5CDD505-2E9C-101B-9397-08002B2CF9AE}" pid="4" name="MSIP_Label_7fea2623-af8f-4fb8-b1cf-b63cc8e496aa_Owner">
    <vt:lpwstr>SSTENFEL@volvocars.com</vt:lpwstr>
  </property>
  <property fmtid="{D5CDD505-2E9C-101B-9397-08002B2CF9AE}" pid="5" name="MSIP_Label_7fea2623-af8f-4fb8-b1cf-b63cc8e496aa_SetDate">
    <vt:lpwstr>2018-10-18T13:33:20.2762966Z</vt:lpwstr>
  </property>
  <property fmtid="{D5CDD505-2E9C-101B-9397-08002B2CF9AE}" pid="6" name="MSIP_Label_7fea2623-af8f-4fb8-b1cf-b63cc8e496aa_Name">
    <vt:lpwstr>Proprietary</vt:lpwstr>
  </property>
  <property fmtid="{D5CDD505-2E9C-101B-9397-08002B2CF9AE}" pid="7" name="MSIP_Label_7fea2623-af8f-4fb8-b1cf-b63cc8e496aa_Application">
    <vt:lpwstr>Microsoft Azure Information Protection</vt:lpwstr>
  </property>
  <property fmtid="{D5CDD505-2E9C-101B-9397-08002B2CF9AE}" pid="8" name="MSIP_Label_7fea2623-af8f-4fb8-b1cf-b63cc8e496aa_Extended_MSFT_Method">
    <vt:lpwstr>Automatic</vt:lpwstr>
  </property>
  <property fmtid="{D5CDD505-2E9C-101B-9397-08002B2CF9AE}" pid="9" name="Sensitivity">
    <vt:lpwstr>Proprietary</vt:lpwstr>
  </property>
</Properties>
</file>