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50" windowWidth="15195" windowHeight="8640" tabRatio="858" firstSheet="21" activeTab="22"/>
  </bookViews>
  <sheets>
    <sheet name="Summa F 95-" sheetId="37" state="hidden" r:id="rId1"/>
    <sheet name="Summa P 95-" sheetId="38" state="hidden" r:id="rId2"/>
    <sheet name="Längd F 95-" sheetId="39" state="hidden" r:id="rId3"/>
    <sheet name="Längd P 95-" sheetId="40" state="hidden" r:id="rId4"/>
    <sheet name="400m F 95-" sheetId="41" state="hidden" r:id="rId5"/>
    <sheet name="400m P 95-" sheetId="42" state="hidden" r:id="rId6"/>
    <sheet name="Kula F 95-" sheetId="43" state="hidden" r:id="rId7"/>
    <sheet name="Kula P 95-" sheetId="44" state="hidden" r:id="rId8"/>
    <sheet name="Höjd F 95-" sheetId="45" state="hidden" r:id="rId9"/>
    <sheet name="Höjd P 95-" sheetId="46" state="hidden" r:id="rId10"/>
    <sheet name="Summa F 96-97" sheetId="35" state="hidden" r:id="rId11"/>
    <sheet name="Summa P 96-97" sheetId="36" state="hidden" r:id="rId12"/>
    <sheet name="Längd F 96-97" sheetId="26" state="hidden" r:id="rId13"/>
    <sheet name="Längd P 96-97" sheetId="27" state="hidden" r:id="rId14"/>
    <sheet name="400m F 96-97" sheetId="28" state="hidden" r:id="rId15"/>
    <sheet name="400m P 96-97" sheetId="29" state="hidden" r:id="rId16"/>
    <sheet name="Kula F 96-97" sheetId="30" state="hidden" r:id="rId17"/>
    <sheet name="Kula P 96-97" sheetId="31" state="hidden" r:id="rId18"/>
    <sheet name="Höjd F 96-97" sheetId="32" state="hidden" r:id="rId19"/>
    <sheet name="Höjd P 96-97" sheetId="33" state="hidden" r:id="rId20"/>
    <sheet name="Deltagare" sheetId="21" state="hidden" r:id="rId21"/>
    <sheet name="Alla deltagare" sheetId="99" r:id="rId22"/>
    <sheet name="Namnlista -PF9" sheetId="87" r:id="rId23"/>
    <sheet name="xxx" sheetId="88" r:id="rId24"/>
    <sheet name="Namnlista F10-F11" sheetId="50" r:id="rId25"/>
    <sheet name="Namnlista P10-P11" sheetId="49" r:id="rId26"/>
    <sheet name="Namnlista F12-F13" sheetId="56" r:id="rId27"/>
    <sheet name="Namnlista P12-P13" sheetId="57" r:id="rId28"/>
    <sheet name="Namnlista F14-" sheetId="59" r:id="rId29"/>
    <sheet name="Höjd F14-" sheetId="74" state="hidden" r:id="rId30"/>
    <sheet name="Höjd P14-" sheetId="73" state="hidden" r:id="rId31"/>
    <sheet name="Namnlista P14-" sheetId="58" r:id="rId32"/>
    <sheet name="Längd -PF9" sheetId="89" r:id="rId33"/>
    <sheet name="600m -PF9" sheetId="91" r:id="rId34"/>
    <sheet name="Kast -PF9" sheetId="93" r:id="rId35"/>
    <sheet name="60m -PF9" sheetId="95" r:id="rId36"/>
    <sheet name="Summa -PF9" sheetId="97" r:id="rId37"/>
    <sheet name="Höjd F12-F13" sheetId="62" state="hidden" r:id="rId38"/>
    <sheet name="Höjd P12-P13" sheetId="61" state="hidden" r:id="rId39"/>
    <sheet name="Längd F10-F11" sheetId="15" r:id="rId40"/>
    <sheet name="Längd P10-P11" sheetId="51" r:id="rId41"/>
    <sheet name="600m F10-F11" sheetId="22" r:id="rId42"/>
    <sheet name="600m P10-P11" sheetId="52" r:id="rId43"/>
    <sheet name="Kast F10-F11" sheetId="23" r:id="rId44"/>
    <sheet name="Kast P10-P11" sheetId="53" r:id="rId45"/>
    <sheet name="60m F10-F11" sheetId="85" r:id="rId46"/>
    <sheet name="60m P10-P11" sheetId="86" r:id="rId47"/>
    <sheet name="Höjd -F11" sheetId="24" state="hidden" r:id="rId48"/>
    <sheet name="Höjd -P11" sheetId="54" state="hidden" r:id="rId49"/>
    <sheet name="Summa F10-F11" sheetId="34" r:id="rId50"/>
    <sheet name="Summa P10-P11" sheetId="55" r:id="rId51"/>
    <sheet name="Längd F12-F13" sheetId="70" r:id="rId52"/>
    <sheet name="Längd P12-P13" sheetId="69" r:id="rId53"/>
    <sheet name="600m F12-F13" sheetId="68" r:id="rId54"/>
    <sheet name="600m P12-P13" sheetId="67" r:id="rId55"/>
    <sheet name="Kula F12-F13" sheetId="66" r:id="rId56"/>
    <sheet name="Kula P12-P13" sheetId="65" r:id="rId57"/>
    <sheet name="60m F12-F13" sheetId="83" r:id="rId58"/>
    <sheet name="60m P12-P13" sheetId="84" r:id="rId59"/>
    <sheet name="Summa F12-F13" sheetId="63" r:id="rId60"/>
    <sheet name="Summa P12-P13" sheetId="64" r:id="rId61"/>
    <sheet name="Längd F14-" sheetId="79" r:id="rId62"/>
    <sheet name="Längd P14-" sheetId="78" r:id="rId63"/>
    <sheet name="600m F14-" sheetId="80" r:id="rId64"/>
    <sheet name="600m P14-" sheetId="77" r:id="rId65"/>
    <sheet name="Kula F14-" sheetId="76" r:id="rId66"/>
    <sheet name="Kula P14-" sheetId="75" r:id="rId67"/>
    <sheet name="60m F14-" sheetId="81" r:id="rId68"/>
    <sheet name="60m P14-" sheetId="82" r:id="rId69"/>
    <sheet name="Summa F14-" sheetId="72" r:id="rId70"/>
    <sheet name="Summa P14-" sheetId="71" r:id="rId71"/>
    <sheet name="Blad1" sheetId="100" r:id="rId72"/>
  </sheets>
  <definedNames>
    <definedName name="_xlnm.Print_Area" localSheetId="4">'400m F 95-'!$A$1:$K$22</definedName>
    <definedName name="_xlnm.Print_Area" localSheetId="14">'400m F 96-97'!$A$1:$K$22</definedName>
    <definedName name="_xlnm.Print_Area" localSheetId="5">'400m P 95-'!$A$1:$K$24</definedName>
    <definedName name="_xlnm.Print_Area" localSheetId="15">'400m P 96-97'!$A$1:$K$24</definedName>
    <definedName name="_xlnm.Print_Area" localSheetId="41">'600m F10-F11'!$A$1:$K$24</definedName>
    <definedName name="_xlnm.Print_Area" localSheetId="53">'600m F12-F13'!$A$1:$K$24</definedName>
    <definedName name="_xlnm.Print_Area" localSheetId="63">'600m F14-'!$A$1:$K$24</definedName>
    <definedName name="_xlnm.Print_Area" localSheetId="42">'600m P10-P11'!$A$1:$K$24</definedName>
    <definedName name="_xlnm.Print_Area" localSheetId="54">'600m P12-P13'!$A$1:$K$24</definedName>
    <definedName name="_xlnm.Print_Area" localSheetId="64">'600m P14-'!$A$1:$K$24</definedName>
    <definedName name="_xlnm.Print_Area" localSheetId="33">'600m -PF9'!$A$1:$K$24</definedName>
    <definedName name="_xlnm.Print_Area" localSheetId="45">'60m F10-F11'!$A$1:$K$24</definedName>
    <definedName name="_xlnm.Print_Area" localSheetId="57">'60m F12-F13'!$A$1:$K$24</definedName>
    <definedName name="_xlnm.Print_Area" localSheetId="67">'60m F14-'!$A$1:$K$24</definedName>
    <definedName name="_xlnm.Print_Area" localSheetId="46">'60m P10-P11'!$A$1:$K$24</definedName>
    <definedName name="_xlnm.Print_Area" localSheetId="58">'60m P12-P13'!$A$1:$K$24</definedName>
    <definedName name="_xlnm.Print_Area" localSheetId="68">'60m P14-'!$A$1:$K$24</definedName>
    <definedName name="_xlnm.Print_Area" localSheetId="35">'60m -PF9'!$A$1:$K$24</definedName>
    <definedName name="_xlnm.Print_Area" localSheetId="8">'Höjd F 95-'!$A$1:$AR$24</definedName>
    <definedName name="_xlnm.Print_Area" localSheetId="18">'Höjd F 96-97'!$A$1:$AR$24</definedName>
    <definedName name="_xlnm.Print_Area" localSheetId="47">'Höjd -F11'!$A$1:$AR$25</definedName>
    <definedName name="_xlnm.Print_Area" localSheetId="37">'Höjd F12-F13'!$A$1:$AR$25</definedName>
    <definedName name="_xlnm.Print_Area" localSheetId="29">'Höjd F14-'!$A$1:$AR$25</definedName>
    <definedName name="_xlnm.Print_Area" localSheetId="9">'Höjd P 95-'!$A$1:$AR$24</definedName>
    <definedName name="_xlnm.Print_Area" localSheetId="19">'Höjd P 96-97'!$A$1:$AR$24</definedName>
    <definedName name="_xlnm.Print_Area" localSheetId="48">'Höjd -P11'!$A$1:$AR$25</definedName>
    <definedName name="_xlnm.Print_Area" localSheetId="38">'Höjd P12-P13'!$A$1:$AR$25</definedName>
    <definedName name="_xlnm.Print_Area" localSheetId="30">'Höjd P14-'!$A$1:$AR$25</definedName>
    <definedName name="_xlnm.Print_Area" localSheetId="43">'Kast F10-F11'!$A$1:$N$24</definedName>
    <definedName name="_xlnm.Print_Area" localSheetId="44">'Kast P10-P11'!$A$1:$N$24</definedName>
    <definedName name="_xlnm.Print_Area" localSheetId="34">'Kast -PF9'!$A$1:$N$24</definedName>
    <definedName name="_xlnm.Print_Area" localSheetId="6">'Kula F 95-'!$A$1:$N$23</definedName>
    <definedName name="_xlnm.Print_Area" localSheetId="16">'Kula F 96-97'!$A$1:$N$23</definedName>
    <definedName name="_xlnm.Print_Area" localSheetId="55">'Kula F12-F13'!$A$1:$N$24</definedName>
    <definedName name="_xlnm.Print_Area" localSheetId="65">'Kula F14-'!$A$1:$N$24</definedName>
    <definedName name="_xlnm.Print_Area" localSheetId="7">'Kula P 95-'!$A$1:$N$23</definedName>
    <definedName name="_xlnm.Print_Area" localSheetId="17">'Kula P 96-97'!$A$1:$N$23</definedName>
    <definedName name="_xlnm.Print_Area" localSheetId="56">'Kula P12-P13'!$A$1:$N$24</definedName>
    <definedName name="_xlnm.Print_Area" localSheetId="66">'Kula P14-'!$A$1:$N$24</definedName>
    <definedName name="_xlnm.Print_Area" localSheetId="2">'Längd F 95-'!$A$1:$L$23</definedName>
    <definedName name="_xlnm.Print_Area" localSheetId="12">'Längd F 96-97'!$A$1:$L$23</definedName>
    <definedName name="_xlnm.Print_Area" localSheetId="39">'Längd F10-F11'!$A$1:$L$24</definedName>
    <definedName name="_xlnm.Print_Area" localSheetId="51">'Längd F12-F13'!$A$1:$L$24</definedName>
    <definedName name="_xlnm.Print_Area" localSheetId="61">'Längd F14-'!$A$1:$L$24</definedName>
    <definedName name="_xlnm.Print_Area" localSheetId="3">'Längd P 95-'!$A$1:$L$23</definedName>
    <definedName name="_xlnm.Print_Area" localSheetId="13">'Längd P 96-97'!$A$1:$L$23</definedName>
    <definedName name="_xlnm.Print_Area" localSheetId="40">'Längd P10-P11'!$A$1:$L$24</definedName>
    <definedName name="_xlnm.Print_Area" localSheetId="52">'Längd P12-P13'!$A$1:$L$24</definedName>
    <definedName name="_xlnm.Print_Area" localSheetId="62">'Längd P14-'!$A$1:$L$24</definedName>
    <definedName name="_xlnm.Print_Area" localSheetId="32">'Längd -PF9'!$A$1:$L$24</definedName>
    <definedName name="_xlnm.Print_Area" localSheetId="0">'Summa F 95-'!$A$1:$L$24</definedName>
    <definedName name="_xlnm.Print_Area" localSheetId="10">'Summa F 96-97'!$A$1:$L$24</definedName>
    <definedName name="_xlnm.Print_Area" localSheetId="49">'Summa F10-F11'!$A$1:$L$24</definedName>
    <definedName name="_xlnm.Print_Area" localSheetId="59">'Summa F12-F13'!$A$1:$L$24</definedName>
    <definedName name="_xlnm.Print_Area" localSheetId="69">'Summa F14-'!$A$1:$L$24</definedName>
    <definedName name="_xlnm.Print_Area" localSheetId="1">'Summa P 95-'!$A$1:$L$24</definedName>
    <definedName name="_xlnm.Print_Area" localSheetId="11">'Summa P 96-97'!$A$1:$L$24</definedName>
    <definedName name="_xlnm.Print_Area" localSheetId="50">'Summa P10-P11'!$A$1:$L$24</definedName>
    <definedName name="_xlnm.Print_Area" localSheetId="60">'Summa P12-P13'!$A$1:$L$24</definedName>
    <definedName name="_xlnm.Print_Area" localSheetId="70">'Summa P14-'!$A$1:$L$24</definedName>
    <definedName name="_xlnm.Print_Area" localSheetId="36">'Summa -PF9'!$A$1:$L$24</definedName>
  </definedNames>
  <calcPr calcId="125725"/>
</workbook>
</file>

<file path=xl/calcChain.xml><?xml version="1.0" encoding="utf-8"?>
<calcChain xmlns="http://schemas.openxmlformats.org/spreadsheetml/2006/main">
  <c r="A2" i="91"/>
  <c r="A2" i="93"/>
  <c r="A2" i="95"/>
  <c r="A2" i="97"/>
  <c r="A2" i="89"/>
  <c r="A5" i="9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5" i="97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B4" i="95"/>
  <c r="A4"/>
  <c r="A5" i="93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5" i="91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5" i="89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B23" i="86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5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4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2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1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79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78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80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4"/>
  <c r="B4"/>
  <c r="A2"/>
  <c r="B23" i="77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76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75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4" i="7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2"/>
  <c r="B24" i="73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2"/>
  <c r="B23" i="71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72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F4" i="74"/>
  <c r="I4"/>
  <c r="L4"/>
  <c r="O4"/>
  <c r="R4"/>
  <c r="U4"/>
  <c r="X4"/>
  <c r="AA4"/>
  <c r="AD4"/>
  <c r="AG4"/>
  <c r="AJ4"/>
  <c r="AM4"/>
  <c r="F4" i="73"/>
  <c r="I4"/>
  <c r="L4"/>
  <c r="O4"/>
  <c r="R4"/>
  <c r="U4"/>
  <c r="X4"/>
  <c r="AA4"/>
  <c r="AD4"/>
  <c r="AG4"/>
  <c r="AJ4"/>
  <c r="AM4"/>
  <c r="B23" i="70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69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A4" i="68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2"/>
  <c r="B23" i="67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66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B23" i="65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4"/>
  <c r="B4"/>
  <c r="A2"/>
  <c r="A23" i="55"/>
  <c r="A5" i="64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A5" i="63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B5" i="62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5"/>
  <c r="A2"/>
  <c r="F4"/>
  <c r="I4"/>
  <c r="L4"/>
  <c r="O4"/>
  <c r="R4"/>
  <c r="U4"/>
  <c r="X4"/>
  <c r="AA4"/>
  <c r="AD4"/>
  <c r="AG4"/>
  <c r="AJ4"/>
  <c r="AM4"/>
  <c r="F4" i="61"/>
  <c r="I4"/>
  <c r="L4"/>
  <c r="O4"/>
  <c r="R4"/>
  <c r="U4"/>
  <c r="X4"/>
  <c r="AA4"/>
  <c r="AD4"/>
  <c r="AG4"/>
  <c r="AJ4"/>
  <c r="AM4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5"/>
  <c r="A5"/>
  <c r="A2"/>
  <c r="A5" i="53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F4" i="24"/>
  <c r="I4"/>
  <c r="L4"/>
  <c r="O4"/>
  <c r="R4"/>
  <c r="U4"/>
  <c r="X4"/>
  <c r="AA4"/>
  <c r="AD4"/>
  <c r="AG4"/>
  <c r="AJ4"/>
  <c r="AM4"/>
  <c r="F4" i="54"/>
  <c r="I4"/>
  <c r="L4"/>
  <c r="O4"/>
  <c r="R4"/>
  <c r="U4"/>
  <c r="X4"/>
  <c r="AA4"/>
  <c r="AD4"/>
  <c r="AG4"/>
  <c r="AJ4"/>
  <c r="AM4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5"/>
  <c r="A5"/>
  <c r="A2"/>
  <c r="A5" i="5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B23"/>
  <c r="B4"/>
  <c r="A4"/>
  <c r="A2"/>
  <c r="A5" i="52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A4" i="51"/>
  <c r="B23" i="34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A2" i="51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2" i="24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5"/>
  <c r="A5"/>
  <c r="A2" i="22"/>
  <c r="A2" i="23"/>
  <c r="A2" i="15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B23" i="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B4" i="22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4"/>
</calcChain>
</file>

<file path=xl/sharedStrings.xml><?xml version="1.0" encoding="utf-8"?>
<sst xmlns="http://schemas.openxmlformats.org/spreadsheetml/2006/main" count="731" uniqueCount="137">
  <si>
    <t>Filip Sandin</t>
  </si>
  <si>
    <t>Josefin Roempke Lindström</t>
  </si>
  <si>
    <t>Anton Söderlund</t>
  </si>
  <si>
    <t>Höjdhopp</t>
  </si>
  <si>
    <t>o Klarat
x Rivit
-  Stått över</t>
  </si>
  <si>
    <t>Res</t>
  </si>
  <si>
    <t>P</t>
  </si>
  <si>
    <t>Kula</t>
  </si>
  <si>
    <t>2 kg</t>
  </si>
  <si>
    <t>Placering</t>
  </si>
  <si>
    <t>Poäng</t>
  </si>
  <si>
    <t>Tid</t>
  </si>
  <si>
    <t>Stående längd</t>
  </si>
  <si>
    <t>Bästa 
hopp</t>
  </si>
  <si>
    <t>Totalpoäng</t>
  </si>
  <si>
    <t>Höjd</t>
  </si>
  <si>
    <t>Löpn</t>
  </si>
  <si>
    <t>Längd</t>
  </si>
  <si>
    <t>Erik Rosengren</t>
  </si>
  <si>
    <t>Majid Benachenhou</t>
  </si>
  <si>
    <t>Radwan Benachenhou</t>
  </si>
  <si>
    <t>Andreas Häger</t>
  </si>
  <si>
    <t>Daniel Häger</t>
  </si>
  <si>
    <t>Deltagarlista KM-08</t>
  </si>
  <si>
    <t>Louise Rosengren</t>
  </si>
  <si>
    <t>Linnea Geidnert</t>
  </si>
  <si>
    <t>Liv Löthman-Ybo</t>
  </si>
  <si>
    <t>Sanna Villén</t>
  </si>
  <si>
    <t>Maria Onsbjer</t>
  </si>
  <si>
    <t>Nora Svensson</t>
  </si>
  <si>
    <t>Lovisa Karlsson</t>
  </si>
  <si>
    <t>Anna Widman</t>
  </si>
  <si>
    <t>Rebecka</t>
  </si>
  <si>
    <t>Fredrik Bohman</t>
  </si>
  <si>
    <t>Ingrid Hartman</t>
  </si>
  <si>
    <t>Ida Dannewitz</t>
  </si>
  <si>
    <t>Sofia Born</t>
  </si>
  <si>
    <t>Alva Wanzelow</t>
  </si>
  <si>
    <t>Daniel Levin</t>
  </si>
  <si>
    <t>Malin Levin</t>
  </si>
  <si>
    <t>Albin</t>
  </si>
  <si>
    <t>Vilma Borg-Berggren</t>
  </si>
  <si>
    <t>Henrik Bohman</t>
  </si>
  <si>
    <t>Mirella Peric</t>
  </si>
  <si>
    <t>Rickard Sand</t>
  </si>
  <si>
    <t>Isabella Sand</t>
  </si>
  <si>
    <t>-96</t>
  </si>
  <si>
    <t>-98</t>
  </si>
  <si>
    <t>-99</t>
  </si>
  <si>
    <t>-97</t>
  </si>
  <si>
    <t>-00</t>
  </si>
  <si>
    <t>-01</t>
  </si>
  <si>
    <t>Martina Thor</t>
  </si>
  <si>
    <t>f</t>
  </si>
  <si>
    <t>p</t>
  </si>
  <si>
    <t>Löpning 400m</t>
  </si>
  <si>
    <t>Flickor 96 - 97</t>
  </si>
  <si>
    <t>Pojkar 96 - 97</t>
  </si>
  <si>
    <t>Flickor 95 -</t>
  </si>
  <si>
    <t>3 kg</t>
  </si>
  <si>
    <t>Pojkar 95 -</t>
  </si>
  <si>
    <t xml:space="preserve">Sara Holm </t>
  </si>
  <si>
    <t>Erika Lövkvist</t>
  </si>
  <si>
    <t>o</t>
  </si>
  <si>
    <t>x</t>
  </si>
  <si>
    <t>Sara-Holm forts</t>
  </si>
  <si>
    <t>forts</t>
  </si>
  <si>
    <t>Liza Larsson</t>
  </si>
  <si>
    <t>O</t>
  </si>
  <si>
    <t>X</t>
  </si>
  <si>
    <t>-</t>
  </si>
  <si>
    <t>Liza forts</t>
  </si>
  <si>
    <t>Födelseår</t>
  </si>
  <si>
    <t>Namn</t>
  </si>
  <si>
    <t>-02</t>
  </si>
  <si>
    <t>Årskull</t>
  </si>
  <si>
    <t>Löpning 600m</t>
  </si>
  <si>
    <t>Längdhopp</t>
  </si>
  <si>
    <t>Kast med liten boll</t>
  </si>
  <si>
    <t>60m</t>
  </si>
  <si>
    <t>Kast</t>
  </si>
  <si>
    <t>600m</t>
  </si>
  <si>
    <t>300g</t>
  </si>
  <si>
    <t>Löpning 60m</t>
  </si>
  <si>
    <t>-03</t>
  </si>
  <si>
    <t>150g</t>
  </si>
  <si>
    <t>Pojkar P14-</t>
  </si>
  <si>
    <t>Flickor F14-</t>
  </si>
  <si>
    <t>Pojkar P12-P13</t>
  </si>
  <si>
    <t>Flickor F12-F13</t>
  </si>
  <si>
    <t>Pojkar P10-P11</t>
  </si>
  <si>
    <t>Flickor F10-F11</t>
  </si>
  <si>
    <t>Pojkar -P9</t>
  </si>
  <si>
    <t>Dannewitz, Alice</t>
  </si>
  <si>
    <t>Joung, Diana</t>
  </si>
  <si>
    <t>Löthman, Unn</t>
  </si>
  <si>
    <t xml:space="preserve">Lööf, Mathilda </t>
  </si>
  <si>
    <t xml:space="preserve">Makdoumi, Amina </t>
  </si>
  <si>
    <t>Rehnström, Ellen</t>
  </si>
  <si>
    <t xml:space="preserve">Sahlberg, Alice </t>
  </si>
  <si>
    <t>Zettergren, Jenny</t>
  </si>
  <si>
    <t xml:space="preserve">Gustafsson, Carl </t>
  </si>
  <si>
    <t xml:space="preserve">Johansson, Jacob </t>
  </si>
  <si>
    <t>Luyeye, Jersey</t>
  </si>
  <si>
    <t xml:space="preserve">Uhlhorn, Oscar </t>
  </si>
  <si>
    <t>Göthlin, Emma</t>
  </si>
  <si>
    <t>Johansson, Hanna</t>
  </si>
  <si>
    <t>-05</t>
  </si>
  <si>
    <t xml:space="preserve">Sahlberg, Maja </t>
  </si>
  <si>
    <t xml:space="preserve">Sundberg, Nora </t>
  </si>
  <si>
    <t>Zettergren, Olle</t>
  </si>
  <si>
    <t xml:space="preserve">Wanselow, Alva </t>
  </si>
  <si>
    <t>Lööf, Elisabeth</t>
  </si>
  <si>
    <t xml:space="preserve">Rehnström, Elsa </t>
  </si>
  <si>
    <t>Dannewitz, Ida</t>
  </si>
  <si>
    <t xml:space="preserve">Hartman, Ingrid </t>
  </si>
  <si>
    <t xml:space="preserve">Andersson, Jessica </t>
  </si>
  <si>
    <t xml:space="preserve">Sandin, Albin </t>
  </si>
  <si>
    <t xml:space="preserve">Rosengren, Erik </t>
  </si>
  <si>
    <t xml:space="preserve">Uhlhorn, Calle </t>
  </si>
  <si>
    <t xml:space="preserve">Ghoreishi, Shahab </t>
  </si>
  <si>
    <t xml:space="preserve">Rosengren, Louise </t>
  </si>
  <si>
    <t>Löthman-Ybo, Liv</t>
  </si>
  <si>
    <t xml:space="preserve">Söderlund, Anton </t>
  </si>
  <si>
    <t xml:space="preserve">Häger, Daniel </t>
  </si>
  <si>
    <t>Född</t>
  </si>
  <si>
    <t>-PF9</t>
  </si>
  <si>
    <t>F10-F11</t>
  </si>
  <si>
    <t>P10-P11</t>
  </si>
  <si>
    <t>F12-F13</t>
  </si>
  <si>
    <t>P12-P13</t>
  </si>
  <si>
    <t>F14-</t>
  </si>
  <si>
    <t>P14-</t>
  </si>
  <si>
    <t>Klass</t>
  </si>
  <si>
    <t>4  kg</t>
  </si>
  <si>
    <t>Flickor och pojkar -PF9</t>
  </si>
  <si>
    <t>Emil</t>
  </si>
</sst>
</file>

<file path=xl/styles.xml><?xml version="1.0" encoding="utf-8"?>
<styleSheet xmlns="http://schemas.openxmlformats.org/spreadsheetml/2006/main">
  <numFmts count="3">
    <numFmt numFmtId="164" formatCode="0.0"/>
    <numFmt numFmtId="165" formatCode="m:ss.00"/>
    <numFmt numFmtId="166" formatCode="#"/>
  </numFmts>
  <fonts count="10">
    <font>
      <sz val="10"/>
      <name val="Arial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0" xfId="0" applyFont="1" applyAlignment="1">
      <alignment vertical="top"/>
    </xf>
    <xf numFmtId="0" fontId="5" fillId="0" borderId="0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0" fillId="0" borderId="0" xfId="0" applyAlignment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/>
    <xf numFmtId="0" fontId="4" fillId="0" borderId="0" xfId="0" applyFont="1" applyBorder="1" applyAlignment="1">
      <alignment horizontal="center"/>
    </xf>
    <xf numFmtId="2" fontId="1" fillId="0" borderId="7" xfId="0" applyNumberFormat="1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2" fontId="1" fillId="0" borderId="0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1" fontId="4" fillId="0" borderId="7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11" xfId="0" quotePrefix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1" fillId="0" borderId="7" xfId="0" quotePrefix="1" applyNumberFormat="1" applyFont="1" applyBorder="1"/>
    <xf numFmtId="165" fontId="1" fillId="0" borderId="7" xfId="0" applyNumberFormat="1" applyFont="1" applyBorder="1"/>
    <xf numFmtId="0" fontId="6" fillId="0" borderId="6" xfId="0" applyFont="1" applyBorder="1"/>
    <xf numFmtId="0" fontId="7" fillId="0" borderId="0" xfId="0" applyFont="1" applyBorder="1" applyAlignment="1" applyProtection="1">
      <protection hidden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0" fontId="1" fillId="0" borderId="15" xfId="0" applyFont="1" applyBorder="1" applyAlignment="1" applyProtection="1">
      <protection hidden="1"/>
    </xf>
    <xf numFmtId="0" fontId="1" fillId="0" borderId="16" xfId="0" applyFont="1" applyBorder="1"/>
    <xf numFmtId="0" fontId="1" fillId="0" borderId="6" xfId="0" applyFont="1" applyBorder="1" applyAlignment="1" applyProtection="1">
      <protection hidden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3" xfId="0" applyFill="1" applyBorder="1"/>
    <xf numFmtId="0" fontId="0" fillId="0" borderId="21" xfId="0" applyFill="1" applyBorder="1"/>
    <xf numFmtId="0" fontId="0" fillId="0" borderId="22" xfId="0" applyFill="1" applyBorder="1"/>
    <xf numFmtId="0" fontId="1" fillId="0" borderId="5" xfId="0" quotePrefix="1" applyFont="1" applyBorder="1"/>
    <xf numFmtId="0" fontId="0" fillId="0" borderId="2" xfId="0" quotePrefix="1" applyBorder="1"/>
    <xf numFmtId="0" fontId="0" fillId="0" borderId="2" xfId="0" quotePrefix="1" applyFill="1" applyBorder="1"/>
    <xf numFmtId="0" fontId="0" fillId="0" borderId="1" xfId="0" quotePrefix="1" applyFill="1" applyBorder="1"/>
    <xf numFmtId="166" fontId="1" fillId="0" borderId="15" xfId="0" applyNumberFormat="1" applyFont="1" applyBorder="1" applyAlignment="1" applyProtection="1">
      <protection hidden="1"/>
    </xf>
    <xf numFmtId="166" fontId="3" fillId="0" borderId="0" xfId="0" applyNumberFormat="1" applyFont="1" applyBorder="1" applyAlignment="1" applyProtection="1">
      <protection hidden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quotePrefix="1" applyFont="1"/>
    <xf numFmtId="0" fontId="4" fillId="0" borderId="24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66" fontId="3" fillId="0" borderId="0" xfId="0" applyNumberFormat="1" applyFont="1" applyBorder="1" applyAlignment="1" applyProtection="1">
      <alignment vertical="center"/>
      <protection hidden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166" fontId="1" fillId="0" borderId="15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/>
    <xf numFmtId="2" fontId="7" fillId="0" borderId="0" xfId="0" applyNumberFormat="1" applyFont="1" applyFill="1" applyBorder="1"/>
    <xf numFmtId="164" fontId="7" fillId="0" borderId="0" xfId="0" quotePrefix="1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4" fillId="0" borderId="27" xfId="0" applyFont="1" applyBorder="1"/>
    <xf numFmtId="49" fontId="4" fillId="0" borderId="27" xfId="0" applyNumberFormat="1" applyFont="1" applyBorder="1"/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/>
    <xf numFmtId="0" fontId="4" fillId="0" borderId="2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22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58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51" t="s">
        <v>61</v>
      </c>
      <c r="B4" s="52">
        <v>-95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53" t="s">
        <v>62</v>
      </c>
      <c r="B5" s="12">
        <v>-95</v>
      </c>
      <c r="C5" s="24">
        <v>2</v>
      </c>
      <c r="D5" s="24">
        <v>2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19"/>
      <c r="B8" s="12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2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2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Blad31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60</v>
      </c>
      <c r="B2" s="26"/>
      <c r="C2" s="7"/>
      <c r="D2" s="7"/>
      <c r="E2" s="105" t="s">
        <v>4</v>
      </c>
      <c r="F2" s="106"/>
      <c r="G2" s="106"/>
      <c r="H2" s="106"/>
      <c r="I2" s="106"/>
      <c r="J2" s="106"/>
      <c r="K2" s="106"/>
      <c r="L2" s="106"/>
      <c r="M2" s="10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A4" s="20"/>
      <c r="B4" s="11"/>
      <c r="C4" s="102"/>
      <c r="D4" s="103"/>
      <c r="E4" s="104"/>
      <c r="F4" s="102"/>
      <c r="G4" s="103"/>
      <c r="H4" s="104"/>
      <c r="I4" s="102"/>
      <c r="J4" s="103"/>
      <c r="K4" s="104"/>
      <c r="L4" s="102"/>
      <c r="M4" s="103"/>
      <c r="N4" s="104"/>
      <c r="O4" s="102"/>
      <c r="P4" s="103"/>
      <c r="Q4" s="104"/>
      <c r="R4" s="102"/>
      <c r="S4" s="103"/>
      <c r="T4" s="104"/>
      <c r="U4" s="102"/>
      <c r="V4" s="103"/>
      <c r="W4" s="104"/>
      <c r="X4" s="102"/>
      <c r="Y4" s="103"/>
      <c r="Z4" s="104"/>
      <c r="AA4" s="102"/>
      <c r="AB4" s="103"/>
      <c r="AC4" s="104"/>
      <c r="AD4" s="102"/>
      <c r="AE4" s="103"/>
      <c r="AF4" s="104"/>
      <c r="AG4" s="102"/>
      <c r="AH4" s="103"/>
      <c r="AI4" s="104"/>
      <c r="AJ4" s="102"/>
      <c r="AK4" s="103"/>
      <c r="AL4" s="104"/>
      <c r="AM4" s="102"/>
      <c r="AN4" s="103"/>
      <c r="AO4" s="104"/>
      <c r="AP4" s="33" t="s">
        <v>5</v>
      </c>
      <c r="AQ4" s="54" t="s">
        <v>6</v>
      </c>
    </row>
    <row r="5" spans="1:43">
      <c r="A5" s="20"/>
      <c r="B5" s="11"/>
      <c r="H5" s="16"/>
      <c r="I5" s="14"/>
      <c r="J5" s="15"/>
      <c r="K5" s="16"/>
      <c r="L5" s="14"/>
      <c r="M5" s="15"/>
      <c r="N5" s="16"/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4"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  <mergeCell ref="U4:W4"/>
    <mergeCell ref="X4:Z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Blad20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56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51" t="s">
        <v>24</v>
      </c>
      <c r="B4" s="52" t="s">
        <v>46</v>
      </c>
      <c r="C4" s="24">
        <v>2</v>
      </c>
      <c r="D4" s="24">
        <v>4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53" t="s">
        <v>25</v>
      </c>
      <c r="B5" s="12" t="s">
        <v>46</v>
      </c>
      <c r="C5" s="24">
        <v>6</v>
      </c>
      <c r="D5" s="24">
        <v>3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19" t="s">
        <v>30</v>
      </c>
      <c r="B8" s="12" t="s">
        <v>46</v>
      </c>
      <c r="C8" s="24">
        <v>3</v>
      </c>
      <c r="D8" s="24">
        <v>5</v>
      </c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 t="s">
        <v>52</v>
      </c>
      <c r="B10" s="12" t="s">
        <v>46</v>
      </c>
      <c r="C10" s="24">
        <v>4</v>
      </c>
      <c r="D10" s="24">
        <v>2</v>
      </c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 t="s">
        <v>1</v>
      </c>
      <c r="B11" s="12" t="s">
        <v>49</v>
      </c>
      <c r="C11" s="24">
        <v>5</v>
      </c>
      <c r="D11" s="24">
        <v>6</v>
      </c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 t="s">
        <v>67</v>
      </c>
      <c r="B12" s="11">
        <v>-96</v>
      </c>
      <c r="C12" s="24">
        <v>1</v>
      </c>
      <c r="D12" s="24">
        <v>1</v>
      </c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Blad21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57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20" t="s">
        <v>19</v>
      </c>
      <c r="B4" s="11" t="s">
        <v>49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Blad10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56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51" t="s">
        <v>24</v>
      </c>
      <c r="B4" s="52" t="s">
        <v>46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53" t="s">
        <v>25</v>
      </c>
      <c r="B5" s="12" t="s">
        <v>46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53" t="s">
        <v>28</v>
      </c>
      <c r="B6" s="12" t="s">
        <v>46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 t="s">
        <v>29</v>
      </c>
      <c r="B7" s="12" t="s">
        <v>46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19" t="s">
        <v>30</v>
      </c>
      <c r="B8" s="12" t="s">
        <v>46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19" t="s">
        <v>32</v>
      </c>
      <c r="B9" s="12" t="s">
        <v>46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>
      <c r="A10" s="20" t="s">
        <v>52</v>
      </c>
      <c r="B10" s="12" t="s">
        <v>46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>
      <c r="A11" s="20" t="s">
        <v>1</v>
      </c>
      <c r="B11" s="12" t="s">
        <v>49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Blad13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57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20" t="s">
        <v>19</v>
      </c>
      <c r="B4" s="11" t="s">
        <v>49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Blad14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56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51" t="s">
        <v>24</v>
      </c>
      <c r="B4" s="52" t="s">
        <v>46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53" t="s">
        <v>25</v>
      </c>
      <c r="B5" s="12" t="s">
        <v>46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53" t="s">
        <v>28</v>
      </c>
      <c r="B6" s="12" t="s">
        <v>46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 t="s">
        <v>29</v>
      </c>
      <c r="B7" s="12" t="s">
        <v>46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19" t="s">
        <v>30</v>
      </c>
      <c r="B8" s="12" t="s">
        <v>46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19" t="s">
        <v>32</v>
      </c>
      <c r="B9" s="12" t="s">
        <v>46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 t="s">
        <v>52</v>
      </c>
      <c r="B10" s="12" t="s">
        <v>46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 t="s">
        <v>1</v>
      </c>
      <c r="B11" s="12" t="s">
        <v>49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20"/>
      <c r="B22" s="11"/>
      <c r="C22" s="45"/>
      <c r="D22" s="37"/>
      <c r="E22" s="37"/>
      <c r="F22" s="37"/>
      <c r="G22" s="37"/>
      <c r="H22" s="31"/>
      <c r="I22" s="36"/>
    </row>
    <row r="23" spans="1:14">
      <c r="A23" s="20"/>
      <c r="B23" s="11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Blad15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57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20" t="s">
        <v>19</v>
      </c>
      <c r="B4" s="11" t="s">
        <v>49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>
      <c r="A23" s="20"/>
      <c r="B23" s="11"/>
      <c r="C23" s="45"/>
      <c r="I23" s="36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Blad16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56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51" t="s">
        <v>24</v>
      </c>
      <c r="B4" s="52" t="s">
        <v>46</v>
      </c>
      <c r="C4" s="22">
        <v>8.5299999999999994</v>
      </c>
      <c r="D4" s="22">
        <v>8.19</v>
      </c>
      <c r="E4" s="22">
        <v>8.59</v>
      </c>
      <c r="F4" s="22">
        <v>8.9499999999999993</v>
      </c>
      <c r="G4" s="22">
        <v>8.15</v>
      </c>
      <c r="H4" s="22">
        <v>8.25</v>
      </c>
      <c r="I4" s="28"/>
      <c r="J4" s="21"/>
      <c r="K4" s="38">
        <v>8.9499999999999993</v>
      </c>
      <c r="L4" s="24">
        <v>2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53" t="s">
        <v>25</v>
      </c>
      <c r="B5" s="12" t="s">
        <v>46</v>
      </c>
      <c r="C5" s="22">
        <v>4.92</v>
      </c>
      <c r="D5" s="22">
        <v>4.57</v>
      </c>
      <c r="E5" s="22">
        <v>5.28</v>
      </c>
      <c r="F5" s="22">
        <v>4.74</v>
      </c>
      <c r="G5" s="22">
        <v>4.72</v>
      </c>
      <c r="H5" s="22">
        <v>5.75</v>
      </c>
      <c r="I5" s="28"/>
      <c r="J5" s="21"/>
      <c r="K5" s="23">
        <v>5.75</v>
      </c>
      <c r="L5" s="24">
        <v>6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9" t="s">
        <v>30</v>
      </c>
      <c r="B8" s="12" t="s">
        <v>46</v>
      </c>
      <c r="C8" s="22">
        <v>6.64</v>
      </c>
      <c r="D8" s="22">
        <v>6.23</v>
      </c>
      <c r="E8" s="22">
        <v>5.63</v>
      </c>
      <c r="F8" s="22">
        <v>5.99</v>
      </c>
      <c r="G8" s="22">
        <v>6.54</v>
      </c>
      <c r="H8" s="22">
        <v>6.91</v>
      </c>
      <c r="I8" s="28"/>
      <c r="J8" s="21"/>
      <c r="K8" s="23">
        <v>6.91</v>
      </c>
      <c r="L8" s="24">
        <v>3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 t="s">
        <v>52</v>
      </c>
      <c r="B10" s="12" t="s">
        <v>46</v>
      </c>
      <c r="C10" s="22">
        <v>6.51</v>
      </c>
      <c r="D10" s="22">
        <v>6.36</v>
      </c>
      <c r="E10" s="22" t="s">
        <v>64</v>
      </c>
      <c r="F10" s="22" t="s">
        <v>64</v>
      </c>
      <c r="G10" s="22">
        <v>5.34</v>
      </c>
      <c r="H10" s="22">
        <v>5.37</v>
      </c>
      <c r="I10" s="28"/>
      <c r="J10" s="21"/>
      <c r="K10" s="23">
        <v>6.51</v>
      </c>
      <c r="L10" s="24">
        <v>4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 t="s">
        <v>1</v>
      </c>
      <c r="B11" s="12" t="s">
        <v>49</v>
      </c>
      <c r="C11" s="22">
        <v>5.43</v>
      </c>
      <c r="D11" s="22">
        <v>5.53</v>
      </c>
      <c r="E11" s="22">
        <v>5.9</v>
      </c>
      <c r="F11" s="22">
        <v>5.74</v>
      </c>
      <c r="G11" s="22">
        <v>5.67</v>
      </c>
      <c r="H11" s="22">
        <v>6.1</v>
      </c>
      <c r="I11" s="28"/>
      <c r="J11" s="21"/>
      <c r="K11" s="23">
        <v>6.1</v>
      </c>
      <c r="L11" s="24">
        <v>5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 t="s">
        <v>67</v>
      </c>
      <c r="B12" s="64" t="s">
        <v>46</v>
      </c>
      <c r="C12" s="22">
        <v>10.53</v>
      </c>
      <c r="D12" s="22">
        <v>10.220000000000001</v>
      </c>
      <c r="E12" s="22">
        <v>10.17</v>
      </c>
      <c r="F12" s="22">
        <v>10.72</v>
      </c>
      <c r="G12" s="22">
        <v>10.09</v>
      </c>
      <c r="H12" s="22">
        <v>9.58</v>
      </c>
      <c r="I12" s="28"/>
      <c r="J12" s="21"/>
      <c r="K12" s="23">
        <v>10.72</v>
      </c>
      <c r="L12" s="24">
        <v>1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Blad17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57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20" t="s">
        <v>19</v>
      </c>
      <c r="B4" s="11" t="s">
        <v>49</v>
      </c>
      <c r="C4" s="22">
        <v>5.0999999999999996</v>
      </c>
      <c r="D4" s="22">
        <v>5.32</v>
      </c>
      <c r="E4" s="22">
        <v>5.14</v>
      </c>
      <c r="F4" s="22">
        <v>4.99</v>
      </c>
      <c r="G4" s="22">
        <v>5.1100000000000003</v>
      </c>
      <c r="H4" s="22">
        <v>5.0599999999999996</v>
      </c>
      <c r="I4" s="28"/>
      <c r="J4" s="21"/>
      <c r="K4" s="38">
        <v>5.32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Blad18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0.855468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56</v>
      </c>
      <c r="B2" s="26"/>
      <c r="C2" s="7"/>
      <c r="D2" s="7"/>
      <c r="E2" s="105" t="s">
        <v>4</v>
      </c>
      <c r="F2" s="106"/>
      <c r="G2" s="106"/>
      <c r="H2" s="106"/>
      <c r="I2" s="106"/>
      <c r="J2" s="106"/>
      <c r="K2" s="106"/>
      <c r="L2" s="106"/>
      <c r="M2" s="10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02">
        <v>95</v>
      </c>
      <c r="D4" s="103"/>
      <c r="E4" s="104"/>
      <c r="F4" s="102">
        <v>100</v>
      </c>
      <c r="G4" s="103"/>
      <c r="H4" s="104"/>
      <c r="I4" s="102">
        <v>105</v>
      </c>
      <c r="J4" s="103"/>
      <c r="K4" s="104"/>
      <c r="L4" s="102">
        <v>110</v>
      </c>
      <c r="M4" s="103"/>
      <c r="N4" s="104"/>
      <c r="O4" s="102">
        <v>113</v>
      </c>
      <c r="P4" s="103"/>
      <c r="Q4" s="104"/>
      <c r="R4" s="102">
        <v>116</v>
      </c>
      <c r="S4" s="103"/>
      <c r="T4" s="104"/>
      <c r="U4" s="102">
        <v>119</v>
      </c>
      <c r="V4" s="103"/>
      <c r="W4" s="104"/>
      <c r="X4" s="102">
        <v>121</v>
      </c>
      <c r="Y4" s="103"/>
      <c r="Z4" s="104"/>
      <c r="AA4" s="102">
        <v>124</v>
      </c>
      <c r="AB4" s="103"/>
      <c r="AC4" s="104"/>
      <c r="AD4" s="102">
        <v>127</v>
      </c>
      <c r="AE4" s="103"/>
      <c r="AF4" s="104"/>
      <c r="AG4" s="102">
        <v>130</v>
      </c>
      <c r="AH4" s="103"/>
      <c r="AI4" s="104"/>
      <c r="AJ4" s="102">
        <v>133</v>
      </c>
      <c r="AK4" s="103"/>
      <c r="AL4" s="104"/>
      <c r="AM4" s="102">
        <v>136</v>
      </c>
      <c r="AN4" s="103"/>
      <c r="AO4" s="104"/>
      <c r="AP4" s="33" t="s">
        <v>5</v>
      </c>
      <c r="AQ4" s="54" t="s">
        <v>6</v>
      </c>
    </row>
    <row r="5" spans="1:43">
      <c r="A5" s="51" t="s">
        <v>24</v>
      </c>
      <c r="B5" s="52" t="s">
        <v>46</v>
      </c>
      <c r="C5" s="65" t="s">
        <v>70</v>
      </c>
      <c r="F5" s="65" t="s">
        <v>70</v>
      </c>
      <c r="H5" s="16"/>
      <c r="I5" s="14" t="s">
        <v>69</v>
      </c>
      <c r="J5" s="15" t="s">
        <v>69</v>
      </c>
      <c r="K5" s="16" t="s">
        <v>68</v>
      </c>
      <c r="L5" s="14" t="s">
        <v>68</v>
      </c>
      <c r="M5" s="15"/>
      <c r="N5" s="16"/>
      <c r="O5" s="14" t="s">
        <v>68</v>
      </c>
      <c r="P5" s="15"/>
      <c r="Q5" s="16"/>
      <c r="R5" s="14" t="s">
        <v>69</v>
      </c>
      <c r="S5" s="15" t="s">
        <v>69</v>
      </c>
      <c r="T5" s="16" t="s">
        <v>68</v>
      </c>
      <c r="U5" s="14" t="s">
        <v>68</v>
      </c>
      <c r="V5" s="15"/>
      <c r="W5" s="16"/>
      <c r="X5" s="14" t="s">
        <v>69</v>
      </c>
      <c r="Y5" s="15" t="s">
        <v>69</v>
      </c>
      <c r="Z5" s="16" t="s">
        <v>69</v>
      </c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119</v>
      </c>
      <c r="AQ5" s="55">
        <v>4</v>
      </c>
    </row>
    <row r="6" spans="1:43">
      <c r="A6" s="53" t="s">
        <v>25</v>
      </c>
      <c r="B6" s="12" t="s">
        <v>46</v>
      </c>
      <c r="C6" s="65" t="s">
        <v>70</v>
      </c>
      <c r="F6" s="5" t="s">
        <v>68</v>
      </c>
      <c r="H6" s="16"/>
      <c r="I6" s="5" t="s">
        <v>68</v>
      </c>
      <c r="K6" s="16"/>
      <c r="L6" s="5" t="s">
        <v>68</v>
      </c>
      <c r="N6" s="16"/>
      <c r="O6" s="5" t="s">
        <v>68</v>
      </c>
      <c r="Q6" s="16"/>
      <c r="R6" s="5" t="s">
        <v>68</v>
      </c>
      <c r="T6" s="16"/>
      <c r="U6" s="5" t="s">
        <v>68</v>
      </c>
      <c r="W6" s="16"/>
      <c r="X6" s="5" t="s">
        <v>68</v>
      </c>
      <c r="Z6" s="16"/>
      <c r="AA6" s="14" t="s">
        <v>69</v>
      </c>
      <c r="AB6" s="15" t="s">
        <v>68</v>
      </c>
      <c r="AC6" s="16"/>
      <c r="AD6" s="14" t="s">
        <v>69</v>
      </c>
      <c r="AE6" s="15" t="s">
        <v>69</v>
      </c>
      <c r="AF6" s="16" t="s">
        <v>69</v>
      </c>
      <c r="AG6" s="14"/>
      <c r="AH6" s="15"/>
      <c r="AI6" s="16"/>
      <c r="AJ6" s="14"/>
      <c r="AK6" s="15"/>
      <c r="AP6" s="32">
        <v>124</v>
      </c>
      <c r="AQ6" s="55">
        <v>3</v>
      </c>
    </row>
    <row r="7" spans="1:43">
      <c r="A7" s="53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19" t="s">
        <v>30</v>
      </c>
      <c r="B9" s="12" t="s">
        <v>46</v>
      </c>
      <c r="C9" s="65" t="s">
        <v>70</v>
      </c>
      <c r="F9" s="5" t="s">
        <v>68</v>
      </c>
      <c r="H9" s="16"/>
      <c r="I9" s="5" t="s">
        <v>68</v>
      </c>
      <c r="K9" s="16"/>
      <c r="L9" s="5" t="s">
        <v>68</v>
      </c>
      <c r="N9" s="16"/>
      <c r="O9" s="5" t="s">
        <v>68</v>
      </c>
      <c r="Q9" s="16"/>
      <c r="R9" s="14" t="s">
        <v>69</v>
      </c>
      <c r="S9" s="15" t="s">
        <v>68</v>
      </c>
      <c r="T9" s="16"/>
      <c r="U9" s="14" t="s">
        <v>69</v>
      </c>
      <c r="V9" s="15" t="s">
        <v>69</v>
      </c>
      <c r="W9" s="16" t="s">
        <v>69</v>
      </c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>
        <v>116</v>
      </c>
      <c r="AQ9" s="55">
        <v>5</v>
      </c>
    </row>
    <row r="10" spans="1:43">
      <c r="A10" s="19"/>
      <c r="B10" s="12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 t="s">
        <v>52</v>
      </c>
      <c r="B11" s="12" t="s">
        <v>46</v>
      </c>
      <c r="C11" s="5" t="s">
        <v>68</v>
      </c>
      <c r="E11" s="16"/>
      <c r="F11" s="5" t="s">
        <v>68</v>
      </c>
      <c r="H11" s="16"/>
      <c r="I11" s="5" t="s">
        <v>68</v>
      </c>
      <c r="K11" s="16"/>
      <c r="L11" s="5" t="s">
        <v>69</v>
      </c>
      <c r="M11" s="4" t="s">
        <v>68</v>
      </c>
      <c r="N11" s="16"/>
      <c r="O11" s="5" t="s">
        <v>68</v>
      </c>
      <c r="Q11" s="16"/>
      <c r="R11" s="5" t="s">
        <v>69</v>
      </c>
      <c r="S11" s="4" t="s">
        <v>68</v>
      </c>
      <c r="T11" s="16"/>
      <c r="U11" s="5" t="s">
        <v>69</v>
      </c>
      <c r="V11" s="4" t="s">
        <v>68</v>
      </c>
      <c r="W11" s="16"/>
      <c r="X11" s="5" t="s">
        <v>68</v>
      </c>
      <c r="Z11" s="16"/>
      <c r="AA11" s="5" t="s">
        <v>69</v>
      </c>
      <c r="AB11" s="4" t="s">
        <v>69</v>
      </c>
      <c r="AC11" s="16" t="s">
        <v>68</v>
      </c>
      <c r="AD11" s="5" t="s">
        <v>69</v>
      </c>
      <c r="AE11" s="4" t="s">
        <v>68</v>
      </c>
      <c r="AF11" s="16"/>
      <c r="AG11" s="5" t="s">
        <v>69</v>
      </c>
      <c r="AH11" s="4" t="s">
        <v>68</v>
      </c>
      <c r="AI11" s="16"/>
      <c r="AJ11" s="5" t="s">
        <v>69</v>
      </c>
      <c r="AK11" s="4" t="s">
        <v>69</v>
      </c>
      <c r="AL11" s="16" t="s">
        <v>69</v>
      </c>
      <c r="AO11" s="16"/>
      <c r="AP11" s="32">
        <v>130</v>
      </c>
      <c r="AQ11" s="55">
        <v>2</v>
      </c>
    </row>
    <row r="12" spans="1:43">
      <c r="A12" s="46" t="s">
        <v>1</v>
      </c>
      <c r="B12" s="12" t="s">
        <v>49</v>
      </c>
      <c r="C12" s="5" t="s">
        <v>68</v>
      </c>
      <c r="F12" s="5" t="s">
        <v>68</v>
      </c>
      <c r="H12" s="16"/>
      <c r="I12" s="14" t="s">
        <v>68</v>
      </c>
      <c r="J12" s="15"/>
      <c r="K12" s="16"/>
      <c r="L12" s="14" t="s">
        <v>68</v>
      </c>
      <c r="M12" s="15"/>
      <c r="N12" s="16"/>
      <c r="O12" s="14" t="s">
        <v>69</v>
      </c>
      <c r="P12" s="15" t="s">
        <v>69</v>
      </c>
      <c r="Q12" s="16" t="s">
        <v>69</v>
      </c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>
        <v>110</v>
      </c>
      <c r="AQ12" s="55">
        <v>6</v>
      </c>
    </row>
    <row r="13" spans="1:43">
      <c r="A13" s="20" t="s">
        <v>67</v>
      </c>
      <c r="B13" s="64" t="s">
        <v>46</v>
      </c>
      <c r="C13" s="5" t="s">
        <v>68</v>
      </c>
      <c r="F13" s="5" t="s">
        <v>68</v>
      </c>
      <c r="I13" s="5" t="s">
        <v>68</v>
      </c>
      <c r="L13" s="5" t="s">
        <v>68</v>
      </c>
      <c r="O13" s="5" t="s">
        <v>68</v>
      </c>
      <c r="R13" s="5" t="s">
        <v>69</v>
      </c>
      <c r="S13" s="4" t="s">
        <v>68</v>
      </c>
      <c r="U13" s="5" t="s">
        <v>68</v>
      </c>
      <c r="X13" s="5" t="s">
        <v>68</v>
      </c>
      <c r="AA13" s="5" t="s">
        <v>68</v>
      </c>
      <c r="AD13" s="5" t="s">
        <v>68</v>
      </c>
      <c r="AG13" s="5" t="s">
        <v>68</v>
      </c>
      <c r="AJ13" s="5" t="s">
        <v>68</v>
      </c>
      <c r="AM13" s="5" t="s">
        <v>69</v>
      </c>
      <c r="AN13" s="4" t="s">
        <v>68</v>
      </c>
      <c r="AP13" s="32" t="s">
        <v>66</v>
      </c>
      <c r="AQ13" s="55"/>
    </row>
    <row r="14" spans="1:43" ht="21" thickBot="1">
      <c r="A14" s="20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19"/>
      <c r="B15" s="12"/>
      <c r="C15" s="102">
        <v>139</v>
      </c>
      <c r="D15" s="103"/>
      <c r="E15" s="104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 t="s">
        <v>71</v>
      </c>
      <c r="B16" s="12"/>
      <c r="C16" s="5" t="s">
        <v>69</v>
      </c>
      <c r="D16" s="4" t="s">
        <v>69</v>
      </c>
      <c r="E16" s="6" t="s">
        <v>69</v>
      </c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>
        <v>136</v>
      </c>
      <c r="AQ16" s="55">
        <v>1</v>
      </c>
    </row>
    <row r="17" spans="1:44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5"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C15:E15"/>
    <mergeCell ref="O4:Q4"/>
    <mergeCell ref="R4:T4"/>
    <mergeCell ref="U4:W4"/>
    <mergeCell ref="X4:Z4"/>
    <mergeCell ref="C4:E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23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60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20"/>
      <c r="B4" s="11"/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Blad19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57</v>
      </c>
      <c r="B2" s="26"/>
      <c r="C2" s="7"/>
      <c r="D2" s="7"/>
      <c r="E2" s="105" t="s">
        <v>4</v>
      </c>
      <c r="F2" s="106"/>
      <c r="G2" s="106"/>
      <c r="H2" s="106"/>
      <c r="I2" s="106"/>
      <c r="J2" s="106"/>
      <c r="K2" s="106"/>
      <c r="L2" s="106"/>
      <c r="M2" s="10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A3" s="9"/>
      <c r="B3" s="2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02">
        <v>95</v>
      </c>
      <c r="D4" s="103"/>
      <c r="E4" s="104"/>
      <c r="F4" s="102">
        <v>100</v>
      </c>
      <c r="G4" s="103"/>
      <c r="H4" s="104"/>
      <c r="I4" s="102">
        <v>103</v>
      </c>
      <c r="J4" s="103"/>
      <c r="K4" s="104"/>
      <c r="L4" s="102">
        <v>106</v>
      </c>
      <c r="M4" s="103"/>
      <c r="N4" s="104"/>
      <c r="O4" s="102"/>
      <c r="P4" s="103"/>
      <c r="Q4" s="104"/>
      <c r="R4" s="102"/>
      <c r="S4" s="103"/>
      <c r="T4" s="104"/>
      <c r="U4" s="102"/>
      <c r="V4" s="103"/>
      <c r="W4" s="104"/>
      <c r="X4" s="102"/>
      <c r="Y4" s="103"/>
      <c r="Z4" s="104"/>
      <c r="AA4" s="102"/>
      <c r="AB4" s="103"/>
      <c r="AC4" s="104"/>
      <c r="AD4" s="102"/>
      <c r="AE4" s="103"/>
      <c r="AF4" s="104"/>
      <c r="AG4" s="102"/>
      <c r="AH4" s="103"/>
      <c r="AI4" s="104"/>
      <c r="AJ4" s="102"/>
      <c r="AK4" s="103"/>
      <c r="AL4" s="104"/>
      <c r="AM4" s="102"/>
      <c r="AN4" s="103"/>
      <c r="AO4" s="104"/>
      <c r="AP4" s="33" t="s">
        <v>5</v>
      </c>
      <c r="AQ4" s="54" t="s">
        <v>6</v>
      </c>
    </row>
    <row r="5" spans="1:43">
      <c r="A5" s="20" t="s">
        <v>19</v>
      </c>
      <c r="B5" s="11" t="s">
        <v>49</v>
      </c>
      <c r="C5" s="5" t="s">
        <v>69</v>
      </c>
      <c r="D5" s="4" t="s">
        <v>68</v>
      </c>
      <c r="F5" s="5" t="s">
        <v>68</v>
      </c>
      <c r="H5" s="16"/>
      <c r="I5" s="14" t="s">
        <v>69</v>
      </c>
      <c r="J5" s="15" t="s">
        <v>68</v>
      </c>
      <c r="K5" s="16"/>
      <c r="L5" s="14" t="s">
        <v>69</v>
      </c>
      <c r="M5" s="15" t="s">
        <v>69</v>
      </c>
      <c r="N5" s="16" t="s">
        <v>69</v>
      </c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103</v>
      </c>
      <c r="AQ5" s="55">
        <v>1</v>
      </c>
    </row>
    <row r="6" spans="1:43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4"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Blad6"/>
  <dimension ref="A1:D50"/>
  <sheetViews>
    <sheetView view="pageBreakPreview" zoomScaleNormal="100" workbookViewId="0">
      <selection activeCell="A4" sqref="A4:B5"/>
    </sheetView>
  </sheetViews>
  <sheetFormatPr defaultColWidth="9.140625" defaultRowHeight="20.25"/>
  <cols>
    <col min="1" max="1" width="25.28515625" style="18" customWidth="1"/>
    <col min="2" max="16384" width="9.140625" style="7"/>
  </cols>
  <sheetData>
    <row r="1" spans="1:4" ht="33.75">
      <c r="A1" s="10" t="s">
        <v>23</v>
      </c>
    </row>
    <row r="2" spans="1:4" s="48" customFormat="1" ht="12.75">
      <c r="A2" s="47" t="s">
        <v>24</v>
      </c>
      <c r="B2" s="48" t="s">
        <v>46</v>
      </c>
      <c r="C2" s="48" t="s">
        <v>53</v>
      </c>
      <c r="D2" s="48">
        <v>1</v>
      </c>
    </row>
    <row r="3" spans="1:4" s="48" customFormat="1" ht="12.75">
      <c r="A3" s="47" t="s">
        <v>25</v>
      </c>
      <c r="B3" s="48" t="s">
        <v>46</v>
      </c>
      <c r="C3" s="48" t="s">
        <v>53</v>
      </c>
      <c r="D3" s="48">
        <v>1</v>
      </c>
    </row>
    <row r="4" spans="1:4" s="48" customFormat="1" ht="12.75">
      <c r="A4" s="47" t="s">
        <v>28</v>
      </c>
      <c r="B4" s="48" t="s">
        <v>46</v>
      </c>
      <c r="C4" s="48" t="s">
        <v>53</v>
      </c>
      <c r="D4" s="48">
        <v>1</v>
      </c>
    </row>
    <row r="5" spans="1:4" s="48" customFormat="1" ht="12.75">
      <c r="A5" s="47" t="s">
        <v>29</v>
      </c>
      <c r="B5" s="48" t="s">
        <v>46</v>
      </c>
      <c r="C5" s="48" t="s">
        <v>53</v>
      </c>
      <c r="D5" s="48">
        <v>1</v>
      </c>
    </row>
    <row r="6" spans="1:4" s="48" customFormat="1" ht="12.75">
      <c r="A6" s="47" t="s">
        <v>30</v>
      </c>
      <c r="B6" s="48" t="s">
        <v>46</v>
      </c>
      <c r="C6" s="48" t="s">
        <v>53</v>
      </c>
      <c r="D6" s="48">
        <v>1</v>
      </c>
    </row>
    <row r="7" spans="1:4" s="48" customFormat="1" ht="12.75">
      <c r="A7" s="48" t="s">
        <v>32</v>
      </c>
      <c r="B7" s="48" t="s">
        <v>46</v>
      </c>
      <c r="C7" s="48" t="s">
        <v>53</v>
      </c>
      <c r="D7" s="48">
        <v>1</v>
      </c>
    </row>
    <row r="8" spans="1:4" s="48" customFormat="1" ht="12.75">
      <c r="A8" s="48" t="s">
        <v>52</v>
      </c>
      <c r="B8" s="48" t="s">
        <v>46</v>
      </c>
      <c r="C8" s="48" t="s">
        <v>53</v>
      </c>
      <c r="D8" s="48">
        <v>1</v>
      </c>
    </row>
    <row r="9" spans="1:4" s="48" customFormat="1" ht="12.75">
      <c r="A9" s="47" t="s">
        <v>1</v>
      </c>
      <c r="B9" s="48" t="s">
        <v>49</v>
      </c>
      <c r="C9" s="48" t="s">
        <v>53</v>
      </c>
      <c r="D9" s="48">
        <v>1</v>
      </c>
    </row>
    <row r="10" spans="1:4" s="48" customFormat="1" ht="12.75">
      <c r="A10" s="47"/>
    </row>
    <row r="11" spans="1:4" s="48" customFormat="1" ht="12.75">
      <c r="A11" s="47" t="s">
        <v>19</v>
      </c>
      <c r="B11" s="48" t="s">
        <v>49</v>
      </c>
      <c r="C11" s="48" t="s">
        <v>54</v>
      </c>
      <c r="D11" s="50">
        <v>2</v>
      </c>
    </row>
    <row r="12" spans="1:4" s="48" customFormat="1" ht="12.75">
      <c r="A12" s="47"/>
      <c r="D12" s="50"/>
    </row>
    <row r="13" spans="1:4" s="48" customFormat="1" ht="12.75">
      <c r="A13" s="47" t="s">
        <v>26</v>
      </c>
      <c r="B13" s="48" t="s">
        <v>47</v>
      </c>
      <c r="C13" s="48" t="s">
        <v>53</v>
      </c>
      <c r="D13" s="50">
        <v>3</v>
      </c>
    </row>
    <row r="14" spans="1:4" s="48" customFormat="1" ht="12.75">
      <c r="A14" s="47" t="s">
        <v>27</v>
      </c>
      <c r="B14" s="48" t="s">
        <v>47</v>
      </c>
      <c r="C14" s="48" t="s">
        <v>53</v>
      </c>
      <c r="D14" s="50">
        <v>3</v>
      </c>
    </row>
    <row r="15" spans="1:4" s="48" customFormat="1" ht="12.75">
      <c r="A15" s="47" t="s">
        <v>31</v>
      </c>
      <c r="B15" s="48" t="s">
        <v>47</v>
      </c>
      <c r="C15" s="48" t="s">
        <v>53</v>
      </c>
      <c r="D15" s="50">
        <v>3</v>
      </c>
    </row>
    <row r="16" spans="1:4" s="48" customFormat="1" ht="12.75">
      <c r="A16" s="48" t="s">
        <v>39</v>
      </c>
      <c r="B16" s="48" t="s">
        <v>47</v>
      </c>
      <c r="C16" s="48" t="s">
        <v>53</v>
      </c>
      <c r="D16" s="50">
        <v>3</v>
      </c>
    </row>
    <row r="17" spans="1:4" s="48" customFormat="1" ht="12.75">
      <c r="A17" s="49" t="s">
        <v>41</v>
      </c>
      <c r="B17" s="48" t="s">
        <v>47</v>
      </c>
      <c r="C17" s="48" t="s">
        <v>53</v>
      </c>
      <c r="D17" s="50">
        <v>3</v>
      </c>
    </row>
    <row r="18" spans="1:4" s="48" customFormat="1" ht="12.75">
      <c r="A18" s="49" t="s">
        <v>43</v>
      </c>
      <c r="B18" s="48" t="s">
        <v>47</v>
      </c>
      <c r="C18" s="48" t="s">
        <v>53</v>
      </c>
      <c r="D18" s="50">
        <v>3</v>
      </c>
    </row>
    <row r="19" spans="1:4" s="48" customFormat="1" ht="12.75">
      <c r="A19" s="48" t="s">
        <v>34</v>
      </c>
      <c r="B19" s="48" t="s">
        <v>48</v>
      </c>
      <c r="C19" s="48" t="s">
        <v>53</v>
      </c>
      <c r="D19" s="50">
        <v>3</v>
      </c>
    </row>
    <row r="20" spans="1:4" s="48" customFormat="1" ht="12.75">
      <c r="A20" s="48" t="s">
        <v>35</v>
      </c>
      <c r="B20" s="48" t="s">
        <v>48</v>
      </c>
      <c r="C20" s="48" t="s">
        <v>53</v>
      </c>
      <c r="D20" s="50">
        <v>3</v>
      </c>
    </row>
    <row r="21" spans="1:4" s="48" customFormat="1" ht="12.75">
      <c r="A21" s="48" t="s">
        <v>36</v>
      </c>
      <c r="B21" s="48" t="s">
        <v>48</v>
      </c>
      <c r="C21" s="48" t="s">
        <v>53</v>
      </c>
      <c r="D21" s="50">
        <v>3</v>
      </c>
    </row>
    <row r="22" spans="1:4" s="48" customFormat="1" ht="12.75">
      <c r="A22" s="48" t="s">
        <v>37</v>
      </c>
      <c r="B22" s="48" t="s">
        <v>48</v>
      </c>
      <c r="C22" s="48" t="s">
        <v>53</v>
      </c>
      <c r="D22" s="50">
        <v>3</v>
      </c>
    </row>
    <row r="23" spans="1:4" s="48" customFormat="1" ht="12.75">
      <c r="A23" s="49" t="s">
        <v>45</v>
      </c>
      <c r="B23" s="48" t="s">
        <v>50</v>
      </c>
      <c r="C23" s="48" t="s">
        <v>53</v>
      </c>
      <c r="D23" s="50">
        <v>3</v>
      </c>
    </row>
    <row r="24" spans="1:4" s="48" customFormat="1" ht="12.75">
      <c r="D24" s="50"/>
    </row>
    <row r="27" spans="1:4" s="48" customFormat="1" ht="12.75">
      <c r="A27" s="47" t="s">
        <v>2</v>
      </c>
      <c r="B27" s="48" t="s">
        <v>47</v>
      </c>
      <c r="C27" s="48" t="s">
        <v>54</v>
      </c>
      <c r="D27" s="50">
        <v>4</v>
      </c>
    </row>
    <row r="28" spans="1:4" s="48" customFormat="1" ht="12.75">
      <c r="A28" s="47" t="s">
        <v>20</v>
      </c>
      <c r="B28" s="48" t="s">
        <v>47</v>
      </c>
      <c r="C28" s="48" t="s">
        <v>54</v>
      </c>
      <c r="D28" s="50">
        <v>4</v>
      </c>
    </row>
    <row r="29" spans="1:4" s="48" customFormat="1" ht="12.75">
      <c r="A29" s="47" t="s">
        <v>0</v>
      </c>
      <c r="B29" s="48" t="s">
        <v>47</v>
      </c>
      <c r="C29" s="48" t="s">
        <v>54</v>
      </c>
      <c r="D29" s="50">
        <v>4</v>
      </c>
    </row>
    <row r="30" spans="1:4" s="48" customFormat="1" ht="12.75">
      <c r="A30" s="47" t="s">
        <v>21</v>
      </c>
      <c r="B30" s="48" t="s">
        <v>47</v>
      </c>
      <c r="C30" s="48" t="s">
        <v>54</v>
      </c>
      <c r="D30" s="50">
        <v>4</v>
      </c>
    </row>
    <row r="31" spans="1:4" s="48" customFormat="1" ht="12.75">
      <c r="A31" s="47" t="s">
        <v>22</v>
      </c>
      <c r="B31" s="48" t="s">
        <v>47</v>
      </c>
      <c r="C31" s="48" t="s">
        <v>54</v>
      </c>
      <c r="D31" s="50">
        <v>4</v>
      </c>
    </row>
    <row r="32" spans="1:4" s="48" customFormat="1" ht="12.75">
      <c r="A32" s="47" t="s">
        <v>18</v>
      </c>
      <c r="B32" s="48" t="s">
        <v>48</v>
      </c>
      <c r="C32" s="48" t="s">
        <v>54</v>
      </c>
      <c r="D32" s="50">
        <v>4</v>
      </c>
    </row>
    <row r="33" spans="1:4" s="48" customFormat="1" ht="12.75">
      <c r="A33" s="48" t="s">
        <v>33</v>
      </c>
      <c r="B33" s="48" t="s">
        <v>48</v>
      </c>
      <c r="C33" s="48" t="s">
        <v>54</v>
      </c>
      <c r="D33" s="50">
        <v>4</v>
      </c>
    </row>
    <row r="34" spans="1:4" s="48" customFormat="1" ht="12.75">
      <c r="A34" s="49" t="s">
        <v>40</v>
      </c>
      <c r="B34" s="48" t="s">
        <v>48</v>
      </c>
      <c r="C34" s="48" t="s">
        <v>54</v>
      </c>
      <c r="D34" s="50">
        <v>4</v>
      </c>
    </row>
    <row r="35" spans="1:4" s="48" customFormat="1" ht="12.75">
      <c r="A35" s="49" t="s">
        <v>44</v>
      </c>
      <c r="B35" s="48" t="s">
        <v>48</v>
      </c>
      <c r="C35" s="48" t="s">
        <v>54</v>
      </c>
      <c r="D35" s="50">
        <v>4</v>
      </c>
    </row>
    <row r="36" spans="1:4" s="48" customFormat="1" ht="12.75">
      <c r="A36" s="48" t="s">
        <v>38</v>
      </c>
      <c r="B36" s="48" t="s">
        <v>50</v>
      </c>
      <c r="C36" s="48" t="s">
        <v>54</v>
      </c>
      <c r="D36" s="50">
        <v>4</v>
      </c>
    </row>
    <row r="37" spans="1:4" s="48" customFormat="1" ht="12.75">
      <c r="A37" s="49" t="s">
        <v>42</v>
      </c>
      <c r="B37" s="48" t="s">
        <v>51</v>
      </c>
      <c r="C37" s="48" t="s">
        <v>54</v>
      </c>
      <c r="D37" s="50">
        <v>4</v>
      </c>
    </row>
    <row r="38" spans="1:4" s="48" customFormat="1" ht="12.75">
      <c r="A38" s="49"/>
    </row>
    <row r="39" spans="1:4" s="48" customFormat="1" ht="12.75">
      <c r="A39" s="47"/>
    </row>
    <row r="40" spans="1:4" s="48" customFormat="1" ht="12.75"/>
    <row r="41" spans="1:4" s="48" customFormat="1" ht="12.75">
      <c r="A41" s="49"/>
    </row>
    <row r="42" spans="1:4" s="48" customFormat="1" ht="12.75">
      <c r="A42" s="49"/>
    </row>
    <row r="43" spans="1:4">
      <c r="A43" s="17"/>
    </row>
    <row r="44" spans="1:4">
      <c r="A44" s="27"/>
    </row>
    <row r="45" spans="1:4">
      <c r="A45" s="17"/>
    </row>
    <row r="46" spans="1:4">
      <c r="A46" s="27"/>
    </row>
    <row r="47" spans="1:4">
      <c r="A47" s="17"/>
    </row>
    <row r="50" spans="1:1">
      <c r="A5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pane ySplit="1" topLeftCell="A29" activePane="bottomLeft" state="frozen"/>
      <selection pane="bottomLeft" activeCell="G6" sqref="G6"/>
    </sheetView>
  </sheetViews>
  <sheetFormatPr defaultRowHeight="12.75"/>
  <cols>
    <col min="2" max="2" width="20.42578125" style="71" bestFit="1" customWidth="1"/>
    <col min="3" max="3" width="9.140625" style="92" customWidth="1"/>
    <col min="4" max="4" width="9.140625" style="91" customWidth="1"/>
  </cols>
  <sheetData>
    <row r="1" spans="1:4" s="70" customFormat="1">
      <c r="B1" s="97" t="s">
        <v>73</v>
      </c>
      <c r="C1" s="101" t="s">
        <v>125</v>
      </c>
      <c r="D1" s="98" t="s">
        <v>133</v>
      </c>
    </row>
    <row r="2" spans="1:4">
      <c r="A2">
        <v>1</v>
      </c>
      <c r="B2" s="84" t="s">
        <v>105</v>
      </c>
      <c r="C2" s="90" t="s">
        <v>84</v>
      </c>
      <c r="D2" s="99" t="s">
        <v>126</v>
      </c>
    </row>
    <row r="3" spans="1:4">
      <c r="A3">
        <v>2</v>
      </c>
      <c r="B3" s="84" t="s">
        <v>106</v>
      </c>
      <c r="C3" s="90" t="s">
        <v>107</v>
      </c>
      <c r="D3" s="99" t="s">
        <v>126</v>
      </c>
    </row>
    <row r="4" spans="1:4">
      <c r="A4">
        <v>3</v>
      </c>
      <c r="B4" s="50" t="s">
        <v>108</v>
      </c>
      <c r="C4" s="95" t="s">
        <v>84</v>
      </c>
      <c r="D4" s="99" t="s">
        <v>126</v>
      </c>
    </row>
    <row r="5" spans="1:4">
      <c r="A5">
        <v>4</v>
      </c>
      <c r="B5" s="50" t="s">
        <v>109</v>
      </c>
      <c r="C5" s="95" t="s">
        <v>84</v>
      </c>
      <c r="D5" s="99" t="s">
        <v>126</v>
      </c>
    </row>
    <row r="6" spans="1:4">
      <c r="A6">
        <v>5</v>
      </c>
      <c r="B6" s="84" t="s">
        <v>110</v>
      </c>
      <c r="C6" s="90" t="s">
        <v>107</v>
      </c>
      <c r="D6" s="99" t="s">
        <v>126</v>
      </c>
    </row>
    <row r="7" spans="1:4">
      <c r="B7" s="50"/>
      <c r="C7" s="86"/>
      <c r="D7" s="99"/>
    </row>
    <row r="8" spans="1:4">
      <c r="A8">
        <v>1</v>
      </c>
      <c r="B8" t="s">
        <v>93</v>
      </c>
      <c r="C8" s="90" t="s">
        <v>74</v>
      </c>
      <c r="D8" s="91" t="s">
        <v>127</v>
      </c>
    </row>
    <row r="9" spans="1:4">
      <c r="A9">
        <v>2</v>
      </c>
      <c r="B9" s="50" t="s">
        <v>94</v>
      </c>
      <c r="C9" s="90" t="s">
        <v>74</v>
      </c>
      <c r="D9" s="91" t="s">
        <v>127</v>
      </c>
    </row>
    <row r="10" spans="1:4">
      <c r="A10">
        <v>3</v>
      </c>
      <c r="B10" s="50" t="s">
        <v>95</v>
      </c>
      <c r="C10" s="90" t="s">
        <v>74</v>
      </c>
      <c r="D10" s="91" t="s">
        <v>127</v>
      </c>
    </row>
    <row r="11" spans="1:4">
      <c r="A11">
        <v>4</v>
      </c>
      <c r="B11" t="s">
        <v>96</v>
      </c>
      <c r="C11" s="90" t="s">
        <v>74</v>
      </c>
      <c r="D11" s="91" t="s">
        <v>127</v>
      </c>
    </row>
    <row r="12" spans="1:4">
      <c r="A12">
        <v>5</v>
      </c>
      <c r="B12" s="50" t="s">
        <v>97</v>
      </c>
      <c r="C12" s="90" t="s">
        <v>74</v>
      </c>
      <c r="D12" s="91" t="s">
        <v>127</v>
      </c>
    </row>
    <row r="13" spans="1:4">
      <c r="A13">
        <v>6</v>
      </c>
      <c r="B13" s="50" t="s">
        <v>98</v>
      </c>
      <c r="C13" s="90" t="s">
        <v>51</v>
      </c>
      <c r="D13" s="91" t="s">
        <v>127</v>
      </c>
    </row>
    <row r="14" spans="1:4">
      <c r="A14">
        <v>7</v>
      </c>
      <c r="B14" s="50" t="s">
        <v>99</v>
      </c>
      <c r="C14" s="90" t="s">
        <v>74</v>
      </c>
      <c r="D14" s="91" t="s">
        <v>127</v>
      </c>
    </row>
    <row r="15" spans="1:4">
      <c r="A15">
        <v>8</v>
      </c>
      <c r="B15" s="50" t="s">
        <v>100</v>
      </c>
      <c r="C15" s="90" t="s">
        <v>51</v>
      </c>
      <c r="D15" s="91" t="s">
        <v>127</v>
      </c>
    </row>
    <row r="17" spans="1:4">
      <c r="A17">
        <v>1</v>
      </c>
      <c r="B17" s="71" t="s">
        <v>101</v>
      </c>
      <c r="C17" s="94" t="s">
        <v>74</v>
      </c>
      <c r="D17" s="100" t="s">
        <v>128</v>
      </c>
    </row>
    <row r="18" spans="1:4">
      <c r="A18">
        <v>2</v>
      </c>
      <c r="B18" t="s">
        <v>102</v>
      </c>
      <c r="C18" s="94" t="s">
        <v>74</v>
      </c>
      <c r="D18" s="100" t="s">
        <v>128</v>
      </c>
    </row>
    <row r="19" spans="1:4">
      <c r="A19">
        <v>3</v>
      </c>
      <c r="B19" t="s">
        <v>103</v>
      </c>
      <c r="C19" s="94" t="s">
        <v>74</v>
      </c>
      <c r="D19" s="100" t="s">
        <v>128</v>
      </c>
    </row>
    <row r="20" spans="1:4">
      <c r="A20">
        <v>4</v>
      </c>
      <c r="B20" t="s">
        <v>104</v>
      </c>
      <c r="C20" s="94" t="s">
        <v>74</v>
      </c>
      <c r="D20" s="100" t="s">
        <v>128</v>
      </c>
    </row>
    <row r="21" spans="1:4">
      <c r="B21" s="50"/>
      <c r="C21" s="86"/>
      <c r="D21" s="99"/>
    </row>
    <row r="22" spans="1:4">
      <c r="A22">
        <v>1</v>
      </c>
      <c r="B22" s="50" t="s">
        <v>111</v>
      </c>
      <c r="C22" s="86" t="s">
        <v>48</v>
      </c>
      <c r="D22" s="99" t="s">
        <v>129</v>
      </c>
    </row>
    <row r="23" spans="1:4">
      <c r="A23">
        <v>2</v>
      </c>
      <c r="B23" s="50" t="s">
        <v>112</v>
      </c>
      <c r="C23" s="86" t="s">
        <v>48</v>
      </c>
      <c r="D23" s="99" t="s">
        <v>129</v>
      </c>
    </row>
    <row r="24" spans="1:4">
      <c r="A24">
        <v>3</v>
      </c>
      <c r="B24" s="50" t="s">
        <v>113</v>
      </c>
      <c r="C24" s="86" t="s">
        <v>48</v>
      </c>
      <c r="D24" s="99" t="s">
        <v>129</v>
      </c>
    </row>
    <row r="25" spans="1:4">
      <c r="A25">
        <v>4</v>
      </c>
      <c r="B25" s="50" t="s">
        <v>114</v>
      </c>
      <c r="C25" s="86" t="s">
        <v>48</v>
      </c>
      <c r="D25" s="99" t="s">
        <v>129</v>
      </c>
    </row>
    <row r="26" spans="1:4">
      <c r="A26">
        <v>5</v>
      </c>
      <c r="B26" s="50" t="s">
        <v>115</v>
      </c>
      <c r="C26" s="86" t="s">
        <v>48</v>
      </c>
      <c r="D26" s="99" t="s">
        <v>129</v>
      </c>
    </row>
    <row r="27" spans="1:4">
      <c r="A27">
        <v>6</v>
      </c>
      <c r="B27" s="50" t="s">
        <v>116</v>
      </c>
      <c r="C27" s="86" t="s">
        <v>48</v>
      </c>
      <c r="D27" s="99" t="s">
        <v>129</v>
      </c>
    </row>
    <row r="28" spans="1:4">
      <c r="B28" s="50"/>
      <c r="C28" s="86"/>
      <c r="D28" s="99"/>
    </row>
    <row r="29" spans="1:4">
      <c r="A29">
        <v>1</v>
      </c>
      <c r="B29" s="50" t="s">
        <v>117</v>
      </c>
      <c r="C29" s="89" t="s">
        <v>50</v>
      </c>
      <c r="D29" s="99" t="s">
        <v>130</v>
      </c>
    </row>
    <row r="30" spans="1:4">
      <c r="A30">
        <v>2</v>
      </c>
      <c r="B30" s="71" t="s">
        <v>118</v>
      </c>
      <c r="C30" s="81">
        <v>-99</v>
      </c>
      <c r="D30" s="99" t="s">
        <v>130</v>
      </c>
    </row>
    <row r="31" spans="1:4">
      <c r="A31">
        <v>3</v>
      </c>
      <c r="B31" s="71" t="s">
        <v>119</v>
      </c>
      <c r="C31" s="81">
        <v>-99</v>
      </c>
      <c r="D31" s="99" t="s">
        <v>130</v>
      </c>
    </row>
    <row r="32" spans="1:4">
      <c r="A32">
        <v>4</v>
      </c>
      <c r="B32" s="71" t="s">
        <v>120</v>
      </c>
      <c r="C32" s="81">
        <v>-99</v>
      </c>
      <c r="D32" s="99" t="s">
        <v>130</v>
      </c>
    </row>
    <row r="33" spans="1:4">
      <c r="B33" s="50"/>
      <c r="C33" s="86"/>
    </row>
    <row r="34" spans="1:4">
      <c r="A34">
        <v>1</v>
      </c>
      <c r="B34" s="71" t="s">
        <v>121</v>
      </c>
      <c r="C34" s="96">
        <v>-96</v>
      </c>
      <c r="D34" s="91" t="s">
        <v>131</v>
      </c>
    </row>
    <row r="35" spans="1:4">
      <c r="A35">
        <v>2</v>
      </c>
      <c r="B35" s="71" t="s">
        <v>122</v>
      </c>
      <c r="C35" s="96">
        <v>-98</v>
      </c>
      <c r="D35" s="91" t="s">
        <v>131</v>
      </c>
    </row>
    <row r="36" spans="1:4">
      <c r="B36" s="50"/>
      <c r="C36" s="86"/>
    </row>
    <row r="37" spans="1:4">
      <c r="A37">
        <v>1</v>
      </c>
      <c r="B37" s="71" t="s">
        <v>123</v>
      </c>
      <c r="C37" s="96">
        <v>-98</v>
      </c>
      <c r="D37" s="91" t="s">
        <v>132</v>
      </c>
    </row>
    <row r="38" spans="1:4">
      <c r="A38">
        <v>2</v>
      </c>
      <c r="B38" s="71" t="s">
        <v>124</v>
      </c>
      <c r="C38" s="81">
        <v>-98</v>
      </c>
      <c r="D38" s="91" t="s">
        <v>132</v>
      </c>
    </row>
    <row r="39" spans="1:4">
      <c r="B39" s="50"/>
      <c r="C39" s="86"/>
    </row>
    <row r="40" spans="1:4">
      <c r="B40" s="50"/>
      <c r="C40" s="86"/>
    </row>
    <row r="41" spans="1:4">
      <c r="B41" s="50"/>
      <c r="C41" s="86"/>
    </row>
    <row r="42" spans="1:4">
      <c r="B42" s="50"/>
      <c r="C42" s="86"/>
    </row>
    <row r="43" spans="1:4">
      <c r="B43" s="50"/>
      <c r="C43" s="86"/>
    </row>
    <row r="44" spans="1:4">
      <c r="B44" s="50"/>
      <c r="C44" s="86"/>
    </row>
    <row r="45" spans="1:4">
      <c r="B45" s="50"/>
      <c r="C45" s="8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C13" sqref="C13"/>
    </sheetView>
  </sheetViews>
  <sheetFormatPr defaultRowHeight="12.75"/>
  <cols>
    <col min="1" max="1" width="5.7109375" customWidth="1"/>
    <col min="2" max="2" width="21.7109375" customWidth="1"/>
    <col min="3" max="3" width="17.28515625" customWidth="1"/>
  </cols>
  <sheetData>
    <row r="1" spans="1:3" s="73" customFormat="1" ht="18">
      <c r="B1" s="72" t="s">
        <v>75</v>
      </c>
    </row>
    <row r="2" spans="1:3">
      <c r="B2" s="71" t="s">
        <v>135</v>
      </c>
    </row>
    <row r="3" spans="1:3" s="73" customFormat="1" ht="18">
      <c r="B3" s="72" t="s">
        <v>73</v>
      </c>
      <c r="C3" s="72" t="s">
        <v>72</v>
      </c>
    </row>
    <row r="4" spans="1:3">
      <c r="A4">
        <v>1</v>
      </c>
      <c r="B4" s="84" t="s">
        <v>105</v>
      </c>
      <c r="C4" s="90" t="s">
        <v>84</v>
      </c>
    </row>
    <row r="5" spans="1:3">
      <c r="A5">
        <v>2</v>
      </c>
      <c r="B5" s="84" t="s">
        <v>106</v>
      </c>
      <c r="C5" s="90" t="s">
        <v>107</v>
      </c>
    </row>
    <row r="6" spans="1:3">
      <c r="A6">
        <v>3</v>
      </c>
      <c r="B6" s="50" t="s">
        <v>108</v>
      </c>
      <c r="C6" s="95" t="s">
        <v>84</v>
      </c>
    </row>
    <row r="7" spans="1:3">
      <c r="A7">
        <v>4</v>
      </c>
      <c r="B7" s="50" t="s">
        <v>109</v>
      </c>
      <c r="C7" s="95" t="s">
        <v>84</v>
      </c>
    </row>
    <row r="8" spans="1:3">
      <c r="A8">
        <v>5</v>
      </c>
      <c r="B8" s="84" t="s">
        <v>110</v>
      </c>
      <c r="C8" s="90" t="s">
        <v>107</v>
      </c>
    </row>
    <row r="9" spans="1:3">
      <c r="A9">
        <v>6</v>
      </c>
      <c r="B9" s="84" t="s">
        <v>136</v>
      </c>
      <c r="C9" s="95" t="s">
        <v>84</v>
      </c>
    </row>
    <row r="10" spans="1:3">
      <c r="B10" s="71"/>
      <c r="C10" s="7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F21" sqref="F21"/>
    </sheetView>
  </sheetViews>
  <sheetFormatPr defaultRowHeight="12.75"/>
  <cols>
    <col min="1" max="1" width="19.28515625" customWidth="1"/>
    <col min="2" max="2" width="14.7109375" bestFit="1" customWidth="1"/>
  </cols>
  <sheetData>
    <row r="1" spans="1:2" s="71" customFormat="1" ht="18">
      <c r="A1" s="72" t="s">
        <v>75</v>
      </c>
    </row>
    <row r="2" spans="1:2">
      <c r="A2" s="71" t="s">
        <v>92</v>
      </c>
    </row>
    <row r="3" spans="1:2" s="72" customFormat="1" ht="18">
      <c r="A3" s="72" t="s">
        <v>73</v>
      </c>
      <c r="B3" s="72" t="s">
        <v>72</v>
      </c>
    </row>
    <row r="4" spans="1:2">
      <c r="A4" s="84"/>
      <c r="B4" s="85"/>
    </row>
    <row r="5" spans="1:2">
      <c r="A5" s="84"/>
      <c r="B5" s="85"/>
    </row>
    <row r="6" spans="1:2">
      <c r="A6" s="84"/>
      <c r="B6" s="85"/>
    </row>
    <row r="7" spans="1:2">
      <c r="A7" s="84"/>
      <c r="B7" s="85"/>
    </row>
    <row r="8" spans="1:2">
      <c r="A8" s="84"/>
      <c r="B8" s="8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4" sqref="A4:C11"/>
    </sheetView>
  </sheetViews>
  <sheetFormatPr defaultRowHeight="12.75"/>
  <cols>
    <col min="1" max="1" width="6.28515625" customWidth="1"/>
    <col min="2" max="2" width="21.7109375" customWidth="1"/>
    <col min="3" max="3" width="17.28515625" customWidth="1"/>
  </cols>
  <sheetData>
    <row r="1" spans="1:3" s="73" customFormat="1" ht="18">
      <c r="B1" s="72" t="s">
        <v>75</v>
      </c>
    </row>
    <row r="2" spans="1:3">
      <c r="B2" s="71" t="s">
        <v>91</v>
      </c>
    </row>
    <row r="3" spans="1:3" s="73" customFormat="1" ht="18">
      <c r="B3" s="72" t="s">
        <v>73</v>
      </c>
      <c r="C3" s="72" t="s">
        <v>72</v>
      </c>
    </row>
    <row r="4" spans="1:3">
      <c r="A4">
        <v>1</v>
      </c>
      <c r="B4" t="s">
        <v>93</v>
      </c>
      <c r="C4" s="90" t="s">
        <v>74</v>
      </c>
    </row>
    <row r="5" spans="1:3">
      <c r="A5">
        <v>2</v>
      </c>
      <c r="B5" s="50" t="s">
        <v>94</v>
      </c>
      <c r="C5" s="90" t="s">
        <v>74</v>
      </c>
    </row>
    <row r="6" spans="1:3">
      <c r="A6">
        <v>3</v>
      </c>
      <c r="B6" s="50" t="s">
        <v>95</v>
      </c>
      <c r="C6" s="90" t="s">
        <v>74</v>
      </c>
    </row>
    <row r="7" spans="1:3">
      <c r="A7">
        <v>4</v>
      </c>
      <c r="B7" t="s">
        <v>96</v>
      </c>
      <c r="C7" s="90" t="s">
        <v>74</v>
      </c>
    </row>
    <row r="8" spans="1:3">
      <c r="A8">
        <v>5</v>
      </c>
      <c r="B8" s="50" t="s">
        <v>97</v>
      </c>
      <c r="C8" s="90" t="s">
        <v>74</v>
      </c>
    </row>
    <row r="9" spans="1:3">
      <c r="A9">
        <v>6</v>
      </c>
      <c r="B9" s="50" t="s">
        <v>98</v>
      </c>
      <c r="C9" s="90" t="s">
        <v>51</v>
      </c>
    </row>
    <row r="10" spans="1:3">
      <c r="A10">
        <v>7</v>
      </c>
      <c r="B10" s="50" t="s">
        <v>99</v>
      </c>
      <c r="C10" s="90" t="s">
        <v>74</v>
      </c>
    </row>
    <row r="11" spans="1:3">
      <c r="A11">
        <v>8</v>
      </c>
      <c r="B11" s="50" t="s">
        <v>100</v>
      </c>
      <c r="C11" s="90" t="s">
        <v>51</v>
      </c>
    </row>
    <row r="12" spans="1:3">
      <c r="B12" s="50"/>
      <c r="C12" s="8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4" sqref="A4:C7"/>
    </sheetView>
  </sheetViews>
  <sheetFormatPr defaultRowHeight="12.75"/>
  <cols>
    <col min="1" max="1" width="6.42578125" customWidth="1"/>
    <col min="2" max="2" width="19.28515625" customWidth="1"/>
    <col min="3" max="3" width="13.7109375" style="81" customWidth="1"/>
  </cols>
  <sheetData>
    <row r="1" spans="1:3" s="71" customFormat="1" ht="18">
      <c r="B1" s="72" t="s">
        <v>75</v>
      </c>
      <c r="C1" s="92"/>
    </row>
    <row r="2" spans="1:3">
      <c r="B2" s="71" t="s">
        <v>90</v>
      </c>
    </row>
    <row r="3" spans="1:3" s="72" customFormat="1" ht="18">
      <c r="B3" s="72" t="s">
        <v>73</v>
      </c>
      <c r="C3" s="93" t="s">
        <v>72</v>
      </c>
    </row>
    <row r="4" spans="1:3">
      <c r="A4">
        <v>1</v>
      </c>
      <c r="B4" s="71" t="s">
        <v>101</v>
      </c>
      <c r="C4" s="94" t="s">
        <v>74</v>
      </c>
    </row>
    <row r="5" spans="1:3">
      <c r="A5">
        <v>2</v>
      </c>
      <c r="B5" t="s">
        <v>102</v>
      </c>
      <c r="C5" s="94" t="s">
        <v>74</v>
      </c>
    </row>
    <row r="6" spans="1:3">
      <c r="A6">
        <v>3</v>
      </c>
      <c r="B6" t="s">
        <v>103</v>
      </c>
      <c r="C6" s="94" t="s">
        <v>74</v>
      </c>
    </row>
    <row r="7" spans="1:3">
      <c r="A7">
        <v>4</v>
      </c>
      <c r="B7" t="s">
        <v>104</v>
      </c>
      <c r="C7" s="94" t="s">
        <v>74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A4" sqref="A4:C9"/>
    </sheetView>
  </sheetViews>
  <sheetFormatPr defaultRowHeight="12.75"/>
  <cols>
    <col min="1" max="1" width="5.85546875" customWidth="1"/>
    <col min="2" max="2" width="19.28515625" customWidth="1"/>
    <col min="3" max="3" width="14.7109375" bestFit="1" customWidth="1"/>
  </cols>
  <sheetData>
    <row r="1" spans="1:3" s="71" customFormat="1" ht="18">
      <c r="B1" s="72" t="s">
        <v>75</v>
      </c>
    </row>
    <row r="2" spans="1:3">
      <c r="B2" s="71" t="s">
        <v>89</v>
      </c>
    </row>
    <row r="3" spans="1:3" s="72" customFormat="1" ht="18">
      <c r="B3" s="72" t="s">
        <v>73</v>
      </c>
      <c r="C3" s="72" t="s">
        <v>72</v>
      </c>
    </row>
    <row r="4" spans="1:3">
      <c r="A4">
        <v>1</v>
      </c>
      <c r="B4" s="50" t="s">
        <v>111</v>
      </c>
      <c r="C4" s="86" t="s">
        <v>48</v>
      </c>
    </row>
    <row r="5" spans="1:3">
      <c r="A5">
        <v>2</v>
      </c>
      <c r="B5" s="50" t="s">
        <v>112</v>
      </c>
      <c r="C5" s="86" t="s">
        <v>48</v>
      </c>
    </row>
    <row r="6" spans="1:3">
      <c r="A6">
        <v>3</v>
      </c>
      <c r="B6" s="50" t="s">
        <v>113</v>
      </c>
      <c r="C6" s="86" t="s">
        <v>48</v>
      </c>
    </row>
    <row r="7" spans="1:3">
      <c r="A7">
        <v>4</v>
      </c>
      <c r="B7" s="50" t="s">
        <v>114</v>
      </c>
      <c r="C7" s="86" t="s">
        <v>48</v>
      </c>
    </row>
    <row r="8" spans="1:3">
      <c r="A8">
        <v>5</v>
      </c>
      <c r="B8" s="50" t="s">
        <v>115</v>
      </c>
      <c r="C8" s="86" t="s">
        <v>48</v>
      </c>
    </row>
    <row r="9" spans="1:3">
      <c r="A9">
        <v>6</v>
      </c>
      <c r="B9" s="50" t="s">
        <v>116</v>
      </c>
      <c r="C9" s="86" t="s">
        <v>48</v>
      </c>
    </row>
    <row r="10" spans="1:3">
      <c r="B10" s="50"/>
      <c r="C10" s="86"/>
    </row>
    <row r="11" spans="1:3">
      <c r="B11" s="50"/>
      <c r="C11" s="86"/>
    </row>
    <row r="12" spans="1:3">
      <c r="B12" s="50"/>
      <c r="C12" s="86"/>
    </row>
    <row r="13" spans="1:3">
      <c r="B13" s="50"/>
      <c r="C13" s="8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A4" sqref="A4:C7"/>
    </sheetView>
  </sheetViews>
  <sheetFormatPr defaultRowHeight="12.75"/>
  <cols>
    <col min="1" max="1" width="5.85546875" customWidth="1"/>
    <col min="2" max="2" width="19.28515625" customWidth="1"/>
    <col min="3" max="3" width="14.7109375" style="81" bestFit="1" customWidth="1"/>
  </cols>
  <sheetData>
    <row r="1" spans="1:4" s="71" customFormat="1" ht="18">
      <c r="B1" s="72" t="s">
        <v>75</v>
      </c>
      <c r="C1" s="92"/>
    </row>
    <row r="2" spans="1:4">
      <c r="B2" s="71" t="s">
        <v>88</v>
      </c>
    </row>
    <row r="3" spans="1:4" s="72" customFormat="1" ht="18">
      <c r="B3" s="72" t="s">
        <v>73</v>
      </c>
      <c r="C3" s="93" t="s">
        <v>72</v>
      </c>
    </row>
    <row r="4" spans="1:4">
      <c r="A4">
        <v>1</v>
      </c>
      <c r="B4" s="50" t="s">
        <v>117</v>
      </c>
      <c r="C4" s="89" t="s">
        <v>50</v>
      </c>
      <c r="D4" s="87"/>
    </row>
    <row r="5" spans="1:4">
      <c r="A5">
        <v>2</v>
      </c>
      <c r="B5" s="71" t="s">
        <v>118</v>
      </c>
      <c r="C5" s="81">
        <v>-99</v>
      </c>
      <c r="D5" s="87"/>
    </row>
    <row r="6" spans="1:4">
      <c r="A6">
        <v>3</v>
      </c>
      <c r="B6" s="71" t="s">
        <v>119</v>
      </c>
      <c r="C6" s="81">
        <v>-99</v>
      </c>
      <c r="D6" s="87"/>
    </row>
    <row r="7" spans="1:4">
      <c r="A7">
        <v>4</v>
      </c>
      <c r="B7" s="71" t="s">
        <v>120</v>
      </c>
      <c r="C7" s="81">
        <v>-99</v>
      </c>
      <c r="D7" s="88"/>
    </row>
    <row r="8" spans="1:4">
      <c r="B8" s="50"/>
      <c r="C8" s="86"/>
      <c r="D8" s="87"/>
    </row>
    <row r="9" spans="1:4">
      <c r="B9" s="50"/>
      <c r="C9" s="86"/>
      <c r="D9" s="87"/>
    </row>
    <row r="10" spans="1:4">
      <c r="B10" s="50"/>
      <c r="C10" s="86"/>
      <c r="D10" s="87"/>
    </row>
    <row r="11" spans="1:4">
      <c r="B11" s="50"/>
      <c r="C11" s="86"/>
      <c r="D11" s="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A4" sqref="A4:C5"/>
    </sheetView>
  </sheetViews>
  <sheetFormatPr defaultRowHeight="12.75"/>
  <cols>
    <col min="1" max="1" width="5.7109375" customWidth="1"/>
    <col min="2" max="2" width="19.28515625" customWidth="1"/>
    <col min="3" max="3" width="14.7109375" bestFit="1" customWidth="1"/>
  </cols>
  <sheetData>
    <row r="1" spans="1:3" s="71" customFormat="1" ht="18">
      <c r="B1" s="72" t="s">
        <v>75</v>
      </c>
    </row>
    <row r="2" spans="1:3">
      <c r="B2" s="71" t="s">
        <v>87</v>
      </c>
    </row>
    <row r="3" spans="1:3" s="72" customFormat="1" ht="18">
      <c r="B3" s="72" t="s">
        <v>73</v>
      </c>
      <c r="C3" s="72" t="s">
        <v>72</v>
      </c>
    </row>
    <row r="4" spans="1:3">
      <c r="A4">
        <v>1</v>
      </c>
      <c r="B4" s="71" t="s">
        <v>121</v>
      </c>
      <c r="C4" s="74">
        <v>-96</v>
      </c>
    </row>
    <row r="5" spans="1:3">
      <c r="A5">
        <v>2</v>
      </c>
      <c r="B5" s="71" t="s">
        <v>122</v>
      </c>
      <c r="C5" s="74">
        <v>-98</v>
      </c>
    </row>
    <row r="6" spans="1:3">
      <c r="B6" s="71"/>
    </row>
    <row r="7" spans="1:3">
      <c r="B7" s="71"/>
    </row>
    <row r="8" spans="1:3">
      <c r="B8" s="71"/>
    </row>
    <row r="9" spans="1:3">
      <c r="B9" s="71"/>
    </row>
    <row r="10" spans="1:3">
      <c r="B10" s="71"/>
    </row>
    <row r="11" spans="1:3">
      <c r="B11" s="7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4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58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51" t="s">
        <v>61</v>
      </c>
      <c r="B4" s="52">
        <v>-95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53" t="s">
        <v>62</v>
      </c>
      <c r="B5" s="12">
        <v>-95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19"/>
      <c r="B8" s="12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2"/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2"/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10.28515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'Namnlista F14-'!B2</f>
        <v>Flickor F14-</v>
      </c>
      <c r="B2" s="79"/>
      <c r="C2" s="7"/>
      <c r="D2" s="7"/>
      <c r="E2" s="105" t="s">
        <v>4</v>
      </c>
      <c r="F2" s="106"/>
      <c r="G2" s="106"/>
      <c r="H2" s="106"/>
      <c r="I2" s="106"/>
      <c r="J2" s="106"/>
      <c r="K2" s="106"/>
      <c r="L2" s="106"/>
      <c r="M2" s="10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02">
        <v>80</v>
      </c>
      <c r="D4" s="103"/>
      <c r="E4" s="104"/>
      <c r="F4" s="102">
        <f>C4+5</f>
        <v>85</v>
      </c>
      <c r="G4" s="103"/>
      <c r="H4" s="104"/>
      <c r="I4" s="102">
        <f>F4+5</f>
        <v>90</v>
      </c>
      <c r="J4" s="103"/>
      <c r="K4" s="104"/>
      <c r="L4" s="102">
        <f>I4+5</f>
        <v>95</v>
      </c>
      <c r="M4" s="103"/>
      <c r="N4" s="104"/>
      <c r="O4" s="102">
        <f>L4+5</f>
        <v>100</v>
      </c>
      <c r="P4" s="103"/>
      <c r="Q4" s="104"/>
      <c r="R4" s="102">
        <f>O4+3</f>
        <v>103</v>
      </c>
      <c r="S4" s="103"/>
      <c r="T4" s="104"/>
      <c r="U4" s="102">
        <f>R4+3</f>
        <v>106</v>
      </c>
      <c r="V4" s="103"/>
      <c r="W4" s="104"/>
      <c r="X4" s="102">
        <f>U4+3</f>
        <v>109</v>
      </c>
      <c r="Y4" s="103"/>
      <c r="Z4" s="104"/>
      <c r="AA4" s="102">
        <f>X4+3</f>
        <v>112</v>
      </c>
      <c r="AB4" s="103"/>
      <c r="AC4" s="104"/>
      <c r="AD4" s="102">
        <f>AA4+3</f>
        <v>115</v>
      </c>
      <c r="AE4" s="103"/>
      <c r="AF4" s="104"/>
      <c r="AG4" s="102">
        <f>AD4+3</f>
        <v>118</v>
      </c>
      <c r="AH4" s="103"/>
      <c r="AI4" s="104"/>
      <c r="AJ4" s="102">
        <f>AG4+3</f>
        <v>121</v>
      </c>
      <c r="AK4" s="103"/>
      <c r="AL4" s="104"/>
      <c r="AM4" s="102">
        <f>AJ4+3</f>
        <v>124</v>
      </c>
      <c r="AN4" s="103"/>
      <c r="AO4" s="104"/>
      <c r="AP4" s="33" t="s">
        <v>5</v>
      </c>
      <c r="AQ4" s="54" t="s">
        <v>6</v>
      </c>
    </row>
    <row r="5" spans="1:43">
      <c r="A5" s="68" t="str">
        <f>'Namnlista F14-'!B4</f>
        <v xml:space="preserve">Rosengren, Louise </v>
      </c>
      <c r="B5" s="80">
        <f>'Namnlista F14-'!C4</f>
        <v>-96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'Namnlista F14-'!B5</f>
        <v>Löthman-Ybo, Liv</v>
      </c>
      <c r="B6" s="80">
        <f>'Namnlista F14-'!C5</f>
        <v>-98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>
        <f>'Namnlista F14-'!B6</f>
        <v>0</v>
      </c>
      <c r="B7" s="80">
        <f>'Namnlista F14-'!C6</f>
        <v>0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>
        <f>'Namnlista F14-'!B7</f>
        <v>0</v>
      </c>
      <c r="B8" s="80">
        <f>'Namnlista F14-'!C7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>
        <f>'Namnlista F14-'!B8</f>
        <v>0</v>
      </c>
      <c r="B9" s="80">
        <f>'Namnlista F14-'!C8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>
        <f>'Namnlista F14-'!B9</f>
        <v>0</v>
      </c>
      <c r="B10" s="80">
        <f>'Namnlista F14-'!C9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'Namnlista F14-'!B10</f>
        <v>0</v>
      </c>
      <c r="B11" s="80">
        <f>'Namnlista F14-'!C10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'Namnlista F14-'!B11</f>
        <v>0</v>
      </c>
      <c r="B12" s="80">
        <f>'Namnlista F14-'!C11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'Namnlista F14-'!B12</f>
        <v>0</v>
      </c>
      <c r="B13" s="80">
        <f>'Namnlista F14-'!C12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'Namnlista F14-'!B13</f>
        <v>0</v>
      </c>
      <c r="B14" s="80">
        <f>'Namnlista F14-'!C13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'Namnlista F14-'!B14</f>
        <v>0</v>
      </c>
      <c r="B15" s="80">
        <f>'Namnlista F14-'!C14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'Namnlista F14-'!B15</f>
        <v>0</v>
      </c>
      <c r="B16" s="80">
        <f>'Namnlista F14-'!C15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'Namnlista F14-'!B16</f>
        <v>0</v>
      </c>
      <c r="B17" s="80">
        <f>'Namnlista F14-'!C16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'Namnlista F14-'!B17</f>
        <v>0</v>
      </c>
      <c r="B18" s="80">
        <f>'Namnlista F14-'!C17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'Namnlista F14-'!B18</f>
        <v>0</v>
      </c>
      <c r="B19" s="80">
        <f>'Namnlista F14-'!C18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'Namnlista F14-'!B19</f>
        <v>0</v>
      </c>
      <c r="B20" s="80">
        <f>'Namnlista F14-'!C19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'Namnlista F14-'!B20</f>
        <v>0</v>
      </c>
      <c r="B21" s="80">
        <f>'Namnlista F14-'!C20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'Namnlista F14-'!B21</f>
        <v>0</v>
      </c>
      <c r="B22" s="80">
        <f>'Namnlista F14-'!C21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'Namnlista F14-'!B22</f>
        <v>0</v>
      </c>
      <c r="B23" s="80">
        <f>'Namnlista F14-'!C22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'Namnlista F14-'!B23</f>
        <v>0</v>
      </c>
      <c r="B24" s="80">
        <f>'Namnlista F14-'!C23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AJ4:AL4"/>
    <mergeCell ref="AM4:AO4"/>
    <mergeCell ref="R4:T4"/>
    <mergeCell ref="U4:W4"/>
    <mergeCell ref="X4:Z4"/>
    <mergeCell ref="AA4:AC4"/>
    <mergeCell ref="AD4:AF4"/>
    <mergeCell ref="AG4:AI4"/>
    <mergeCell ref="E2:M2"/>
    <mergeCell ref="C4:E4"/>
    <mergeCell ref="F4:H4"/>
    <mergeCell ref="I4:K4"/>
    <mergeCell ref="L4:N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'Namnlista P14-'!B2</f>
        <v>Pojkar P14-</v>
      </c>
      <c r="B2" s="79"/>
      <c r="C2" s="7"/>
      <c r="D2" s="7"/>
      <c r="E2" s="105" t="s">
        <v>4</v>
      </c>
      <c r="F2" s="106"/>
      <c r="G2" s="106"/>
      <c r="H2" s="106"/>
      <c r="I2" s="106"/>
      <c r="J2" s="106"/>
      <c r="K2" s="106"/>
      <c r="L2" s="106"/>
      <c r="M2" s="10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02">
        <v>80</v>
      </c>
      <c r="D4" s="103"/>
      <c r="E4" s="104"/>
      <c r="F4" s="102">
        <f>C4+5</f>
        <v>85</v>
      </c>
      <c r="G4" s="103"/>
      <c r="H4" s="104"/>
      <c r="I4" s="102">
        <f>F4+5</f>
        <v>90</v>
      </c>
      <c r="J4" s="103"/>
      <c r="K4" s="104"/>
      <c r="L4" s="102">
        <f>I4+5</f>
        <v>95</v>
      </c>
      <c r="M4" s="103"/>
      <c r="N4" s="104"/>
      <c r="O4" s="102">
        <f>L4+5</f>
        <v>100</v>
      </c>
      <c r="P4" s="103"/>
      <c r="Q4" s="104"/>
      <c r="R4" s="102">
        <f>O4+3</f>
        <v>103</v>
      </c>
      <c r="S4" s="103"/>
      <c r="T4" s="104"/>
      <c r="U4" s="102">
        <f>R4+3</f>
        <v>106</v>
      </c>
      <c r="V4" s="103"/>
      <c r="W4" s="104"/>
      <c r="X4" s="102">
        <f>U4+3</f>
        <v>109</v>
      </c>
      <c r="Y4" s="103"/>
      <c r="Z4" s="104"/>
      <c r="AA4" s="102">
        <f>X4+3</f>
        <v>112</v>
      </c>
      <c r="AB4" s="103"/>
      <c r="AC4" s="104"/>
      <c r="AD4" s="102">
        <f>AA4+3</f>
        <v>115</v>
      </c>
      <c r="AE4" s="103"/>
      <c r="AF4" s="104"/>
      <c r="AG4" s="102">
        <f>AD4+3</f>
        <v>118</v>
      </c>
      <c r="AH4" s="103"/>
      <c r="AI4" s="104"/>
      <c r="AJ4" s="102">
        <f>AG4+3</f>
        <v>121</v>
      </c>
      <c r="AK4" s="103"/>
      <c r="AL4" s="104"/>
      <c r="AM4" s="102">
        <f>AJ4+3</f>
        <v>124</v>
      </c>
      <c r="AN4" s="103"/>
      <c r="AO4" s="104"/>
      <c r="AP4" s="33" t="s">
        <v>5</v>
      </c>
      <c r="AQ4" s="54" t="s">
        <v>6</v>
      </c>
    </row>
    <row r="5" spans="1:43">
      <c r="A5" s="68" t="str">
        <f>'Namnlista P14-'!B4</f>
        <v xml:space="preserve">Söderlund, Anton </v>
      </c>
      <c r="B5" s="80">
        <f>'Namnlista P14-'!C4</f>
        <v>-98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'Namnlista P14-'!B5</f>
        <v xml:space="preserve">Häger, Daniel </v>
      </c>
      <c r="B6" s="80">
        <f>'Namnlista P14-'!C5</f>
        <v>-98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>
        <f>'Namnlista P14-'!B6</f>
        <v>0</v>
      </c>
      <c r="B7" s="80">
        <f>'Namnlista P14-'!C6</f>
        <v>0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>
        <f>'Namnlista P14-'!B7</f>
        <v>0</v>
      </c>
      <c r="B8" s="80">
        <f>'Namnlista P14-'!C7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>
        <f>'Namnlista P14-'!B8</f>
        <v>0</v>
      </c>
      <c r="B9" s="80">
        <f>'Namnlista P14-'!C8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>
        <f>'Namnlista P14-'!B9</f>
        <v>0</v>
      </c>
      <c r="B10" s="80">
        <f>'Namnlista P14-'!C9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'Namnlista P14-'!B10</f>
        <v>0</v>
      </c>
      <c r="B11" s="80">
        <f>'Namnlista P14-'!C10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'Namnlista P14-'!B11</f>
        <v>0</v>
      </c>
      <c r="B12" s="80">
        <f>'Namnlista P14-'!C11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'Namnlista P14-'!B12</f>
        <v>0</v>
      </c>
      <c r="B13" s="80">
        <f>'Namnlista P14-'!C12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'Namnlista P14-'!B13</f>
        <v>0</v>
      </c>
      <c r="B14" s="80">
        <f>'Namnlista P14-'!C13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'Namnlista P14-'!B14</f>
        <v>0</v>
      </c>
      <c r="B15" s="80">
        <f>'Namnlista P14-'!C14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'Namnlista P14-'!B15</f>
        <v>0</v>
      </c>
      <c r="B16" s="80">
        <f>'Namnlista P14-'!C15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'Namnlista P14-'!B16</f>
        <v>0</v>
      </c>
      <c r="B17" s="80">
        <f>'Namnlista P14-'!C16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'Namnlista P14-'!B17</f>
        <v>0</v>
      </c>
      <c r="B18" s="80">
        <f>'Namnlista P14-'!C17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'Namnlista P14-'!B18</f>
        <v>0</v>
      </c>
      <c r="B19" s="80">
        <f>'Namnlista P14-'!C18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'Namnlista P14-'!B19</f>
        <v>0</v>
      </c>
      <c r="B20" s="80">
        <f>'Namnlista P14-'!C19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'Namnlista P14-'!B20</f>
        <v>0</v>
      </c>
      <c r="B21" s="80">
        <f>'Namnlista P14-'!C20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'Namnlista P14-'!B21</f>
        <v>0</v>
      </c>
      <c r="B22" s="80">
        <f>'Namnlista P14-'!C21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'Namnlista P14-'!B22</f>
        <v>0</v>
      </c>
      <c r="B23" s="80">
        <f>'Namnlista P14-'!C22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'Namnlista P14-'!B23</f>
        <v>0</v>
      </c>
      <c r="B24" s="80">
        <f>'Namnlista P14-'!C23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AJ4:AL4"/>
    <mergeCell ref="AM4:AO4"/>
    <mergeCell ref="R4:T4"/>
    <mergeCell ref="U4:W4"/>
    <mergeCell ref="X4:Z4"/>
    <mergeCell ref="AA4:AC4"/>
    <mergeCell ref="AD4:AF4"/>
    <mergeCell ref="AG4:AI4"/>
    <mergeCell ref="E2:M2"/>
    <mergeCell ref="C4:E4"/>
    <mergeCell ref="F4:H4"/>
    <mergeCell ref="I4:K4"/>
    <mergeCell ref="L4:N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A4" sqref="A4:C5"/>
    </sheetView>
  </sheetViews>
  <sheetFormatPr defaultRowHeight="12.75"/>
  <cols>
    <col min="1" max="1" width="6.42578125" customWidth="1"/>
    <col min="2" max="2" width="19.28515625" customWidth="1"/>
    <col min="3" max="3" width="14.7109375" style="81" bestFit="1" customWidth="1"/>
  </cols>
  <sheetData>
    <row r="1" spans="1:3" s="71" customFormat="1" ht="18">
      <c r="B1" s="72" t="s">
        <v>75</v>
      </c>
      <c r="C1" s="92"/>
    </row>
    <row r="2" spans="1:3">
      <c r="B2" s="71" t="s">
        <v>86</v>
      </c>
    </row>
    <row r="3" spans="1:3" s="72" customFormat="1" ht="18">
      <c r="B3" s="72" t="s">
        <v>73</v>
      </c>
      <c r="C3" s="93" t="s">
        <v>72</v>
      </c>
    </row>
    <row r="4" spans="1:3">
      <c r="A4">
        <v>1</v>
      </c>
      <c r="B4" s="71" t="s">
        <v>123</v>
      </c>
      <c r="C4" s="96">
        <v>-98</v>
      </c>
    </row>
    <row r="5" spans="1:3">
      <c r="A5">
        <v>2</v>
      </c>
      <c r="B5" s="71" t="s">
        <v>124</v>
      </c>
      <c r="C5" s="81">
        <v>-98</v>
      </c>
    </row>
    <row r="6" spans="1:3">
      <c r="B6" s="71"/>
    </row>
    <row r="7" spans="1:3">
      <c r="B7" s="71"/>
    </row>
    <row r="8" spans="1:3">
      <c r="B8" s="71"/>
    </row>
    <row r="9" spans="1:3">
      <c r="B9" s="71"/>
    </row>
    <row r="10" spans="1:3">
      <c r="B10" s="71"/>
    </row>
    <row r="11" spans="1:3">
      <c r="B11" s="7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A13" sqref="A13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39"/>
    </row>
    <row r="2" spans="1:16" ht="27.75" customHeight="1">
      <c r="A2" s="69" t="str">
        <f>'Namnlista -PF9'!B2</f>
        <v>Flickor och pojkar -PF9</v>
      </c>
      <c r="B2" s="79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-PF9'!B4</f>
        <v>Göthlin, Emma</v>
      </c>
      <c r="B4" s="80" t="str">
        <f>'Namnlista -PF9'!C4</f>
        <v>-03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-PF9'!B5</f>
        <v>Johansson, Hanna</v>
      </c>
      <c r="B5" s="80" t="str">
        <f>'Namnlista -PF9'!C5</f>
        <v>-05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 t="str">
        <f>'Namnlista -PF9'!B6</f>
        <v xml:space="preserve">Sahlberg, Maja </v>
      </c>
      <c r="B6" s="80" t="str">
        <f>'Namnlista -PF9'!C6</f>
        <v>-03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 t="str">
        <f>'Namnlista -PF9'!B7</f>
        <v xml:space="preserve">Sundberg, Nora </v>
      </c>
      <c r="B7" s="80" t="str">
        <f>'Namnlista -PF9'!C7</f>
        <v>-03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 t="str">
        <f>'Namnlista -PF9'!B8</f>
        <v>Zettergren, Olle</v>
      </c>
      <c r="B8" s="80" t="str">
        <f>'Namnlista -PF9'!C8</f>
        <v>-05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 t="str">
        <f>'Namnlista -PF9'!B9</f>
        <v>Emil</v>
      </c>
      <c r="B9" s="80" t="str">
        <f>'Namnlista -PF9'!C9</f>
        <v>-03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>
        <f>'Namnlista -PF9'!B10</f>
        <v>0</v>
      </c>
      <c r="B10" s="80">
        <f>'Namnlista -PF9'!C10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>
        <f>'Namnlista -PF9'!B11</f>
        <v>0</v>
      </c>
      <c r="B11" s="80">
        <f>'Namnlista -PF9'!C11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>
        <f>'Namnlista -PF9'!B12</f>
        <v>0</v>
      </c>
      <c r="B12" s="80">
        <f>'Namnlista -PF9'!C12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>
        <f>'Namnlista -PF9'!B13</f>
        <v>0</v>
      </c>
      <c r="B13" s="80">
        <f>'Namnlista -PF9'!C13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>
        <f>'Namnlista -PF9'!B14</f>
        <v>0</v>
      </c>
      <c r="B14" s="80">
        <f>'Namnlista -PF9'!C14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>
        <f>'Namnlista -PF9'!B15</f>
        <v>0</v>
      </c>
      <c r="B15" s="80">
        <f>'Namnlista -PF9'!C15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>
        <f>'Namnlista -PF9'!B16</f>
        <v>0</v>
      </c>
      <c r="B16" s="80">
        <f>'Namnlista -PF9'!C16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>
        <f>'Namnlista -PF9'!B17</f>
        <v>0</v>
      </c>
      <c r="B17" s="80">
        <f>'Namnlista -PF9'!C17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-PF9'!B18</f>
        <v>0</v>
      </c>
      <c r="B18" s="80">
        <f>'Namnlista -PF9'!C18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-PF9'!B19</f>
        <v>0</v>
      </c>
      <c r="B19" s="80">
        <f>'Namnlista -PF9'!C19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-PF9'!B20</f>
        <v>0</v>
      </c>
      <c r="B20" s="80">
        <f>'Namnlista -PF9'!C20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-PF9'!B21</f>
        <v>0</v>
      </c>
      <c r="B21" s="80">
        <f>'Namnlista -PF9'!C21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-PF9'!B22</f>
        <v>0</v>
      </c>
      <c r="B22" s="80">
        <f>'Namnlista -PF9'!C22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-PF9'!B23</f>
        <v>0</v>
      </c>
      <c r="B23" s="80">
        <f>'Namnlista -PF9'!C23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A3" sqref="A3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10"/>
    </row>
    <row r="2" spans="1:14" ht="27.75" customHeight="1">
      <c r="A2" s="69" t="str">
        <f>'Namnlista -PF9'!B2</f>
        <v>Flickor och pojkar -PF9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-PF9'!B4</f>
        <v>Göthlin, Emma</v>
      </c>
      <c r="B4" s="80" t="str">
        <f>'Namnlista -PF9'!C4</f>
        <v>-03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-PF9'!B5</f>
        <v>Johansson, Hanna</v>
      </c>
      <c r="B5" s="80" t="str">
        <f>'Namnlista -PF9'!C5</f>
        <v>-05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-PF9'!B6</f>
        <v xml:space="preserve">Sahlberg, Maja </v>
      </c>
      <c r="B6" s="80" t="str">
        <f>'Namnlista -PF9'!C6</f>
        <v>-03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-PF9'!B7</f>
        <v xml:space="preserve">Sundberg, Nora </v>
      </c>
      <c r="B7" s="80" t="str">
        <f>'Namnlista -PF9'!C7</f>
        <v>-03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 t="str">
        <f>'Namnlista -PF9'!B8</f>
        <v>Zettergren, Olle</v>
      </c>
      <c r="B8" s="80" t="str">
        <f>'Namnlista -PF9'!C8</f>
        <v>-05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 t="str">
        <f>'Namnlista -PF9'!B9</f>
        <v>Emil</v>
      </c>
      <c r="B9" s="80" t="str">
        <f>'Namnlista -PF9'!C9</f>
        <v>-03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-PF9'!B10</f>
        <v>0</v>
      </c>
      <c r="B10" s="80">
        <f>'Namnlista -PF9'!C10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-PF9'!B11</f>
        <v>0</v>
      </c>
      <c r="B11" s="80">
        <f>'Namnlista -PF9'!C11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-PF9'!B12</f>
        <v>0</v>
      </c>
      <c r="B12" s="80">
        <f>'Namnlista -PF9'!C12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-PF9'!B13</f>
        <v>0</v>
      </c>
      <c r="B13" s="80">
        <f>'Namnlista -PF9'!C13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-PF9'!B14</f>
        <v>0</v>
      </c>
      <c r="B14" s="80">
        <f>'Namnlista -PF9'!C14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-PF9'!B15</f>
        <v>0</v>
      </c>
      <c r="B15" s="80">
        <f>'Namnlista -PF9'!C15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-PF9'!B16</f>
        <v>0</v>
      </c>
      <c r="B16" s="80">
        <f>'Namnlista -PF9'!C16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-PF9'!B17</f>
        <v>0</v>
      </c>
      <c r="B17" s="80">
        <f>'Namnlista -PF9'!C17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-PF9'!B18</f>
        <v>0</v>
      </c>
      <c r="B18" s="80">
        <f>'Namnlista -PF9'!C18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-PF9'!B19</f>
        <v>0</v>
      </c>
      <c r="B19" s="80">
        <f>'Namnlista -PF9'!C19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-PF9'!B20</f>
        <v>0</v>
      </c>
      <c r="B20" s="80">
        <f>'Namnlista -PF9'!C20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-PF9'!B21</f>
        <v>0</v>
      </c>
      <c r="B21" s="80">
        <f>'Namnlista -PF9'!C21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-PF9'!B22</f>
        <v>0</v>
      </c>
      <c r="B22" s="80">
        <f>'Namnlista -PF9'!C22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-PF9'!B23</f>
        <v>0</v>
      </c>
      <c r="B23" s="80">
        <f>'Namnlista -PF9'!C23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A3" sqref="A3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78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7" t="str">
        <f>'Namnlista -PF9'!B2</f>
        <v>Flickor och pojkar -PF9</v>
      </c>
      <c r="B2" s="78" t="s">
        <v>85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-PF9'!B4</f>
        <v>Göthlin, Emma</v>
      </c>
      <c r="B4" s="80" t="str">
        <f>'Namnlista -PF9'!C4</f>
        <v>-03</v>
      </c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-PF9'!B5</f>
        <v>Johansson, Hanna</v>
      </c>
      <c r="B5" s="80" t="str">
        <f>'Namnlista -PF9'!C5</f>
        <v>-05</v>
      </c>
      <c r="C5" s="22"/>
      <c r="D5" s="22"/>
      <c r="E5" s="22"/>
      <c r="F5" s="22"/>
      <c r="G5" s="22"/>
      <c r="H5" s="22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 t="str">
        <f>'Namnlista -PF9'!B6</f>
        <v xml:space="preserve">Sahlberg, Maja </v>
      </c>
      <c r="B6" s="80" t="str">
        <f>'Namnlista -PF9'!C6</f>
        <v>-03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 t="str">
        <f>'Namnlista -PF9'!B7</f>
        <v xml:space="preserve">Sundberg, Nora </v>
      </c>
      <c r="B7" s="80" t="str">
        <f>'Namnlista -PF9'!C7</f>
        <v>-03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 t="str">
        <f>'Namnlista -PF9'!B8</f>
        <v>Zettergren, Olle</v>
      </c>
      <c r="B8" s="80" t="str">
        <f>'Namnlista -PF9'!C8</f>
        <v>-05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 t="str">
        <f>'Namnlista -PF9'!B9</f>
        <v>Emil</v>
      </c>
      <c r="B9" s="80" t="str">
        <f>'Namnlista -PF9'!C9</f>
        <v>-03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>
        <f>'Namnlista -PF9'!B10</f>
        <v>0</v>
      </c>
      <c r="B10" s="80">
        <f>'Namnlista -PF9'!C10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>
        <f>'Namnlista -PF9'!B11</f>
        <v>0</v>
      </c>
      <c r="B11" s="80">
        <f>'Namnlista -PF9'!C11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>
        <f>'Namnlista -PF9'!B12</f>
        <v>0</v>
      </c>
      <c r="B12" s="80">
        <f>'Namnlista -PF9'!C12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>
        <f>'Namnlista -PF9'!B13</f>
        <v>0</v>
      </c>
      <c r="B13" s="80">
        <f>'Namnlista -PF9'!C13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>
        <f>'Namnlista -PF9'!B14</f>
        <v>0</v>
      </c>
      <c r="B14" s="80">
        <f>'Namnlista -PF9'!C14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>
        <f>'Namnlista -PF9'!B15</f>
        <v>0</v>
      </c>
      <c r="B15" s="80">
        <f>'Namnlista -PF9'!C15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>
        <f>'Namnlista -PF9'!B16</f>
        <v>0</v>
      </c>
      <c r="B16" s="80">
        <f>'Namnlista -PF9'!C16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>
        <f>'Namnlista -PF9'!B17</f>
        <v>0</v>
      </c>
      <c r="B17" s="80">
        <f>'Namnlista -PF9'!C17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-PF9'!B18</f>
        <v>0</v>
      </c>
      <c r="B18" s="80">
        <f>'Namnlista -PF9'!C18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-PF9'!B19</f>
        <v>0</v>
      </c>
      <c r="B19" s="80">
        <f>'Namnlista -PF9'!C19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-PF9'!B20</f>
        <v>0</v>
      </c>
      <c r="B20" s="80">
        <f>'Namnlista -PF9'!C20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-PF9'!B21</f>
        <v>0</v>
      </c>
      <c r="B21" s="80">
        <f>'Namnlista -PF9'!C21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-PF9'!B22</f>
        <v>0</v>
      </c>
      <c r="B22" s="80">
        <f>'Namnlista -PF9'!C22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-PF9'!B23</f>
        <v>0</v>
      </c>
      <c r="B23" s="80">
        <f>'Namnlista -PF9'!C23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A3" sqref="A3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83</v>
      </c>
      <c r="B1" s="10"/>
    </row>
    <row r="2" spans="1:14" ht="27.75" customHeight="1">
      <c r="A2" s="69" t="str">
        <f>'Namnlista -PF9'!B2</f>
        <v>Flickor och pojkar -PF9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-PF9'!B4</f>
        <v>Göthlin, Emma</v>
      </c>
      <c r="B4" s="80" t="str">
        <f>'Namnlista -PF9'!C4</f>
        <v>-03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-PF9'!B5</f>
        <v>Johansson, Hanna</v>
      </c>
      <c r="B5" s="80" t="str">
        <f>'Namnlista -PF9'!C5</f>
        <v>-05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-PF9'!B6</f>
        <v xml:space="preserve">Sahlberg, Maja </v>
      </c>
      <c r="B6" s="80" t="str">
        <f>'Namnlista -PF9'!C6</f>
        <v>-03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-PF9'!B7</f>
        <v xml:space="preserve">Sundberg, Nora </v>
      </c>
      <c r="B7" s="80" t="str">
        <f>'Namnlista -PF9'!C7</f>
        <v>-03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 t="str">
        <f>'Namnlista -PF9'!B8</f>
        <v>Zettergren, Olle</v>
      </c>
      <c r="B8" s="80" t="str">
        <f>'Namnlista -PF9'!C8</f>
        <v>-05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 t="str">
        <f>'Namnlista -PF9'!B9</f>
        <v>Emil</v>
      </c>
      <c r="B9" s="80" t="str">
        <f>'Namnlista -PF9'!C9</f>
        <v>-03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-PF9'!B10</f>
        <v>0</v>
      </c>
      <c r="B10" s="80">
        <f>'Namnlista -PF9'!C10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-PF9'!B11</f>
        <v>0</v>
      </c>
      <c r="B11" s="80">
        <f>'Namnlista -PF9'!C11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-PF9'!B12</f>
        <v>0</v>
      </c>
      <c r="B12" s="80">
        <f>'Namnlista -PF9'!C12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-PF9'!B13</f>
        <v>0</v>
      </c>
      <c r="B13" s="80">
        <f>'Namnlista -PF9'!C13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-PF9'!B14</f>
        <v>0</v>
      </c>
      <c r="B14" s="80">
        <f>'Namnlista -PF9'!C14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-PF9'!B15</f>
        <v>0</v>
      </c>
      <c r="B15" s="80">
        <f>'Namnlista -PF9'!C15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-PF9'!B16</f>
        <v>0</v>
      </c>
      <c r="B16" s="80">
        <f>'Namnlista -PF9'!C16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-PF9'!B17</f>
        <v>0</v>
      </c>
      <c r="B17" s="80">
        <f>'Namnlista -PF9'!C17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-PF9'!B18</f>
        <v>0</v>
      </c>
      <c r="B18" s="80">
        <f>'Namnlista -PF9'!C18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-PF9'!B19</f>
        <v>0</v>
      </c>
      <c r="B19" s="80">
        <f>'Namnlista -PF9'!C19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-PF9'!B20</f>
        <v>0</v>
      </c>
      <c r="B20" s="80">
        <f>'Namnlista -PF9'!C20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-PF9'!B21</f>
        <v>0</v>
      </c>
      <c r="B21" s="80">
        <f>'Namnlista -PF9'!C21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-PF9'!B22</f>
        <v>0</v>
      </c>
      <c r="B22" s="80">
        <f>'Namnlista -PF9'!C22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-PF9'!B23</f>
        <v>0</v>
      </c>
      <c r="B23" s="80">
        <f>'Namnlista -PF9'!C23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A3" sqref="A3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-PF9'!B2</f>
        <v>Flickor och pojkar -PF9</v>
      </c>
      <c r="B2" s="79"/>
    </row>
    <row r="3" spans="1:16" ht="20.25" customHeight="1" thickBot="1">
      <c r="C3" s="34" t="s">
        <v>79</v>
      </c>
      <c r="D3" s="34" t="s">
        <v>80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-PF9'!B4</f>
        <v>Göthlin, Emma</v>
      </c>
      <c r="B4" s="80" t="str">
        <f>'Namnlista -PF9'!C4</f>
        <v>-03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-PF9'!B5</f>
        <v>Johansson, Hanna</v>
      </c>
      <c r="B5" s="80" t="str">
        <f>'Namnlista -PF9'!C5</f>
        <v>-05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'Namnlista -PF9'!B6</f>
        <v xml:space="preserve">Sahlberg, Maja </v>
      </c>
      <c r="B6" s="80" t="str">
        <f>'Namnlista -PF9'!C6</f>
        <v>-03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 t="str">
        <f>'Namnlista -PF9'!B7</f>
        <v xml:space="preserve">Sundberg, Nora </v>
      </c>
      <c r="B7" s="80" t="str">
        <f>'Namnlista -PF9'!C7</f>
        <v>-03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 t="str">
        <f>'Namnlista -PF9'!B8</f>
        <v>Zettergren, Olle</v>
      </c>
      <c r="B8" s="80" t="str">
        <f>'Namnlista -PF9'!C8</f>
        <v>-05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 t="str">
        <f>'Namnlista -PF9'!B9</f>
        <v>Emil</v>
      </c>
      <c r="B9" s="80" t="str">
        <f>'Namnlista -PF9'!C9</f>
        <v>-03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'Namnlista -PF9'!B10</f>
        <v>0</v>
      </c>
      <c r="B10" s="80">
        <f>'Namnlista -PF9'!C10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'Namnlista -PF9'!B11</f>
        <v>0</v>
      </c>
      <c r="B11" s="80">
        <f>'Namnlista -PF9'!C11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'Namnlista -PF9'!B12</f>
        <v>0</v>
      </c>
      <c r="B12" s="80">
        <f>'Namnlista -PF9'!C12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'Namnlista -PF9'!B13</f>
        <v>0</v>
      </c>
      <c r="B13" s="80">
        <f>'Namnlista -PF9'!C13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'Namnlista -PF9'!B14</f>
        <v>0</v>
      </c>
      <c r="B14" s="80">
        <f>'Namnlista -PF9'!C14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'Namnlista -PF9'!B15</f>
        <v>0</v>
      </c>
      <c r="B15" s="80">
        <f>'Namnlista -PF9'!C15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'Namnlista -PF9'!B16</f>
        <v>0</v>
      </c>
      <c r="B16" s="80">
        <f>'Namnlista -PF9'!C16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'Namnlista -PF9'!B17</f>
        <v>0</v>
      </c>
      <c r="B17" s="80">
        <f>'Namnlista -PF9'!C17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-PF9'!B18</f>
        <v>0</v>
      </c>
      <c r="B18" s="80">
        <f>'Namnlista -PF9'!C18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-PF9'!B19</f>
        <v>0</v>
      </c>
      <c r="B19" s="80">
        <f>'Namnlista -PF9'!C19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-PF9'!B20</f>
        <v>0</v>
      </c>
      <c r="B20" s="80">
        <f>'Namnlista -PF9'!C20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-PF9'!B21</f>
        <v>0</v>
      </c>
      <c r="B21" s="80">
        <f>'Namnlista -PF9'!C21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-PF9'!B22</f>
        <v>0</v>
      </c>
      <c r="B22" s="80">
        <f>'Namnlista -PF9'!C22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-PF9'!B23</f>
        <v>0</v>
      </c>
      <c r="B23" s="80">
        <f>'Namnlista -PF9'!C23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9" sqref="A9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'Namnlista F12-F13'!B2</f>
        <v>Flickor F12-F13</v>
      </c>
      <c r="B2" s="79"/>
      <c r="C2" s="7"/>
      <c r="D2" s="7"/>
      <c r="E2" s="105" t="s">
        <v>4</v>
      </c>
      <c r="F2" s="106"/>
      <c r="G2" s="106"/>
      <c r="H2" s="106"/>
      <c r="I2" s="106"/>
      <c r="J2" s="106"/>
      <c r="K2" s="106"/>
      <c r="L2" s="106"/>
      <c r="M2" s="10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02">
        <v>80</v>
      </c>
      <c r="D4" s="103"/>
      <c r="E4" s="104"/>
      <c r="F4" s="102">
        <f>C4+5</f>
        <v>85</v>
      </c>
      <c r="G4" s="103"/>
      <c r="H4" s="104"/>
      <c r="I4" s="102">
        <f>F4+5</f>
        <v>90</v>
      </c>
      <c r="J4" s="103"/>
      <c r="K4" s="104"/>
      <c r="L4" s="102">
        <f>I4+5</f>
        <v>95</v>
      </c>
      <c r="M4" s="103"/>
      <c r="N4" s="104"/>
      <c r="O4" s="102">
        <f>L4+5</f>
        <v>100</v>
      </c>
      <c r="P4" s="103"/>
      <c r="Q4" s="104"/>
      <c r="R4" s="102">
        <f>O4+3</f>
        <v>103</v>
      </c>
      <c r="S4" s="103"/>
      <c r="T4" s="104"/>
      <c r="U4" s="102">
        <f>R4+3</f>
        <v>106</v>
      </c>
      <c r="V4" s="103"/>
      <c r="W4" s="104"/>
      <c r="X4" s="102">
        <f>U4+3</f>
        <v>109</v>
      </c>
      <c r="Y4" s="103"/>
      <c r="Z4" s="104"/>
      <c r="AA4" s="102">
        <f>X4+3</f>
        <v>112</v>
      </c>
      <c r="AB4" s="103"/>
      <c r="AC4" s="104"/>
      <c r="AD4" s="102">
        <f>AA4+3</f>
        <v>115</v>
      </c>
      <c r="AE4" s="103"/>
      <c r="AF4" s="104"/>
      <c r="AG4" s="102">
        <f>AD4+3</f>
        <v>118</v>
      </c>
      <c r="AH4" s="103"/>
      <c r="AI4" s="104"/>
      <c r="AJ4" s="102">
        <f>AG4+3</f>
        <v>121</v>
      </c>
      <c r="AK4" s="103"/>
      <c r="AL4" s="104"/>
      <c r="AM4" s="102">
        <f>AJ4+3</f>
        <v>124</v>
      </c>
      <c r="AN4" s="103"/>
      <c r="AO4" s="104"/>
      <c r="AP4" s="33" t="s">
        <v>5</v>
      </c>
      <c r="AQ4" s="54" t="s">
        <v>6</v>
      </c>
    </row>
    <row r="5" spans="1:43">
      <c r="A5" s="68" t="str">
        <f>'Namnlista F12-F13'!B4</f>
        <v xml:space="preserve">Wanselow, Alva </v>
      </c>
      <c r="B5" s="80" t="str">
        <f>'Namnlista F12-F13'!C4</f>
        <v>-99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'Namnlista F12-F13'!B5</f>
        <v>Lööf, Elisabeth</v>
      </c>
      <c r="B6" s="80" t="str">
        <f>'Namnlista F12-F13'!C5</f>
        <v>-99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str">
        <f>'Namnlista F12-F13'!B6</f>
        <v xml:space="preserve">Rehnström, Elsa </v>
      </c>
      <c r="B7" s="80" t="str">
        <f>'Namnlista F12-F13'!C6</f>
        <v>-99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 t="str">
        <f>'Namnlista F12-F13'!B7</f>
        <v>Dannewitz, Ida</v>
      </c>
      <c r="B8" s="80" t="str">
        <f>'Namnlista F12-F13'!C7</f>
        <v>-99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 t="str">
        <f>'Namnlista F12-F13'!B8</f>
        <v xml:space="preserve">Hartman, Ingrid </v>
      </c>
      <c r="B9" s="80" t="str">
        <f>'Namnlista F12-F13'!C8</f>
        <v>-99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 t="str">
        <f>'Namnlista F12-F13'!B9</f>
        <v xml:space="preserve">Andersson, Jessica </v>
      </c>
      <c r="B10" s="80" t="str">
        <f>'Namnlista F12-F13'!C9</f>
        <v>-99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'Namnlista F12-F13'!B10</f>
        <v>0</v>
      </c>
      <c r="B11" s="80">
        <f>'Namnlista F12-F13'!C10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'Namnlista F12-F13'!B11</f>
        <v>0</v>
      </c>
      <c r="B12" s="80">
        <f>'Namnlista F12-F13'!C11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'Namnlista F12-F13'!B12</f>
        <v>0</v>
      </c>
      <c r="B13" s="80">
        <f>'Namnlista F12-F13'!C12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'Namnlista F12-F13'!B13</f>
        <v>0</v>
      </c>
      <c r="B14" s="80">
        <f>'Namnlista F12-F13'!C13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'Namnlista F12-F13'!B14</f>
        <v>0</v>
      </c>
      <c r="B15" s="80">
        <f>'Namnlista F12-F13'!C14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'Namnlista F12-F13'!B15</f>
        <v>0</v>
      </c>
      <c r="B16" s="80">
        <f>'Namnlista F12-F13'!C15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'Namnlista F12-F13'!B16</f>
        <v>0</v>
      </c>
      <c r="B17" s="80">
        <f>'Namnlista F12-F13'!C16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'Namnlista F12-F13'!B17</f>
        <v>0</v>
      </c>
      <c r="B18" s="80">
        <f>'Namnlista F12-F13'!C17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'Namnlista F12-F13'!B18</f>
        <v>0</v>
      </c>
      <c r="B19" s="80">
        <f>'Namnlista F12-F13'!C18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'Namnlista F12-F13'!B19</f>
        <v>0</v>
      </c>
      <c r="B20" s="80">
        <f>'Namnlista F12-F13'!C19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'Namnlista F12-F13'!B20</f>
        <v>0</v>
      </c>
      <c r="B21" s="80">
        <f>'Namnlista F12-F13'!C20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'Namnlista F12-F13'!B21</f>
        <v>0</v>
      </c>
      <c r="B22" s="80">
        <f>'Namnlista F12-F13'!C21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'Namnlista F12-F13'!B22</f>
        <v>0</v>
      </c>
      <c r="B23" s="80">
        <f>'Namnlista F12-F13'!C22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'Namnlista F12-F13'!B23</f>
        <v>0</v>
      </c>
      <c r="B24" s="80">
        <f>'Namnlista F12-F13'!C23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AJ4:AL4"/>
    <mergeCell ref="AM4:AO4"/>
    <mergeCell ref="R4:T4"/>
    <mergeCell ref="U4:W4"/>
    <mergeCell ref="X4:Z4"/>
    <mergeCell ref="AA4:AC4"/>
    <mergeCell ref="AD4:AF4"/>
    <mergeCell ref="AG4:AI4"/>
    <mergeCell ref="E2:M2"/>
    <mergeCell ref="C4:E4"/>
    <mergeCell ref="F4:H4"/>
    <mergeCell ref="I4:K4"/>
    <mergeCell ref="L4:N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9" sqref="A9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'Namnlista P12-P13'!B2</f>
        <v>Pojkar P12-P13</v>
      </c>
      <c r="B2" s="79"/>
      <c r="C2" s="7"/>
      <c r="D2" s="7"/>
      <c r="E2" s="105" t="s">
        <v>4</v>
      </c>
      <c r="F2" s="106"/>
      <c r="G2" s="106"/>
      <c r="H2" s="106"/>
      <c r="I2" s="106"/>
      <c r="J2" s="106"/>
      <c r="K2" s="106"/>
      <c r="L2" s="106"/>
      <c r="M2" s="10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02">
        <v>80</v>
      </c>
      <c r="D4" s="103"/>
      <c r="E4" s="104"/>
      <c r="F4" s="102">
        <f>C4+5</f>
        <v>85</v>
      </c>
      <c r="G4" s="103"/>
      <c r="H4" s="104"/>
      <c r="I4" s="102">
        <f>F4+5</f>
        <v>90</v>
      </c>
      <c r="J4" s="103"/>
      <c r="K4" s="104"/>
      <c r="L4" s="102">
        <f>I4+5</f>
        <v>95</v>
      </c>
      <c r="M4" s="103"/>
      <c r="N4" s="104"/>
      <c r="O4" s="102">
        <f>L4+5</f>
        <v>100</v>
      </c>
      <c r="P4" s="103"/>
      <c r="Q4" s="104"/>
      <c r="R4" s="102">
        <f>O4+3</f>
        <v>103</v>
      </c>
      <c r="S4" s="103"/>
      <c r="T4" s="104"/>
      <c r="U4" s="102">
        <f>R4+3</f>
        <v>106</v>
      </c>
      <c r="V4" s="103"/>
      <c r="W4" s="104"/>
      <c r="X4" s="102">
        <f>U4+3</f>
        <v>109</v>
      </c>
      <c r="Y4" s="103"/>
      <c r="Z4" s="104"/>
      <c r="AA4" s="102">
        <f>X4+3</f>
        <v>112</v>
      </c>
      <c r="AB4" s="103"/>
      <c r="AC4" s="104"/>
      <c r="AD4" s="102">
        <f>AA4+3</f>
        <v>115</v>
      </c>
      <c r="AE4" s="103"/>
      <c r="AF4" s="104"/>
      <c r="AG4" s="102">
        <f>AD4+3</f>
        <v>118</v>
      </c>
      <c r="AH4" s="103"/>
      <c r="AI4" s="104"/>
      <c r="AJ4" s="102">
        <f>AG4+3</f>
        <v>121</v>
      </c>
      <c r="AK4" s="103"/>
      <c r="AL4" s="104"/>
      <c r="AM4" s="102">
        <f>AJ4+3</f>
        <v>124</v>
      </c>
      <c r="AN4" s="103"/>
      <c r="AO4" s="104"/>
      <c r="AP4" s="33" t="s">
        <v>5</v>
      </c>
      <c r="AQ4" s="54" t="s">
        <v>6</v>
      </c>
    </row>
    <row r="5" spans="1:43">
      <c r="A5" s="68" t="str">
        <f>'Namnlista P12-P13'!B4</f>
        <v xml:space="preserve">Sandin, Albin </v>
      </c>
      <c r="B5" s="80" t="str">
        <f>'Namnlista P12-P13'!C4</f>
        <v>-00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'Namnlista P12-P13'!B5</f>
        <v xml:space="preserve">Rosengren, Erik </v>
      </c>
      <c r="B6" s="80">
        <f>'Namnlista P12-P13'!C5</f>
        <v>-99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str">
        <f>'Namnlista P12-P13'!B6</f>
        <v xml:space="preserve">Uhlhorn, Calle </v>
      </c>
      <c r="B7" s="80">
        <f>'Namnlista P12-P13'!C6</f>
        <v>-99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 t="str">
        <f>'Namnlista P12-P13'!B7</f>
        <v xml:space="preserve">Ghoreishi, Shahab </v>
      </c>
      <c r="B8" s="80">
        <f>'Namnlista P12-P13'!C7</f>
        <v>-99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>
        <f>'Namnlista P12-P13'!B8</f>
        <v>0</v>
      </c>
      <c r="B9" s="80">
        <f>'Namnlista P12-P13'!C8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>
        <f>'Namnlista P12-P13'!B9</f>
        <v>0</v>
      </c>
      <c r="B10" s="80">
        <f>'Namnlista P12-P13'!C9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'Namnlista P12-P13'!B10</f>
        <v>0</v>
      </c>
      <c r="B11" s="80">
        <f>'Namnlista P12-P13'!C10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'Namnlista P12-P13'!B11</f>
        <v>0</v>
      </c>
      <c r="B12" s="80">
        <f>'Namnlista P12-P13'!C11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'Namnlista P12-P13'!B12</f>
        <v>0</v>
      </c>
      <c r="B13" s="80">
        <f>'Namnlista P12-P13'!C12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'Namnlista P12-P13'!B13</f>
        <v>0</v>
      </c>
      <c r="B14" s="80">
        <f>'Namnlista P12-P13'!C13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'Namnlista P12-P13'!B14</f>
        <v>0</v>
      </c>
      <c r="B15" s="80">
        <f>'Namnlista P12-P13'!C14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'Namnlista P12-P13'!B15</f>
        <v>0</v>
      </c>
      <c r="B16" s="80">
        <f>'Namnlista P12-P13'!C15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'Namnlista P12-P13'!B16</f>
        <v>0</v>
      </c>
      <c r="B17" s="80">
        <f>'Namnlista P12-P13'!C16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'Namnlista P12-P13'!B17</f>
        <v>0</v>
      </c>
      <c r="B18" s="80">
        <f>'Namnlista P12-P13'!C17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'Namnlista P12-P13'!B18</f>
        <v>0</v>
      </c>
      <c r="B19" s="80">
        <f>'Namnlista P12-P13'!C18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'Namnlista P12-P13'!B19</f>
        <v>0</v>
      </c>
      <c r="B20" s="80">
        <f>'Namnlista P12-P13'!C19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'Namnlista P12-P13'!B20</f>
        <v>0</v>
      </c>
      <c r="B21" s="80">
        <f>'Namnlista P12-P13'!C20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'Namnlista P12-P13'!B21</f>
        <v>0</v>
      </c>
      <c r="B22" s="80">
        <f>'Namnlista P12-P13'!C21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'Namnlista P12-P13'!B22</f>
        <v>0</v>
      </c>
      <c r="B23" s="80">
        <f>'Namnlista P12-P13'!C22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'Namnlista P12-P13'!B23</f>
        <v>0</v>
      </c>
      <c r="B24" s="80">
        <f>'Namnlista P12-P13'!C23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AJ4:AL4"/>
    <mergeCell ref="AM4:AO4"/>
    <mergeCell ref="R4:T4"/>
    <mergeCell ref="U4:W4"/>
    <mergeCell ref="X4:Z4"/>
    <mergeCell ref="AA4:AC4"/>
    <mergeCell ref="AD4:AF4"/>
    <mergeCell ref="AG4:AI4"/>
    <mergeCell ref="E2:M2"/>
    <mergeCell ref="C4:E4"/>
    <mergeCell ref="F4:H4"/>
    <mergeCell ref="I4:K4"/>
    <mergeCell ref="L4:N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25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60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20"/>
      <c r="B4" s="11"/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Blad3"/>
  <dimension ref="A1:P42"/>
  <sheetViews>
    <sheetView view="pageBreakPreview" zoomScale="75" zoomScaleNormal="100" workbookViewId="0">
      <selection activeCell="A2" sqref="A2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39"/>
    </row>
    <row r="2" spans="1:16" ht="27.75" customHeight="1">
      <c r="A2" s="69" t="str">
        <f>'Namnlista F10-F11'!B2</f>
        <v>Flickor F10-F11</v>
      </c>
      <c r="B2" s="79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F10-F11'!B4</f>
        <v>Dannewitz, Alice</v>
      </c>
      <c r="B4" s="80" t="str">
        <f>'Namnlista F10-F11'!C4</f>
        <v>-02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F10-F11'!B5</f>
        <v>Joung, Diana</v>
      </c>
      <c r="B5" s="80" t="str">
        <f>'Namnlista F10-F11'!C5</f>
        <v>-02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 t="str">
        <f>'Namnlista F10-F11'!B6</f>
        <v>Löthman, Unn</v>
      </c>
      <c r="B6" s="80" t="str">
        <f>'Namnlista F10-F11'!C6</f>
        <v>-02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 t="str">
        <f>'Namnlista F10-F11'!B7</f>
        <v xml:space="preserve">Lööf, Mathilda </v>
      </c>
      <c r="B7" s="80" t="str">
        <f>'Namnlista F10-F11'!C7</f>
        <v>-02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 t="str">
        <f>'Namnlista F10-F11'!B8</f>
        <v xml:space="preserve">Makdoumi, Amina </v>
      </c>
      <c r="B8" s="80" t="str">
        <f>'Namnlista F10-F11'!C8</f>
        <v>-02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 t="str">
        <f>'Namnlista F10-F11'!B9</f>
        <v>Rehnström, Ellen</v>
      </c>
      <c r="B9" s="80" t="str">
        <f>'Namnlista F10-F11'!C9</f>
        <v>-01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 t="str">
        <f>'Namnlista F10-F11'!B10</f>
        <v xml:space="preserve">Sahlberg, Alice </v>
      </c>
      <c r="B10" s="80" t="str">
        <f>'Namnlista F10-F11'!C10</f>
        <v>-02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 t="str">
        <f>'Namnlista F10-F11'!B11</f>
        <v>Zettergren, Jenny</v>
      </c>
      <c r="B11" s="80" t="str">
        <f>'Namnlista F10-F11'!C11</f>
        <v>-01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>
        <f>'Namnlista F10-F11'!B12</f>
        <v>0</v>
      </c>
      <c r="B12" s="80">
        <f>'Namnlista F10-F11'!C12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>
        <f>'Namnlista F10-F11'!B13</f>
        <v>0</v>
      </c>
      <c r="B13" s="80">
        <f>'Namnlista F10-F11'!C13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>
        <f>'Namnlista F10-F11'!B14</f>
        <v>0</v>
      </c>
      <c r="B14" s="80">
        <f>'Namnlista F10-F11'!C14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>
        <f>'Namnlista F10-F11'!B15</f>
        <v>0</v>
      </c>
      <c r="B15" s="80">
        <f>'Namnlista F10-F11'!C15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>
        <f>'Namnlista F10-F11'!B16</f>
        <v>0</v>
      </c>
      <c r="B16" s="80">
        <f>'Namnlista F10-F11'!C16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>
        <f>'Namnlista F10-F11'!B17</f>
        <v>0</v>
      </c>
      <c r="B17" s="80">
        <f>'Namnlista F10-F11'!C17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F10-F11'!B18</f>
        <v>0</v>
      </c>
      <c r="B18" s="80">
        <f>'Namnlista F10-F11'!C18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F10-F11'!B19</f>
        <v>0</v>
      </c>
      <c r="B19" s="80">
        <f>'Namnlista F10-F11'!C19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F10-F11'!B20</f>
        <v>0</v>
      </c>
      <c r="B20" s="80">
        <f>'Namnlista F10-F11'!C20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F10-F11'!B21</f>
        <v>0</v>
      </c>
      <c r="B21" s="80">
        <f>'Namnlista F10-F11'!C21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F10-F11'!B22</f>
        <v>0</v>
      </c>
      <c r="B22" s="80">
        <f>'Namnlista F10-F11'!C22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F10-F11'!B23</f>
        <v>0</v>
      </c>
      <c r="B23" s="80">
        <f>'Namnlista F10-F11'!C23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G28" sqref="G28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10"/>
    </row>
    <row r="2" spans="1:16" ht="27.75" customHeight="1">
      <c r="A2" s="69" t="str">
        <f>'Namnlista P10-P11'!B2</f>
        <v>Pojkar P10-P11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P10-P11'!B4</f>
        <v xml:space="preserve">Gustafsson, Carl </v>
      </c>
      <c r="B4" s="68" t="str">
        <f>'Namnlista P10-P11'!C4</f>
        <v>-02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P10-P11'!B5</f>
        <v xml:space="preserve">Johansson, Jacob </v>
      </c>
      <c r="B5" s="68" t="str">
        <f>'Namnlista P10-P11'!C5</f>
        <v>-02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 t="str">
        <f>'Namnlista P10-P11'!B6</f>
        <v>Luyeye, Jersey</v>
      </c>
      <c r="B6" s="68" t="str">
        <f>'Namnlista P10-P11'!C6</f>
        <v>-02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 t="str">
        <f>'Namnlista P10-P11'!B7</f>
        <v xml:space="preserve">Uhlhorn, Oscar </v>
      </c>
      <c r="B7" s="68" t="str">
        <f>'Namnlista P10-P11'!C7</f>
        <v>-02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>
        <f>'Namnlista P10-P11'!B8</f>
        <v>0</v>
      </c>
      <c r="B8" s="68">
        <f>'Namnlista P10-P11'!C8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>
        <f>'Namnlista P10-P11'!B9</f>
        <v>0</v>
      </c>
      <c r="B9" s="68">
        <f>'Namnlista P10-P11'!C9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>
        <f>'Namnlista P10-P11'!B10</f>
        <v>0</v>
      </c>
      <c r="B10" s="68">
        <f>'Namnlista P10-P11'!C10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>
        <f>'Namnlista P10-P11'!B11</f>
        <v>0</v>
      </c>
      <c r="B11" s="68">
        <f>'Namnlista P10-P11'!C11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>
        <f>'Namnlista P10-P11'!B12</f>
        <v>0</v>
      </c>
      <c r="B12" s="68">
        <f>'Namnlista P10-P11'!C12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>
        <f>'Namnlista P10-P11'!B13</f>
        <v>0</v>
      </c>
      <c r="B13" s="68">
        <f>'Namnlista P10-P11'!C13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>
        <f>'Namnlista P10-P11'!B14</f>
        <v>0</v>
      </c>
      <c r="B14" s="68">
        <f>'Namnlista P10-P11'!C14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>
        <f>'Namnlista P10-P11'!B15</f>
        <v>0</v>
      </c>
      <c r="B15" s="68">
        <f>'Namnlista P10-P11'!C15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>
        <f>'Namnlista P10-P11'!B16</f>
        <v>0</v>
      </c>
      <c r="B16" s="68">
        <f>'Namnlista P10-P11'!C16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>
        <f>'Namnlista P10-P11'!B17</f>
        <v>0</v>
      </c>
      <c r="B17" s="68">
        <f>'Namnlista P10-P11'!C17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P10-P11'!B18</f>
        <v>0</v>
      </c>
      <c r="B18" s="68">
        <f>'Namnlista P10-P11'!C18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P10-P11'!B19</f>
        <v>0</v>
      </c>
      <c r="B19" s="68">
        <f>'Namnlista P10-P11'!C19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P10-P11'!B20</f>
        <v>0</v>
      </c>
      <c r="B20" s="68">
        <f>'Namnlista P10-P11'!C20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P10-P11'!B21</f>
        <v>0</v>
      </c>
      <c r="B21" s="68">
        <f>'Namnlista P10-P11'!C21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P10-P11'!B22</f>
        <v>0</v>
      </c>
      <c r="B22" s="68">
        <f>'Namnlista P10-P11'!C22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P10-P11'!B23</f>
        <v>0</v>
      </c>
      <c r="B23" s="68">
        <f>'Namnlista P10-P11'!C23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Blad7"/>
  <dimension ref="A1:N41"/>
  <sheetViews>
    <sheetView view="pageBreakPreview" zoomScale="85" zoomScaleNormal="100" zoomScaleSheetLayoutView="85" workbookViewId="0">
      <selection activeCell="R30" activeCellId="1" sqref="A9 R30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10"/>
    </row>
    <row r="2" spans="1:14" ht="27.75" customHeight="1">
      <c r="A2" s="69" t="str">
        <f>'Namnlista F10-F11'!B2</f>
        <v>Flickor F10-F11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F10-F11'!B4</f>
        <v>Dannewitz, Alice</v>
      </c>
      <c r="B4" s="68" t="str">
        <f>'Namnlista F10-F11'!C4</f>
        <v>-02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F10-F11'!B5</f>
        <v>Joung, Diana</v>
      </c>
      <c r="B5" s="68" t="str">
        <f>'Namnlista F10-F11'!C5</f>
        <v>-02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F10-F11'!B6</f>
        <v>Löthman, Unn</v>
      </c>
      <c r="B6" s="68" t="str">
        <f>'Namnlista F10-F11'!C6</f>
        <v>-02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F10-F11'!B7</f>
        <v xml:space="preserve">Lööf, Mathilda </v>
      </c>
      <c r="B7" s="68" t="str">
        <f>'Namnlista F10-F11'!C7</f>
        <v>-02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 t="str">
        <f>'Namnlista F10-F11'!B8</f>
        <v xml:space="preserve">Makdoumi, Amina </v>
      </c>
      <c r="B8" s="68" t="str">
        <f>'Namnlista F10-F11'!C8</f>
        <v>-02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 t="str">
        <f>'Namnlista F10-F11'!B9</f>
        <v>Rehnström, Ellen</v>
      </c>
      <c r="B9" s="68" t="str">
        <f>'Namnlista F10-F11'!C9</f>
        <v>-01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 t="str">
        <f>'Namnlista F10-F11'!B10</f>
        <v xml:space="preserve">Sahlberg, Alice </v>
      </c>
      <c r="B10" s="68" t="str">
        <f>'Namnlista F10-F11'!C10</f>
        <v>-02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 t="str">
        <f>'Namnlista F10-F11'!B11</f>
        <v>Zettergren, Jenny</v>
      </c>
      <c r="B11" s="68" t="str">
        <f>'Namnlista F10-F11'!C11</f>
        <v>-01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F10-F11'!B12</f>
        <v>0</v>
      </c>
      <c r="B12" s="68">
        <f>'Namnlista F10-F11'!C12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F10-F11'!B13</f>
        <v>0</v>
      </c>
      <c r="B13" s="68">
        <f>'Namnlista F10-F11'!C13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F10-F11'!B14</f>
        <v>0</v>
      </c>
      <c r="B14" s="68">
        <f>'Namnlista F10-F11'!C14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F10-F11'!B15</f>
        <v>0</v>
      </c>
      <c r="B15" s="68">
        <f>'Namnlista F10-F11'!C15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F10-F11'!B16</f>
        <v>0</v>
      </c>
      <c r="B16" s="68">
        <f>'Namnlista F10-F11'!C16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F10-F11'!B17</f>
        <v>0</v>
      </c>
      <c r="B17" s="68">
        <f>'Namnlista F10-F11'!C17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F10-F11'!B18</f>
        <v>0</v>
      </c>
      <c r="B18" s="68">
        <f>'Namnlista F10-F11'!C18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F10-F11'!B19</f>
        <v>0</v>
      </c>
      <c r="B19" s="68">
        <f>'Namnlista F10-F11'!C19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F10-F11'!B20</f>
        <v>0</v>
      </c>
      <c r="B20" s="68">
        <f>'Namnlista F10-F11'!C20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F10-F11'!B21</f>
        <v>0</v>
      </c>
      <c r="B21" s="68">
        <f>'Namnlista F10-F11'!C21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F10-F11'!B22</f>
        <v>0</v>
      </c>
      <c r="B22" s="68">
        <f>'Namnlista F10-F11'!C22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F10-F11'!B23</f>
        <v>0</v>
      </c>
      <c r="B23" s="68">
        <f>'Namnlista F10-F11'!C23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A9" sqref="A9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10"/>
    </row>
    <row r="2" spans="1:14" ht="27.75" customHeight="1">
      <c r="A2" s="69" t="str">
        <f>'Namnlista P10-P11'!B2</f>
        <v>Pojkar P10-P11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P10-P11'!B4</f>
        <v xml:space="preserve">Gustafsson, Carl </v>
      </c>
      <c r="B4" s="68" t="str">
        <f>'Namnlista P10-P11'!C4</f>
        <v>-02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P10-P11'!B5</f>
        <v xml:space="preserve">Johansson, Jacob </v>
      </c>
      <c r="B5" s="68" t="str">
        <f>'Namnlista P10-P11'!C5</f>
        <v>-02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P10-P11'!B6</f>
        <v>Luyeye, Jersey</v>
      </c>
      <c r="B6" s="68" t="str">
        <f>'Namnlista P10-P11'!C6</f>
        <v>-02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P10-P11'!B7</f>
        <v xml:space="preserve">Uhlhorn, Oscar </v>
      </c>
      <c r="B7" s="68" t="str">
        <f>'Namnlista P10-P11'!C7</f>
        <v>-02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P10-P11'!B8</f>
        <v>0</v>
      </c>
      <c r="B8" s="68">
        <f>'Namnlista P10-P11'!C8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P10-P11'!B9</f>
        <v>0</v>
      </c>
      <c r="B9" s="68">
        <f>'Namnlista P10-P11'!C9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P10-P11'!B10</f>
        <v>0</v>
      </c>
      <c r="B10" s="68">
        <f>'Namnlista P10-P11'!C10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P10-P11'!B11</f>
        <v>0</v>
      </c>
      <c r="B11" s="68">
        <f>'Namnlista P10-P11'!C11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P10-P11'!B12</f>
        <v>0</v>
      </c>
      <c r="B12" s="68">
        <f>'Namnlista P10-P11'!C12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P10-P11'!B13</f>
        <v>0</v>
      </c>
      <c r="B13" s="68">
        <f>'Namnlista P10-P11'!C13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P10-P11'!B14</f>
        <v>0</v>
      </c>
      <c r="B14" s="68">
        <f>'Namnlista P10-P11'!C14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P10-P11'!B15</f>
        <v>0</v>
      </c>
      <c r="B15" s="68">
        <f>'Namnlista P10-P11'!C15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P10-P11'!B16</f>
        <v>0</v>
      </c>
      <c r="B16" s="68">
        <f>'Namnlista P10-P11'!C16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P10-P11'!B17</f>
        <v>0</v>
      </c>
      <c r="B17" s="68">
        <f>'Namnlista P10-P11'!C17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P10-P11'!B18</f>
        <v>0</v>
      </c>
      <c r="B18" s="68">
        <f>'Namnlista P10-P11'!C18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P10-P11'!B19</f>
        <v>0</v>
      </c>
      <c r="B19" s="68">
        <f>'Namnlista P10-P11'!C19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P10-P11'!B20</f>
        <v>0</v>
      </c>
      <c r="B20" s="68">
        <f>'Namnlista P10-P11'!C20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P10-P11'!B21</f>
        <v>0</v>
      </c>
      <c r="B21" s="68">
        <f>'Namnlista P10-P11'!C21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P10-P11'!B22</f>
        <v>0</v>
      </c>
      <c r="B22" s="68">
        <f>'Namnlista P10-P11'!C22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P10-P11'!B23</f>
        <v>0</v>
      </c>
      <c r="B23" s="68">
        <f>'Namnlista P10-P11'!C23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Blad9"/>
  <dimension ref="A1:AE56"/>
  <sheetViews>
    <sheetView view="pageBreakPreview" zoomScale="60" zoomScaleNormal="100" workbookViewId="0">
      <selection activeCell="R30" activeCellId="1" sqref="A9 R30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78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7" t="str">
        <f>'Namnlista F10-F11'!B2</f>
        <v>Flickor F10-F11</v>
      </c>
      <c r="B2" s="78" t="s">
        <v>82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F10-F11'!B4</f>
        <v>Dannewitz, Alice</v>
      </c>
      <c r="B4" s="68" t="str">
        <f>'Namnlista F10-F11'!C4</f>
        <v>-02</v>
      </c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F10-F11'!B5</f>
        <v>Joung, Diana</v>
      </c>
      <c r="B5" s="68" t="str">
        <f>'Namnlista F10-F11'!C5</f>
        <v>-02</v>
      </c>
      <c r="C5" s="22"/>
      <c r="D5" s="22"/>
      <c r="E5" s="22"/>
      <c r="F5" s="22"/>
      <c r="G5" s="22"/>
      <c r="H5" s="22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 t="str">
        <f>'Namnlista F10-F11'!B6</f>
        <v>Löthman, Unn</v>
      </c>
      <c r="B6" s="68" t="str">
        <f>'Namnlista F10-F11'!C6</f>
        <v>-02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 t="str">
        <f>'Namnlista F10-F11'!B7</f>
        <v xml:space="preserve">Lööf, Mathilda </v>
      </c>
      <c r="B7" s="68" t="str">
        <f>'Namnlista F10-F11'!C7</f>
        <v>-02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 t="str">
        <f>'Namnlista F10-F11'!B8</f>
        <v xml:space="preserve">Makdoumi, Amina </v>
      </c>
      <c r="B8" s="68" t="str">
        <f>'Namnlista F10-F11'!C8</f>
        <v>-02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 t="str">
        <f>'Namnlista F10-F11'!B9</f>
        <v>Rehnström, Ellen</v>
      </c>
      <c r="B9" s="68" t="str">
        <f>'Namnlista F10-F11'!C9</f>
        <v>-01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 t="str">
        <f>'Namnlista F10-F11'!B10</f>
        <v xml:space="preserve">Sahlberg, Alice </v>
      </c>
      <c r="B10" s="68" t="str">
        <f>'Namnlista F10-F11'!C10</f>
        <v>-02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 t="str">
        <f>'Namnlista F10-F11'!B11</f>
        <v>Zettergren, Jenny</v>
      </c>
      <c r="B11" s="68" t="str">
        <f>'Namnlista F10-F11'!C11</f>
        <v>-01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>
        <f>'Namnlista F10-F11'!B12</f>
        <v>0</v>
      </c>
      <c r="B12" s="68">
        <f>'Namnlista F10-F11'!C12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>
        <f>'Namnlista F10-F11'!B13</f>
        <v>0</v>
      </c>
      <c r="B13" s="68">
        <f>'Namnlista F10-F11'!C13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>
        <f>'Namnlista F10-F11'!B14</f>
        <v>0</v>
      </c>
      <c r="B14" s="68">
        <f>'Namnlista F10-F11'!C14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>
        <f>'Namnlista F10-F11'!B15</f>
        <v>0</v>
      </c>
      <c r="B15" s="68">
        <f>'Namnlista F10-F11'!C15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>
        <f>'Namnlista F10-F11'!B16</f>
        <v>0</v>
      </c>
      <c r="B16" s="68">
        <f>'Namnlista F10-F11'!C16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>
        <f>'Namnlista F10-F11'!B17</f>
        <v>0</v>
      </c>
      <c r="B17" s="68">
        <f>'Namnlista F10-F11'!C17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F10-F11'!B18</f>
        <v>0</v>
      </c>
      <c r="B18" s="68">
        <f>'Namnlista F10-F11'!C18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F10-F11'!B19</f>
        <v>0</v>
      </c>
      <c r="B19" s="68">
        <f>'Namnlista F10-F11'!C19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F10-F11'!B20</f>
        <v>0</v>
      </c>
      <c r="B20" s="68">
        <f>'Namnlista F10-F11'!C20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F10-F11'!B21</f>
        <v>0</v>
      </c>
      <c r="B21" s="68">
        <f>'Namnlista F10-F11'!C21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F10-F11'!B22</f>
        <v>0</v>
      </c>
      <c r="B22" s="68">
        <f>'Namnlista F10-F11'!C22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F10-F11'!B23</f>
        <v>0</v>
      </c>
      <c r="B23" s="68">
        <f>'Namnlista F10-F11'!C23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A9" sqref="A9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78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7" t="str">
        <f>'Namnlista P10-P11'!B2</f>
        <v>Pojkar P10-P11</v>
      </c>
      <c r="B2" s="78" t="s">
        <v>82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P10-P11'!B4</f>
        <v xml:space="preserve">Gustafsson, Carl </v>
      </c>
      <c r="B4" s="68" t="str">
        <f>'Namnlista P10-P11'!C4</f>
        <v>-02</v>
      </c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P10-P11'!B5</f>
        <v xml:space="preserve">Johansson, Jacob </v>
      </c>
      <c r="B5" s="68" t="str">
        <f>'Namnlista P10-P11'!C5</f>
        <v>-02</v>
      </c>
      <c r="C5" s="22"/>
      <c r="D5" s="22"/>
      <c r="E5" s="22"/>
      <c r="F5" s="22"/>
      <c r="G5" s="22"/>
      <c r="H5" s="22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 t="str">
        <f>'Namnlista P10-P11'!B6</f>
        <v>Luyeye, Jersey</v>
      </c>
      <c r="B6" s="68" t="str">
        <f>'Namnlista P10-P11'!C6</f>
        <v>-02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 t="str">
        <f>'Namnlista P10-P11'!B7</f>
        <v xml:space="preserve">Uhlhorn, Oscar </v>
      </c>
      <c r="B7" s="68" t="str">
        <f>'Namnlista P10-P11'!C7</f>
        <v>-02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>
        <f>'Namnlista P10-P11'!B8</f>
        <v>0</v>
      </c>
      <c r="B8" s="68">
        <f>'Namnlista P10-P11'!C8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>
        <f>'Namnlista P10-P11'!B9</f>
        <v>0</v>
      </c>
      <c r="B9" s="68">
        <f>'Namnlista P10-P11'!C9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>
        <f>'Namnlista P10-P11'!B10</f>
        <v>0</v>
      </c>
      <c r="B10" s="68">
        <f>'Namnlista P10-P11'!C10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>
        <f>'Namnlista P10-P11'!B11</f>
        <v>0</v>
      </c>
      <c r="B11" s="68">
        <f>'Namnlista P10-P11'!C11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>
        <f>'Namnlista P10-P11'!B12</f>
        <v>0</v>
      </c>
      <c r="B12" s="68">
        <f>'Namnlista P10-P11'!C12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>
        <f>'Namnlista P10-P11'!B13</f>
        <v>0</v>
      </c>
      <c r="B13" s="68">
        <f>'Namnlista P10-P11'!C13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>
        <f>'Namnlista P10-P11'!B14</f>
        <v>0</v>
      </c>
      <c r="B14" s="68">
        <f>'Namnlista P10-P11'!C14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>
        <f>'Namnlista P10-P11'!B15</f>
        <v>0</v>
      </c>
      <c r="B15" s="68">
        <f>'Namnlista P10-P11'!C15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>
        <f>'Namnlista P10-P11'!B16</f>
        <v>0</v>
      </c>
      <c r="B16" s="68">
        <f>'Namnlista P10-P11'!C16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>
        <f>'Namnlista P10-P11'!B17</f>
        <v>0</v>
      </c>
      <c r="B17" s="68">
        <f>'Namnlista P10-P11'!C17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P10-P11'!B18</f>
        <v>0</v>
      </c>
      <c r="B18" s="68">
        <f>'Namnlista P10-P11'!C18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P10-P11'!B19</f>
        <v>0</v>
      </c>
      <c r="B19" s="68">
        <f>'Namnlista P10-P11'!C19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P10-P11'!B20</f>
        <v>0</v>
      </c>
      <c r="B20" s="68">
        <f>'Namnlista P10-P11'!C20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P10-P11'!B21</f>
        <v>0</v>
      </c>
      <c r="B21" s="68">
        <f>'Namnlista P10-P11'!C21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P10-P11'!B22</f>
        <v>0</v>
      </c>
      <c r="B22" s="68">
        <f>'Namnlista P10-P11'!C22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P10-P11'!B23</f>
        <v>0</v>
      </c>
      <c r="B23" s="68">
        <f>'Namnlista P10-P11'!C23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R30" activeCellId="1" sqref="A9 R30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83</v>
      </c>
      <c r="B1" s="10"/>
    </row>
    <row r="2" spans="1:14" ht="27.75" customHeight="1">
      <c r="A2" s="69" t="str">
        <f>'Namnlista F10-F11'!B2</f>
        <v>Flickor F10-F11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F10-F11'!B4</f>
        <v>Dannewitz, Alice</v>
      </c>
      <c r="B4" s="68" t="str">
        <f>'Namnlista F10-F11'!C4</f>
        <v>-02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F10-F11'!B5</f>
        <v>Joung, Diana</v>
      </c>
      <c r="B5" s="68" t="str">
        <f>'Namnlista F10-F11'!C5</f>
        <v>-02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F10-F11'!B6</f>
        <v>Löthman, Unn</v>
      </c>
      <c r="B6" s="68" t="str">
        <f>'Namnlista F10-F11'!C6</f>
        <v>-02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F10-F11'!B7</f>
        <v xml:space="preserve">Lööf, Mathilda </v>
      </c>
      <c r="B7" s="68" t="str">
        <f>'Namnlista F10-F11'!C7</f>
        <v>-02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 t="str">
        <f>'Namnlista F10-F11'!B8</f>
        <v xml:space="preserve">Makdoumi, Amina </v>
      </c>
      <c r="B8" s="68" t="str">
        <f>'Namnlista F10-F11'!C8</f>
        <v>-02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 t="str">
        <f>'Namnlista F10-F11'!B9</f>
        <v>Rehnström, Ellen</v>
      </c>
      <c r="B9" s="68" t="str">
        <f>'Namnlista F10-F11'!C9</f>
        <v>-01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 t="str">
        <f>'Namnlista F10-F11'!B10</f>
        <v xml:space="preserve">Sahlberg, Alice </v>
      </c>
      <c r="B10" s="68" t="str">
        <f>'Namnlista F10-F11'!C10</f>
        <v>-02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 t="str">
        <f>'Namnlista F10-F11'!B11</f>
        <v>Zettergren, Jenny</v>
      </c>
      <c r="B11" s="68" t="str">
        <f>'Namnlista F10-F11'!C11</f>
        <v>-01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F10-F11'!B12</f>
        <v>0</v>
      </c>
      <c r="B12" s="68">
        <f>'Namnlista F10-F11'!C12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F10-F11'!B13</f>
        <v>0</v>
      </c>
      <c r="B13" s="68">
        <f>'Namnlista F10-F11'!C13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F10-F11'!B14</f>
        <v>0</v>
      </c>
      <c r="B14" s="68">
        <f>'Namnlista F10-F11'!C14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F10-F11'!B15</f>
        <v>0</v>
      </c>
      <c r="B15" s="68">
        <f>'Namnlista F10-F11'!C15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F10-F11'!B16</f>
        <v>0</v>
      </c>
      <c r="B16" s="68">
        <f>'Namnlista F10-F11'!C16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F10-F11'!B17</f>
        <v>0</v>
      </c>
      <c r="B17" s="68">
        <f>'Namnlista F10-F11'!C17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F10-F11'!B18</f>
        <v>0</v>
      </c>
      <c r="B18" s="68">
        <f>'Namnlista F10-F11'!C18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F10-F11'!B19</f>
        <v>0</v>
      </c>
      <c r="B19" s="68">
        <f>'Namnlista F10-F11'!C19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F10-F11'!B20</f>
        <v>0</v>
      </c>
      <c r="B20" s="68">
        <f>'Namnlista F10-F11'!C20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F10-F11'!B21</f>
        <v>0</v>
      </c>
      <c r="B21" s="68">
        <f>'Namnlista F10-F11'!C21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F10-F11'!B22</f>
        <v>0</v>
      </c>
      <c r="B22" s="68">
        <f>'Namnlista F10-F11'!C22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F10-F11'!B23</f>
        <v>0</v>
      </c>
      <c r="B23" s="68">
        <f>'Namnlista F10-F11'!C23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A9" sqref="A9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83</v>
      </c>
      <c r="B1" s="10"/>
    </row>
    <row r="2" spans="1:14" ht="27.75" customHeight="1">
      <c r="A2" s="69" t="str">
        <f>'Namnlista P10-P11'!B2</f>
        <v>Pojkar P10-P11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P10-P11'!B4</f>
        <v xml:space="preserve">Gustafsson, Carl </v>
      </c>
      <c r="B4" s="68" t="str">
        <f>'Namnlista P10-P11'!C4</f>
        <v>-02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P10-P11'!B5</f>
        <v xml:space="preserve">Johansson, Jacob </v>
      </c>
      <c r="B5" s="68" t="str">
        <f>'Namnlista P10-P11'!C5</f>
        <v>-02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P10-P11'!B6</f>
        <v>Luyeye, Jersey</v>
      </c>
      <c r="B6" s="68" t="str">
        <f>'Namnlista P10-P11'!C6</f>
        <v>-02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P10-P11'!B7</f>
        <v xml:space="preserve">Uhlhorn, Oscar </v>
      </c>
      <c r="B7" s="68" t="str">
        <f>'Namnlista P10-P11'!C7</f>
        <v>-02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P10-P11'!B8</f>
        <v>0</v>
      </c>
      <c r="B8" s="68">
        <f>'Namnlista P10-P11'!C8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P10-P11'!B9</f>
        <v>0</v>
      </c>
      <c r="B9" s="68">
        <f>'Namnlista P10-P11'!C9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P10-P11'!B10</f>
        <v>0</v>
      </c>
      <c r="B10" s="68">
        <f>'Namnlista P10-P11'!C10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P10-P11'!B11</f>
        <v>0</v>
      </c>
      <c r="B11" s="68">
        <f>'Namnlista P10-P11'!C11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P10-P11'!B12</f>
        <v>0</v>
      </c>
      <c r="B12" s="68">
        <f>'Namnlista P10-P11'!C12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P10-P11'!B13</f>
        <v>0</v>
      </c>
      <c r="B13" s="68">
        <f>'Namnlista P10-P11'!C13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P10-P11'!B14</f>
        <v>0</v>
      </c>
      <c r="B14" s="68">
        <f>'Namnlista P10-P11'!C14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P10-P11'!B15</f>
        <v>0</v>
      </c>
      <c r="B15" s="68">
        <f>'Namnlista P10-P11'!C15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P10-P11'!B16</f>
        <v>0</v>
      </c>
      <c r="B16" s="68">
        <f>'Namnlista P10-P11'!C16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P10-P11'!B17</f>
        <v>0</v>
      </c>
      <c r="B17" s="68">
        <f>'Namnlista P10-P11'!C17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P10-P11'!B18</f>
        <v>0</v>
      </c>
      <c r="B18" s="68">
        <f>'Namnlista P10-P11'!C18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P10-P11'!B19</f>
        <v>0</v>
      </c>
      <c r="B19" s="68">
        <f>'Namnlista P10-P11'!C19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P10-P11'!B20</f>
        <v>0</v>
      </c>
      <c r="B20" s="68">
        <f>'Namnlista P10-P11'!C20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P10-P11'!B21</f>
        <v>0</v>
      </c>
      <c r="B21" s="68">
        <f>'Namnlista P10-P11'!C21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P10-P11'!B22</f>
        <v>0</v>
      </c>
      <c r="B22" s="68">
        <f>'Namnlista P10-P11'!C22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P10-P11'!B23</f>
        <v>0</v>
      </c>
      <c r="B23" s="68">
        <f>'Namnlista P10-P11'!C23</f>
        <v>0</v>
      </c>
      <c r="C23" s="45"/>
      <c r="D23" s="37"/>
      <c r="E23" s="37"/>
      <c r="F23" s="37"/>
      <c r="G23" s="37"/>
      <c r="H23" s="31"/>
      <c r="I23" s="36"/>
    </row>
    <row r="24" spans="1:14"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/>
    </row>
    <row r="33" spans="1:2">
      <c r="A33" s="2"/>
      <c r="B33" s="17"/>
    </row>
    <row r="34" spans="1:2">
      <c r="A34" s="2"/>
      <c r="B34" s="17"/>
    </row>
    <row r="35" spans="1:2">
      <c r="A35" s="3"/>
      <c r="B35" s="27"/>
    </row>
    <row r="36" spans="1:2">
      <c r="A36" s="2"/>
      <c r="B36" s="17"/>
    </row>
    <row r="37" spans="1:2">
      <c r="A37" s="3"/>
      <c r="B37" s="27"/>
    </row>
    <row r="38" spans="1:2">
      <c r="A38" s="2"/>
      <c r="B38" s="17"/>
    </row>
    <row r="41" spans="1:2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 codeName="Blad11"/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'Namnlista F10-F11'!B2</f>
        <v>Flickor F10-F11</v>
      </c>
      <c r="B2" s="26"/>
      <c r="C2" s="7"/>
      <c r="D2" s="7"/>
      <c r="E2" s="105" t="s">
        <v>4</v>
      </c>
      <c r="F2" s="106"/>
      <c r="G2" s="106"/>
      <c r="H2" s="106"/>
      <c r="I2" s="106"/>
      <c r="J2" s="106"/>
      <c r="K2" s="106"/>
      <c r="L2" s="106"/>
      <c r="M2" s="10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02">
        <v>70</v>
      </c>
      <c r="D4" s="103"/>
      <c r="E4" s="104"/>
      <c r="F4" s="102">
        <f>C4+3</f>
        <v>73</v>
      </c>
      <c r="G4" s="103"/>
      <c r="H4" s="104"/>
      <c r="I4" s="102">
        <f>F4+3</f>
        <v>76</v>
      </c>
      <c r="J4" s="103"/>
      <c r="K4" s="104"/>
      <c r="L4" s="102">
        <f>I4+3</f>
        <v>79</v>
      </c>
      <c r="M4" s="103"/>
      <c r="N4" s="104"/>
      <c r="O4" s="102">
        <f>L4+3</f>
        <v>82</v>
      </c>
      <c r="P4" s="103"/>
      <c r="Q4" s="104"/>
      <c r="R4" s="102">
        <f>O4+3</f>
        <v>85</v>
      </c>
      <c r="S4" s="103"/>
      <c r="T4" s="104"/>
      <c r="U4" s="102">
        <f>R4+3</f>
        <v>88</v>
      </c>
      <c r="V4" s="103"/>
      <c r="W4" s="104"/>
      <c r="X4" s="102">
        <f>U4+3</f>
        <v>91</v>
      </c>
      <c r="Y4" s="103"/>
      <c r="Z4" s="104"/>
      <c r="AA4" s="102">
        <f>X4+3</f>
        <v>94</v>
      </c>
      <c r="AB4" s="103"/>
      <c r="AC4" s="104"/>
      <c r="AD4" s="102">
        <f>AA4+3</f>
        <v>97</v>
      </c>
      <c r="AE4" s="103"/>
      <c r="AF4" s="104"/>
      <c r="AG4" s="102">
        <f>AD4+3</f>
        <v>100</v>
      </c>
      <c r="AH4" s="103"/>
      <c r="AI4" s="104"/>
      <c r="AJ4" s="102">
        <f>AG4+3</f>
        <v>103</v>
      </c>
      <c r="AK4" s="103"/>
      <c r="AL4" s="104"/>
      <c r="AM4" s="102">
        <f>AJ4+3</f>
        <v>106</v>
      </c>
      <c r="AN4" s="103"/>
      <c r="AO4" s="104"/>
      <c r="AP4" s="33" t="s">
        <v>5</v>
      </c>
      <c r="AQ4" s="54" t="s">
        <v>6</v>
      </c>
    </row>
    <row r="5" spans="1:43">
      <c r="A5" s="68" t="str">
        <f>'Namnlista F10-F11'!B4</f>
        <v>Dannewitz, Alice</v>
      </c>
      <c r="B5" s="68" t="str">
        <f>'Namnlista F10-F11'!C4</f>
        <v>-02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'Namnlista F10-F11'!B5</f>
        <v>Joung, Diana</v>
      </c>
      <c r="B6" s="68" t="str">
        <f>'Namnlista F10-F11'!C5</f>
        <v>-02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str">
        <f>'Namnlista F10-F11'!B6</f>
        <v>Löthman, Unn</v>
      </c>
      <c r="B7" s="68" t="str">
        <f>'Namnlista F10-F11'!C6</f>
        <v>-02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 t="str">
        <f>'Namnlista F10-F11'!B7</f>
        <v xml:space="preserve">Lööf, Mathilda </v>
      </c>
      <c r="B8" s="68" t="str">
        <f>'Namnlista F10-F11'!C7</f>
        <v>-02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 t="str">
        <f>'Namnlista F10-F11'!B8</f>
        <v xml:space="preserve">Makdoumi, Amina </v>
      </c>
      <c r="B9" s="68" t="str">
        <f>'Namnlista F10-F11'!C8</f>
        <v>-02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 t="str">
        <f>'Namnlista F10-F11'!B9</f>
        <v>Rehnström, Ellen</v>
      </c>
      <c r="B10" s="68" t="str">
        <f>'Namnlista F10-F11'!C9</f>
        <v>-01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 t="str">
        <f>'Namnlista F10-F11'!B10</f>
        <v xml:space="preserve">Sahlberg, Alice </v>
      </c>
      <c r="B11" s="68" t="str">
        <f>'Namnlista F10-F11'!C10</f>
        <v>-02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 t="str">
        <f>'Namnlista F10-F11'!B11</f>
        <v>Zettergren, Jenny</v>
      </c>
      <c r="B12" s="68" t="str">
        <f>'Namnlista F10-F11'!C11</f>
        <v>-01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'Namnlista F10-F11'!B12</f>
        <v>0</v>
      </c>
      <c r="B13" s="68">
        <f>'Namnlista F10-F11'!C12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'Namnlista F10-F11'!B13</f>
        <v>0</v>
      </c>
      <c r="B14" s="68">
        <f>'Namnlista F10-F11'!C13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'Namnlista F10-F11'!B14</f>
        <v>0</v>
      </c>
      <c r="B15" s="68">
        <f>'Namnlista F10-F11'!C14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'Namnlista F10-F11'!B15</f>
        <v>0</v>
      </c>
      <c r="B16" s="68">
        <f>'Namnlista F10-F11'!C15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'Namnlista F10-F11'!B16</f>
        <v>0</v>
      </c>
      <c r="B17" s="68">
        <f>'Namnlista F10-F11'!C16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'Namnlista F10-F11'!B17</f>
        <v>0</v>
      </c>
      <c r="B18" s="68">
        <f>'Namnlista F10-F11'!C17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'Namnlista F10-F11'!B18</f>
        <v>0</v>
      </c>
      <c r="B19" s="68">
        <f>'Namnlista F10-F11'!C18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'Namnlista F10-F11'!B19</f>
        <v>0</v>
      </c>
      <c r="B20" s="68">
        <f>'Namnlista F10-F11'!C19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'Namnlista F10-F11'!B20</f>
        <v>0</v>
      </c>
      <c r="B21" s="68">
        <f>'Namnlista F10-F11'!C20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'Namnlista F10-F11'!B21</f>
        <v>0</v>
      </c>
      <c r="B22" s="68">
        <f>'Namnlista F10-F11'!C21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'Namnlista F10-F11'!B22</f>
        <v>0</v>
      </c>
      <c r="B23" s="68">
        <f>'Namnlista F10-F11'!C22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'Namnlista F10-F11'!B23</f>
        <v>0</v>
      </c>
      <c r="B24" s="68">
        <f>'Namnlista F10-F11'!C23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'Namnlista P10-P11'!B2</f>
        <v>Pojkar P10-P11</v>
      </c>
      <c r="B2" s="26"/>
      <c r="C2" s="7"/>
      <c r="D2" s="7"/>
      <c r="E2" s="105" t="s">
        <v>4</v>
      </c>
      <c r="F2" s="106"/>
      <c r="G2" s="106"/>
      <c r="H2" s="106"/>
      <c r="I2" s="106"/>
      <c r="J2" s="106"/>
      <c r="K2" s="106"/>
      <c r="L2" s="106"/>
      <c r="M2" s="10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102">
        <v>70</v>
      </c>
      <c r="D4" s="103"/>
      <c r="E4" s="104"/>
      <c r="F4" s="102">
        <f>C4+3</f>
        <v>73</v>
      </c>
      <c r="G4" s="103"/>
      <c r="H4" s="104"/>
      <c r="I4" s="102">
        <f>F4+3</f>
        <v>76</v>
      </c>
      <c r="J4" s="103"/>
      <c r="K4" s="104"/>
      <c r="L4" s="102">
        <f>I4+3</f>
        <v>79</v>
      </c>
      <c r="M4" s="103"/>
      <c r="N4" s="104"/>
      <c r="O4" s="102">
        <f>L4+3</f>
        <v>82</v>
      </c>
      <c r="P4" s="103"/>
      <c r="Q4" s="104"/>
      <c r="R4" s="102">
        <f>O4+3</f>
        <v>85</v>
      </c>
      <c r="S4" s="103"/>
      <c r="T4" s="104"/>
      <c r="U4" s="102">
        <f>R4+3</f>
        <v>88</v>
      </c>
      <c r="V4" s="103"/>
      <c r="W4" s="104"/>
      <c r="X4" s="102">
        <f>U4+3</f>
        <v>91</v>
      </c>
      <c r="Y4" s="103"/>
      <c r="Z4" s="104"/>
      <c r="AA4" s="102">
        <f>X4+3</f>
        <v>94</v>
      </c>
      <c r="AB4" s="103"/>
      <c r="AC4" s="104"/>
      <c r="AD4" s="102">
        <f>AA4+3</f>
        <v>97</v>
      </c>
      <c r="AE4" s="103"/>
      <c r="AF4" s="104"/>
      <c r="AG4" s="102">
        <f>AD4+3</f>
        <v>100</v>
      </c>
      <c r="AH4" s="103"/>
      <c r="AI4" s="104"/>
      <c r="AJ4" s="102">
        <f>AG4+3</f>
        <v>103</v>
      </c>
      <c r="AK4" s="103"/>
      <c r="AL4" s="104"/>
      <c r="AM4" s="102">
        <f>AJ4+3</f>
        <v>106</v>
      </c>
      <c r="AN4" s="103"/>
      <c r="AO4" s="104"/>
      <c r="AP4" s="33" t="s">
        <v>5</v>
      </c>
      <c r="AQ4" s="54" t="s">
        <v>6</v>
      </c>
    </row>
    <row r="5" spans="1:43">
      <c r="A5" s="68" t="str">
        <f>'Namnlista P10-P11'!B4</f>
        <v xml:space="preserve">Gustafsson, Carl </v>
      </c>
      <c r="B5" s="68" t="str">
        <f>'Namnlista P10-P11'!C4</f>
        <v>-02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'Namnlista P10-P11'!B5</f>
        <v xml:space="preserve">Johansson, Jacob </v>
      </c>
      <c r="B6" s="68" t="str">
        <f>'Namnlista P10-P11'!C5</f>
        <v>-02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str">
        <f>'Namnlista P10-P11'!B6</f>
        <v>Luyeye, Jersey</v>
      </c>
      <c r="B7" s="68" t="str">
        <f>'Namnlista P10-P11'!C6</f>
        <v>-02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 t="str">
        <f>'Namnlista P10-P11'!B7</f>
        <v xml:space="preserve">Uhlhorn, Oscar </v>
      </c>
      <c r="B8" s="68" t="str">
        <f>'Namnlista P10-P11'!C7</f>
        <v>-02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>
        <f>'Namnlista P10-P11'!B8</f>
        <v>0</v>
      </c>
      <c r="B9" s="68">
        <f>'Namnlista P10-P11'!C8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>
        <f>'Namnlista P10-P11'!B9</f>
        <v>0</v>
      </c>
      <c r="B10" s="68">
        <f>'Namnlista P10-P11'!C9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'Namnlista P10-P11'!B10</f>
        <v>0</v>
      </c>
      <c r="B11" s="68">
        <f>'Namnlista P10-P11'!C10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'Namnlista P10-P11'!B11</f>
        <v>0</v>
      </c>
      <c r="B12" s="68">
        <f>'Namnlista P10-P11'!C11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'Namnlista P10-P11'!B12</f>
        <v>0</v>
      </c>
      <c r="B13" s="68">
        <f>'Namnlista P10-P11'!C12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'Namnlista P10-P11'!B13</f>
        <v>0</v>
      </c>
      <c r="B14" s="68">
        <f>'Namnlista P10-P11'!C13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'Namnlista P10-P11'!B14</f>
        <v>0</v>
      </c>
      <c r="B15" s="68">
        <f>'Namnlista P10-P11'!C14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'Namnlista P10-P11'!B15</f>
        <v>0</v>
      </c>
      <c r="B16" s="68">
        <f>'Namnlista P10-P11'!C15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'Namnlista P10-P11'!B16</f>
        <v>0</v>
      </c>
      <c r="B17" s="68">
        <f>'Namnlista P10-P11'!C16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'Namnlista P10-P11'!B17</f>
        <v>0</v>
      </c>
      <c r="B18" s="68">
        <f>'Namnlista P10-P11'!C17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'Namnlista P10-P11'!B18</f>
        <v>0</v>
      </c>
      <c r="B19" s="68">
        <f>'Namnlista P10-P11'!C18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'Namnlista P10-P11'!B19</f>
        <v>0</v>
      </c>
      <c r="B20" s="68">
        <f>'Namnlista P10-P11'!C19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'Namnlista P10-P11'!B20</f>
        <v>0</v>
      </c>
      <c r="B21" s="68">
        <f>'Namnlista P10-P11'!C20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'Namnlista P10-P11'!B21</f>
        <v>0</v>
      </c>
      <c r="B22" s="68">
        <f>'Namnlista P10-P11'!C21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'Namnlista P10-P11'!B22</f>
        <v>0</v>
      </c>
      <c r="B23" s="68">
        <f>'Namnlista P10-P11'!C22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'Namnlista P10-P11'!B23</f>
        <v>0</v>
      </c>
      <c r="B24" s="68">
        <f>'Namnlista P10-P11'!C23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AJ4:AL4"/>
    <mergeCell ref="AM4:AO4"/>
    <mergeCell ref="R4:T4"/>
    <mergeCell ref="U4:W4"/>
    <mergeCell ref="X4:Z4"/>
    <mergeCell ref="AA4:AC4"/>
    <mergeCell ref="AD4:AF4"/>
    <mergeCell ref="AG4:AI4"/>
    <mergeCell ref="E2:M2"/>
    <mergeCell ref="C4:E4"/>
    <mergeCell ref="F4:H4"/>
    <mergeCell ref="I4:K4"/>
    <mergeCell ref="L4:N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26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58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51" t="s">
        <v>61</v>
      </c>
      <c r="B4" s="52">
        <v>-95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53" t="s">
        <v>62</v>
      </c>
      <c r="B5" s="12">
        <v>-95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53"/>
      <c r="B6" s="12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2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19"/>
      <c r="B8" s="12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19"/>
      <c r="B9" s="12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2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2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20"/>
      <c r="B22" s="11"/>
      <c r="C22" s="45"/>
      <c r="D22" s="37"/>
      <c r="E22" s="37"/>
      <c r="F22" s="37"/>
      <c r="G22" s="37"/>
      <c r="H22" s="31"/>
      <c r="I22" s="36"/>
    </row>
    <row r="23" spans="1:14">
      <c r="A23" s="20"/>
      <c r="B23" s="11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 codeName="Blad2"/>
  <dimension ref="A1:P42"/>
  <sheetViews>
    <sheetView view="pageBreakPreview" zoomScale="60" zoomScaleNormal="100" workbookViewId="0">
      <selection activeCell="R30" activeCellId="1" sqref="A9 R30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F10-F11'!B2</f>
        <v>Flickor F10-F11</v>
      </c>
      <c r="B2" s="79"/>
    </row>
    <row r="3" spans="1:16" ht="20.25" customHeight="1" thickBot="1">
      <c r="C3" s="34" t="s">
        <v>79</v>
      </c>
      <c r="D3" s="34" t="s">
        <v>80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F10-F11'!B4</f>
        <v>Dannewitz, Alice</v>
      </c>
      <c r="B4" s="80" t="str">
        <f>'Namnlista F10-F11'!C4</f>
        <v>-02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F10-F11'!B5</f>
        <v>Joung, Diana</v>
      </c>
      <c r="B5" s="80" t="str">
        <f>'Namnlista F10-F11'!C5</f>
        <v>-02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'Namnlista F10-F11'!B6</f>
        <v>Löthman, Unn</v>
      </c>
      <c r="B6" s="80" t="str">
        <f>'Namnlista F10-F11'!C6</f>
        <v>-02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 t="str">
        <f>'Namnlista F10-F11'!B7</f>
        <v xml:space="preserve">Lööf, Mathilda </v>
      </c>
      <c r="B7" s="80" t="str">
        <f>'Namnlista F10-F11'!C7</f>
        <v>-02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 t="str">
        <f>'Namnlista F10-F11'!B8</f>
        <v xml:space="preserve">Makdoumi, Amina </v>
      </c>
      <c r="B8" s="80" t="str">
        <f>'Namnlista F10-F11'!C8</f>
        <v>-02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 t="str">
        <f>'Namnlista F10-F11'!B9</f>
        <v>Rehnström, Ellen</v>
      </c>
      <c r="B9" s="80" t="str">
        <f>'Namnlista F10-F11'!C9</f>
        <v>-01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 t="str">
        <f>'Namnlista F10-F11'!B10</f>
        <v xml:space="preserve">Sahlberg, Alice </v>
      </c>
      <c r="B10" s="80" t="str">
        <f>'Namnlista F10-F11'!C10</f>
        <v>-02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 t="str">
        <f>'Namnlista F10-F11'!B11</f>
        <v>Zettergren, Jenny</v>
      </c>
      <c r="B11" s="80" t="str">
        <f>'Namnlista F10-F11'!C11</f>
        <v>-01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'Namnlista F10-F11'!B12</f>
        <v>0</v>
      </c>
      <c r="B12" s="80">
        <f>'Namnlista F10-F11'!C12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'Namnlista F10-F11'!B13</f>
        <v>0</v>
      </c>
      <c r="B13" s="80">
        <f>'Namnlista F10-F11'!C13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'Namnlista F10-F11'!B14</f>
        <v>0</v>
      </c>
      <c r="B14" s="80">
        <f>'Namnlista F10-F11'!C14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'Namnlista F10-F11'!B15</f>
        <v>0</v>
      </c>
      <c r="B15" s="80">
        <f>'Namnlista F10-F11'!C15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'Namnlista F10-F11'!B16</f>
        <v>0</v>
      </c>
      <c r="B16" s="80">
        <f>'Namnlista F10-F11'!C16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'Namnlista F10-F11'!B17</f>
        <v>0</v>
      </c>
      <c r="B17" s="80">
        <f>'Namnlista F10-F11'!C17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F10-F11'!B18</f>
        <v>0</v>
      </c>
      <c r="B18" s="80">
        <f>'Namnlista F10-F11'!C18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F10-F11'!B19</f>
        <v>0</v>
      </c>
      <c r="B19" s="80">
        <f>'Namnlista F10-F11'!C19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F10-F11'!B20</f>
        <v>0</v>
      </c>
      <c r="B20" s="80">
        <f>'Namnlista F10-F11'!C20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F10-F11'!B21</f>
        <v>0</v>
      </c>
      <c r="B21" s="80">
        <f>'Namnlista F10-F11'!C21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F10-F11'!B22</f>
        <v>0</v>
      </c>
      <c r="B22" s="80">
        <f>'Namnlista F10-F11'!C22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F10-F11'!B23</f>
        <v>0</v>
      </c>
      <c r="B23" s="80">
        <f>'Namnlista F10-F11'!C23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A9" sqref="A9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P10-P11'!B2</f>
        <v>Pojkar P10-P11</v>
      </c>
      <c r="B2" s="79"/>
    </row>
    <row r="3" spans="1:16" ht="20.25" customHeight="1" thickBot="1">
      <c r="C3" s="34" t="s">
        <v>79</v>
      </c>
      <c r="D3" s="34" t="s">
        <v>80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P10-P11'!B4</f>
        <v xml:space="preserve">Gustafsson, Carl </v>
      </c>
      <c r="B4" s="80" t="str">
        <f>'Namnlista P10-P11'!C4</f>
        <v>-02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P10-P11'!B5</f>
        <v xml:space="preserve">Johansson, Jacob </v>
      </c>
      <c r="B5" s="80" t="str">
        <f>'Namnlista P10-P11'!C5</f>
        <v>-02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'Namnlista P10-P11'!B6</f>
        <v>Luyeye, Jersey</v>
      </c>
      <c r="B6" s="80" t="str">
        <f>'Namnlista P10-P11'!C6</f>
        <v>-02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 t="str">
        <f>'Namnlista P10-P11'!B7</f>
        <v xml:space="preserve">Uhlhorn, Oscar </v>
      </c>
      <c r="B7" s="80" t="str">
        <f>'Namnlista P10-P11'!C7</f>
        <v>-02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>
        <f>'Namnlista P10-P11'!B8</f>
        <v>0</v>
      </c>
      <c r="B8" s="80">
        <f>'Namnlista P10-P11'!C8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'Namnlista P10-P11'!B9</f>
        <v>0</v>
      </c>
      <c r="B9" s="80">
        <f>'Namnlista P10-P11'!C9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'Namnlista P10-P11'!B10</f>
        <v>0</v>
      </c>
      <c r="B10" s="80">
        <f>'Namnlista P10-P11'!C10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'Namnlista P10-P11'!B11</f>
        <v>0</v>
      </c>
      <c r="B11" s="80">
        <f>'Namnlista P10-P11'!C11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'Namnlista P10-P11'!B12</f>
        <v>0</v>
      </c>
      <c r="B12" s="80">
        <f>'Namnlista P10-P11'!C12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'Namnlista P10-P11'!B13</f>
        <v>0</v>
      </c>
      <c r="B13" s="80">
        <f>'Namnlista P10-P11'!C13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'Namnlista P10-P11'!B14</f>
        <v>0</v>
      </c>
      <c r="B14" s="80">
        <f>'Namnlista P10-P11'!C14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'Namnlista P10-P11'!B15</f>
        <v>0</v>
      </c>
      <c r="B15" s="80">
        <f>'Namnlista P10-P11'!C15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'Namnlista P10-P11'!B16</f>
        <v>0</v>
      </c>
      <c r="B16" s="80">
        <f>'Namnlista P10-P11'!C16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'Namnlista P10-P11'!B17</f>
        <v>0</v>
      </c>
      <c r="B17" s="80">
        <f>'Namnlista P10-P11'!C17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P10-P11'!B18</f>
        <v>0</v>
      </c>
      <c r="B18" s="80">
        <f>'Namnlista P10-P11'!C18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P10-P11'!B19</f>
        <v>0</v>
      </c>
      <c r="B19" s="80">
        <f>'Namnlista P10-P11'!C19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P10-P11'!B20</f>
        <v>0</v>
      </c>
      <c r="B20" s="80">
        <f>'Namnlista P10-P11'!C20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P10-P11'!B21</f>
        <v>0</v>
      </c>
      <c r="B21" s="80">
        <f>'Namnlista P10-P11'!C21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P10-P11'!B22</f>
        <v>0</v>
      </c>
      <c r="B22" s="80">
        <f>'Namnlista P10-P11'!C22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P10-P11'!B23</f>
        <v>0</v>
      </c>
      <c r="B23" s="80">
        <f>'Namnlista P10-P11'!C23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115" zoomScaleNormal="100" zoomScaleSheetLayoutView="115" workbookViewId="0">
      <selection activeCell="P1" sqref="P1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39"/>
    </row>
    <row r="2" spans="1:16" ht="27.75" customHeight="1">
      <c r="A2" s="69" t="str">
        <f>'Namnlista F12-F13'!B2</f>
        <v>Flickor F12-F13</v>
      </c>
      <c r="B2" s="79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F12-F13'!B4</f>
        <v xml:space="preserve">Wanselow, Alva </v>
      </c>
      <c r="B4" s="80" t="str">
        <f>'Namnlista F12-F13'!C4</f>
        <v>-99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F12-F13'!B5</f>
        <v>Lööf, Elisabeth</v>
      </c>
      <c r="B5" s="80" t="str">
        <f>'Namnlista F12-F13'!C5</f>
        <v>-99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 t="str">
        <f>'Namnlista F12-F13'!B6</f>
        <v xml:space="preserve">Rehnström, Elsa </v>
      </c>
      <c r="B6" s="80" t="str">
        <f>'Namnlista F12-F13'!C6</f>
        <v>-99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 t="str">
        <f>'Namnlista F12-F13'!B7</f>
        <v>Dannewitz, Ida</v>
      </c>
      <c r="B7" s="80" t="str">
        <f>'Namnlista F12-F13'!C7</f>
        <v>-99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 t="str">
        <f>'Namnlista F12-F13'!B8</f>
        <v xml:space="preserve">Hartman, Ingrid </v>
      </c>
      <c r="B8" s="80" t="str">
        <f>'Namnlista F12-F13'!C8</f>
        <v>-99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 t="str">
        <f>'Namnlista F12-F13'!B9</f>
        <v xml:space="preserve">Andersson, Jessica </v>
      </c>
      <c r="B9" s="80" t="str">
        <f>'Namnlista F12-F13'!C9</f>
        <v>-99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>
        <f>'Namnlista F12-F13'!B10</f>
        <v>0</v>
      </c>
      <c r="B10" s="80">
        <f>'Namnlista F12-F13'!C10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>
        <f>'Namnlista F12-F13'!B11</f>
        <v>0</v>
      </c>
      <c r="B11" s="80">
        <f>'Namnlista F12-F13'!C11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>
        <f>'Namnlista F12-F13'!B12</f>
        <v>0</v>
      </c>
      <c r="B12" s="80">
        <f>'Namnlista F12-F13'!C12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>
        <f>'Namnlista F12-F13'!B13</f>
        <v>0</v>
      </c>
      <c r="B13" s="80">
        <f>'Namnlista F12-F13'!C13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>
        <f>'Namnlista F12-F13'!B14</f>
        <v>0</v>
      </c>
      <c r="B14" s="80">
        <f>'Namnlista F12-F13'!C14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>
        <f>'Namnlista F12-F13'!B15</f>
        <v>0</v>
      </c>
      <c r="B15" s="80">
        <f>'Namnlista F12-F13'!C15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>
        <f>'Namnlista F12-F13'!B16</f>
        <v>0</v>
      </c>
      <c r="B16" s="80">
        <f>'Namnlista F12-F13'!C16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>
        <f>'Namnlista F12-F13'!B17</f>
        <v>0</v>
      </c>
      <c r="B17" s="80">
        <f>'Namnlista F12-F13'!C17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F12-F13'!B18</f>
        <v>0</v>
      </c>
      <c r="B18" s="80">
        <f>'Namnlista F12-F13'!C18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F12-F13'!B19</f>
        <v>0</v>
      </c>
      <c r="B19" s="80">
        <f>'Namnlista F12-F13'!C19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F12-F13'!B20</f>
        <v>0</v>
      </c>
      <c r="B20" s="80">
        <f>'Namnlista F12-F13'!C20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F12-F13'!B21</f>
        <v>0</v>
      </c>
      <c r="B21" s="80">
        <f>'Namnlista F12-F13'!C21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F12-F13'!B22</f>
        <v>0</v>
      </c>
      <c r="B22" s="80">
        <f>'Namnlista F12-F13'!C22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F12-F13'!B23</f>
        <v>0</v>
      </c>
      <c r="B23" s="80">
        <f>'Namnlista F12-F13'!C23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P1" sqref="P1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39"/>
    </row>
    <row r="2" spans="1:16" ht="27.75" customHeight="1">
      <c r="A2" s="69" t="str">
        <f>'Namnlista P12-P13'!B2</f>
        <v>Pojkar P12-P13</v>
      </c>
      <c r="B2" s="79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P12-P13'!B4</f>
        <v xml:space="preserve">Sandin, Albin </v>
      </c>
      <c r="B4" s="80" t="str">
        <f>'Namnlista P12-P13'!C4</f>
        <v>-00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P12-P13'!B5</f>
        <v xml:space="preserve">Rosengren, Erik </v>
      </c>
      <c r="B5" s="80">
        <f>'Namnlista P12-P13'!C5</f>
        <v>-99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 t="str">
        <f>'Namnlista P12-P13'!B6</f>
        <v xml:space="preserve">Uhlhorn, Calle </v>
      </c>
      <c r="B6" s="80">
        <f>'Namnlista P12-P13'!C6</f>
        <v>-99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 t="str">
        <f>'Namnlista P12-P13'!B7</f>
        <v xml:space="preserve">Ghoreishi, Shahab </v>
      </c>
      <c r="B7" s="80">
        <f>'Namnlista P12-P13'!C7</f>
        <v>-99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>
        <f>'Namnlista P12-P13'!B8</f>
        <v>0</v>
      </c>
      <c r="B8" s="80">
        <f>'Namnlista P12-P13'!C8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>
        <f>'Namnlista P12-P13'!B9</f>
        <v>0</v>
      </c>
      <c r="B9" s="80">
        <f>'Namnlista P12-P13'!C9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>
        <f>'Namnlista P12-P13'!B10</f>
        <v>0</v>
      </c>
      <c r="B10" s="80">
        <f>'Namnlista P12-P13'!C10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>
        <f>'Namnlista P12-P13'!B11</f>
        <v>0</v>
      </c>
      <c r="B11" s="80">
        <f>'Namnlista P12-P13'!C11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>
        <f>'Namnlista P12-P13'!B12</f>
        <v>0</v>
      </c>
      <c r="B12" s="80">
        <f>'Namnlista P12-P13'!C12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>
        <f>'Namnlista P12-P13'!B13</f>
        <v>0</v>
      </c>
      <c r="B13" s="80">
        <f>'Namnlista P12-P13'!C13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>
        <f>'Namnlista P12-P13'!B14</f>
        <v>0</v>
      </c>
      <c r="B14" s="80">
        <f>'Namnlista P12-P13'!C14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>
        <f>'Namnlista P12-P13'!B15</f>
        <v>0</v>
      </c>
      <c r="B15" s="80">
        <f>'Namnlista P12-P13'!C15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>
        <f>'Namnlista P12-P13'!B16</f>
        <v>0</v>
      </c>
      <c r="B16" s="80">
        <f>'Namnlista P12-P13'!C16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>
        <f>'Namnlista P12-P13'!B17</f>
        <v>0</v>
      </c>
      <c r="B17" s="80">
        <f>'Namnlista P12-P13'!C17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P12-P13'!B18</f>
        <v>0</v>
      </c>
      <c r="B18" s="80">
        <f>'Namnlista P12-P13'!C18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P12-P13'!B19</f>
        <v>0</v>
      </c>
      <c r="B19" s="80">
        <f>'Namnlista P12-P13'!C19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P12-P13'!B20</f>
        <v>0</v>
      </c>
      <c r="B20" s="80">
        <f>'Namnlista P12-P13'!C20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P12-P13'!B21</f>
        <v>0</v>
      </c>
      <c r="B21" s="80">
        <f>'Namnlista P12-P13'!C21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P12-P13'!B22</f>
        <v>0</v>
      </c>
      <c r="B22" s="80">
        <f>'Namnlista P12-P13'!C22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P12-P13'!B23</f>
        <v>0</v>
      </c>
      <c r="B23" s="80">
        <f>'Namnlista P12-P13'!C23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P1" sqref="P1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39"/>
    </row>
    <row r="2" spans="1:14" ht="27.75" customHeight="1">
      <c r="A2" s="69" t="str">
        <f>'Namnlista F12-F13'!B2</f>
        <v>Flickor F12-F13</v>
      </c>
      <c r="B2" s="79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F12-F13'!B4</f>
        <v xml:space="preserve">Wanselow, Alva </v>
      </c>
      <c r="B4" s="80" t="str">
        <f>'Namnlista F12-F13'!C4</f>
        <v>-99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F12-F13'!B5</f>
        <v>Lööf, Elisabeth</v>
      </c>
      <c r="B5" s="80" t="str">
        <f>'Namnlista F12-F13'!C5</f>
        <v>-99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F12-F13'!B6</f>
        <v xml:space="preserve">Rehnström, Elsa </v>
      </c>
      <c r="B6" s="80" t="str">
        <f>'Namnlista F12-F13'!C6</f>
        <v>-99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F12-F13'!B7</f>
        <v>Dannewitz, Ida</v>
      </c>
      <c r="B7" s="80" t="str">
        <f>'Namnlista F12-F13'!C7</f>
        <v>-99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 t="str">
        <f>'Namnlista F12-F13'!B8</f>
        <v xml:space="preserve">Hartman, Ingrid </v>
      </c>
      <c r="B8" s="80" t="str">
        <f>'Namnlista F12-F13'!C8</f>
        <v>-99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 t="str">
        <f>'Namnlista F12-F13'!B9</f>
        <v xml:space="preserve">Andersson, Jessica </v>
      </c>
      <c r="B9" s="80" t="str">
        <f>'Namnlista F12-F13'!C9</f>
        <v>-99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F12-F13'!B10</f>
        <v>0</v>
      </c>
      <c r="B10" s="80">
        <f>'Namnlista F12-F13'!C10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F12-F13'!B11</f>
        <v>0</v>
      </c>
      <c r="B11" s="80">
        <f>'Namnlista F12-F13'!C11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F12-F13'!B12</f>
        <v>0</v>
      </c>
      <c r="B12" s="80">
        <f>'Namnlista F12-F13'!C12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F12-F13'!B13</f>
        <v>0</v>
      </c>
      <c r="B13" s="80">
        <f>'Namnlista F12-F13'!C13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F12-F13'!B14</f>
        <v>0</v>
      </c>
      <c r="B14" s="80">
        <f>'Namnlista F12-F13'!C14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F12-F13'!B15</f>
        <v>0</v>
      </c>
      <c r="B15" s="80">
        <f>'Namnlista F12-F13'!C15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F12-F13'!B16</f>
        <v>0</v>
      </c>
      <c r="B16" s="80">
        <f>'Namnlista F12-F13'!C16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F12-F13'!B17</f>
        <v>0</v>
      </c>
      <c r="B17" s="80">
        <f>'Namnlista F12-F13'!C17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F12-F13'!B18</f>
        <v>0</v>
      </c>
      <c r="B18" s="80">
        <f>'Namnlista F12-F13'!C18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F12-F13'!B19</f>
        <v>0</v>
      </c>
      <c r="B19" s="80">
        <f>'Namnlista F12-F13'!C19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F12-F13'!B20</f>
        <v>0</v>
      </c>
      <c r="B20" s="80">
        <f>'Namnlista F12-F13'!C20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F12-F13'!B21</f>
        <v>0</v>
      </c>
      <c r="B21" s="80">
        <f>'Namnlista F12-F13'!C21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F12-F13'!B22</f>
        <v>0</v>
      </c>
      <c r="B22" s="80">
        <f>'Namnlista F12-F13'!C22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F12-F13'!B23</f>
        <v>0</v>
      </c>
      <c r="B23" s="80">
        <f>'Namnlista F12-F13'!C23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1"/>
    </row>
    <row r="25" spans="1:14">
      <c r="A25" s="2"/>
      <c r="B25" s="81"/>
    </row>
    <row r="26" spans="1:14">
      <c r="A26" s="2"/>
      <c r="B26" s="81"/>
    </row>
    <row r="27" spans="1:14">
      <c r="A27" s="2"/>
      <c r="B27" s="81"/>
    </row>
    <row r="28" spans="1:14">
      <c r="A28" s="2"/>
      <c r="B28" s="81"/>
    </row>
    <row r="29" spans="1:14">
      <c r="A29" s="2"/>
      <c r="B29" s="81"/>
    </row>
    <row r="30" spans="1:14">
      <c r="A30" s="2"/>
      <c r="B30" s="81"/>
    </row>
    <row r="31" spans="1:14">
      <c r="A31" s="2"/>
      <c r="B31" s="81"/>
    </row>
    <row r="32" spans="1:14">
      <c r="A32" s="2"/>
      <c r="B32" s="81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P1" sqref="P1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39"/>
    </row>
    <row r="2" spans="1:14" ht="27.75" customHeight="1">
      <c r="A2" s="69" t="str">
        <f>'Namnlista P12-P13'!B2</f>
        <v>Pojkar P12-P13</v>
      </c>
      <c r="B2" s="79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P12-P13'!B4</f>
        <v xml:space="preserve">Sandin, Albin </v>
      </c>
      <c r="B4" s="80" t="str">
        <f>'Namnlista P12-P13'!C4</f>
        <v>-00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P12-P13'!B5</f>
        <v xml:space="preserve">Rosengren, Erik </v>
      </c>
      <c r="B5" s="80">
        <f>'Namnlista P12-P13'!C5</f>
        <v>-99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P12-P13'!B6</f>
        <v xml:space="preserve">Uhlhorn, Calle </v>
      </c>
      <c r="B6" s="80">
        <f>'Namnlista P12-P13'!C6</f>
        <v>-99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P12-P13'!B7</f>
        <v xml:space="preserve">Ghoreishi, Shahab </v>
      </c>
      <c r="B7" s="80">
        <f>'Namnlista P12-P13'!C7</f>
        <v>-99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P12-P13'!B8</f>
        <v>0</v>
      </c>
      <c r="B8" s="80">
        <f>'Namnlista P12-P13'!C8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P12-P13'!B9</f>
        <v>0</v>
      </c>
      <c r="B9" s="80">
        <f>'Namnlista P12-P13'!C9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P12-P13'!B10</f>
        <v>0</v>
      </c>
      <c r="B10" s="80">
        <f>'Namnlista P12-P13'!C10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P12-P13'!B11</f>
        <v>0</v>
      </c>
      <c r="B11" s="80">
        <f>'Namnlista P12-P13'!C11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P12-P13'!B12</f>
        <v>0</v>
      </c>
      <c r="B12" s="80">
        <f>'Namnlista P12-P13'!C12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P12-P13'!B13</f>
        <v>0</v>
      </c>
      <c r="B13" s="80">
        <f>'Namnlista P12-P13'!C13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P12-P13'!B14</f>
        <v>0</v>
      </c>
      <c r="B14" s="80">
        <f>'Namnlista P12-P13'!C14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P12-P13'!B15</f>
        <v>0</v>
      </c>
      <c r="B15" s="80">
        <f>'Namnlista P12-P13'!C15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P12-P13'!B16</f>
        <v>0</v>
      </c>
      <c r="B16" s="80">
        <f>'Namnlista P12-P13'!C16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P12-P13'!B17</f>
        <v>0</v>
      </c>
      <c r="B17" s="80">
        <f>'Namnlista P12-P13'!C17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P12-P13'!B18</f>
        <v>0</v>
      </c>
      <c r="B18" s="80">
        <f>'Namnlista P12-P13'!C18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P12-P13'!B19</f>
        <v>0</v>
      </c>
      <c r="B19" s="80">
        <f>'Namnlista P12-P13'!C19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P12-P13'!B20</f>
        <v>0</v>
      </c>
      <c r="B20" s="80">
        <f>'Namnlista P12-P13'!C20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P12-P13'!B21</f>
        <v>0</v>
      </c>
      <c r="B21" s="80">
        <f>'Namnlista P12-P13'!C21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P12-P13'!B22</f>
        <v>0</v>
      </c>
      <c r="B22" s="80">
        <f>'Namnlista P12-P13'!C22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P12-P13'!B23</f>
        <v>0</v>
      </c>
      <c r="B23" s="80">
        <f>'Namnlista P12-P13'!C23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1"/>
    </row>
    <row r="25" spans="1:14">
      <c r="A25" s="2"/>
      <c r="B25" s="81"/>
    </row>
    <row r="26" spans="1:14">
      <c r="A26" s="2"/>
      <c r="B26" s="81"/>
    </row>
    <row r="27" spans="1:14">
      <c r="A27" s="2"/>
      <c r="B27" s="81"/>
    </row>
    <row r="28" spans="1:14">
      <c r="A28" s="2"/>
      <c r="B28" s="81"/>
    </row>
    <row r="29" spans="1:14">
      <c r="A29" s="2"/>
      <c r="B29" s="81"/>
    </row>
    <row r="30" spans="1:14">
      <c r="A30" s="2"/>
      <c r="B30" s="81"/>
    </row>
    <row r="31" spans="1:14">
      <c r="A31" s="2"/>
      <c r="B31" s="81"/>
    </row>
    <row r="32" spans="1:14">
      <c r="A32" s="2"/>
      <c r="B32" s="81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A17" sqref="A17"/>
    </sheetView>
  </sheetViews>
  <sheetFormatPr defaultRowHeight="20.25"/>
  <cols>
    <col min="1" max="1" width="39.5703125" style="1" customWidth="1"/>
    <col min="2" max="2" width="8.5703125" style="83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7" t="str">
        <f>'Namnlista F12-F13'!B2</f>
        <v>Flickor F12-F13</v>
      </c>
      <c r="B2" s="82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F12-F13'!B4</f>
        <v xml:space="preserve">Wanselow, Alva </v>
      </c>
      <c r="B4" s="80" t="str">
        <f>'Namnlista F12-F13'!C4</f>
        <v>-99</v>
      </c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F12-F13'!B5</f>
        <v>Lööf, Elisabeth</v>
      </c>
      <c r="B5" s="80" t="str">
        <f>'Namnlista F12-F13'!C5</f>
        <v>-99</v>
      </c>
      <c r="C5" s="22"/>
      <c r="D5" s="22"/>
      <c r="E5" s="22"/>
      <c r="F5" s="22"/>
      <c r="G5" s="22"/>
      <c r="H5" s="22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 t="str">
        <f>'Namnlista F12-F13'!B6</f>
        <v xml:space="preserve">Rehnström, Elsa </v>
      </c>
      <c r="B6" s="80" t="str">
        <f>'Namnlista F12-F13'!C6</f>
        <v>-99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 t="str">
        <f>'Namnlista F12-F13'!B7</f>
        <v>Dannewitz, Ida</v>
      </c>
      <c r="B7" s="80" t="str">
        <f>'Namnlista F12-F13'!C7</f>
        <v>-99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 t="str">
        <f>'Namnlista F12-F13'!B8</f>
        <v xml:space="preserve">Hartman, Ingrid </v>
      </c>
      <c r="B8" s="80" t="str">
        <f>'Namnlista F12-F13'!C8</f>
        <v>-99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 t="str">
        <f>'Namnlista F12-F13'!B9</f>
        <v xml:space="preserve">Andersson, Jessica </v>
      </c>
      <c r="B9" s="80" t="str">
        <f>'Namnlista F12-F13'!C9</f>
        <v>-99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>
        <f>'Namnlista F12-F13'!B10</f>
        <v>0</v>
      </c>
      <c r="B10" s="80">
        <f>'Namnlista F12-F13'!C10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>
        <f>'Namnlista F12-F13'!B11</f>
        <v>0</v>
      </c>
      <c r="B11" s="80">
        <f>'Namnlista F12-F13'!C11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>
        <f>'Namnlista F12-F13'!B12</f>
        <v>0</v>
      </c>
      <c r="B12" s="80">
        <f>'Namnlista F12-F13'!C12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>
        <f>'Namnlista F12-F13'!B13</f>
        <v>0</v>
      </c>
      <c r="B13" s="80">
        <f>'Namnlista F12-F13'!C13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>
        <f>'Namnlista F12-F13'!B14</f>
        <v>0</v>
      </c>
      <c r="B14" s="80">
        <f>'Namnlista F12-F13'!C14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>
        <f>'Namnlista F12-F13'!B15</f>
        <v>0</v>
      </c>
      <c r="B15" s="80">
        <f>'Namnlista F12-F13'!C15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>
        <f>'Namnlista F12-F13'!B16</f>
        <v>0</v>
      </c>
      <c r="B16" s="80">
        <f>'Namnlista F12-F13'!C16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>
        <f>'Namnlista F12-F13'!B17</f>
        <v>0</v>
      </c>
      <c r="B17" s="80">
        <f>'Namnlista F12-F13'!C17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F12-F13'!B18</f>
        <v>0</v>
      </c>
      <c r="B18" s="80">
        <f>'Namnlista F12-F13'!C18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F12-F13'!B19</f>
        <v>0</v>
      </c>
      <c r="B19" s="80">
        <f>'Namnlista F12-F13'!C19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F12-F13'!B20</f>
        <v>0</v>
      </c>
      <c r="B20" s="80">
        <f>'Namnlista F12-F13'!C20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F12-F13'!B21</f>
        <v>0</v>
      </c>
      <c r="B21" s="80">
        <f>'Namnlista F12-F13'!C21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F12-F13'!B22</f>
        <v>0</v>
      </c>
      <c r="B22" s="80">
        <f>'Namnlista F12-F13'!C22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F12-F13'!B23</f>
        <v>0</v>
      </c>
      <c r="B23" s="80">
        <f>'Namnlista F12-F13'!C23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D2" sqref="D2"/>
    </sheetView>
  </sheetViews>
  <sheetFormatPr defaultRowHeight="20.25"/>
  <cols>
    <col min="1" max="1" width="39.5703125" style="1" customWidth="1"/>
    <col min="2" max="2" width="8.5703125" style="83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7" t="str">
        <f>'Namnlista P12-P13'!B2</f>
        <v>Pojkar P12-P13</v>
      </c>
      <c r="B2" s="82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P12-P13'!B4</f>
        <v xml:space="preserve">Sandin, Albin </v>
      </c>
      <c r="B4" s="80" t="str">
        <f>'Namnlista P12-P13'!C4</f>
        <v>-00</v>
      </c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P12-P13'!B5</f>
        <v xml:space="preserve">Rosengren, Erik </v>
      </c>
      <c r="B5" s="80">
        <f>'Namnlista P12-P13'!C5</f>
        <v>-99</v>
      </c>
      <c r="C5" s="22"/>
      <c r="D5" s="22"/>
      <c r="E5" s="22"/>
      <c r="F5" s="22"/>
      <c r="G5" s="22"/>
      <c r="H5" s="22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 t="str">
        <f>'Namnlista P12-P13'!B6</f>
        <v xml:space="preserve">Uhlhorn, Calle </v>
      </c>
      <c r="B6" s="80">
        <f>'Namnlista P12-P13'!C6</f>
        <v>-99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 t="str">
        <f>'Namnlista P12-P13'!B7</f>
        <v xml:space="preserve">Ghoreishi, Shahab </v>
      </c>
      <c r="B7" s="80">
        <f>'Namnlista P12-P13'!C7</f>
        <v>-99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>
        <f>'Namnlista P12-P13'!B8</f>
        <v>0</v>
      </c>
      <c r="B8" s="80">
        <f>'Namnlista P12-P13'!C8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>
        <f>'Namnlista P12-P13'!B9</f>
        <v>0</v>
      </c>
      <c r="B9" s="80">
        <f>'Namnlista P12-P13'!C9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>
        <f>'Namnlista P12-P13'!B10</f>
        <v>0</v>
      </c>
      <c r="B10" s="80">
        <f>'Namnlista P12-P13'!C10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>
        <f>'Namnlista P12-P13'!B11</f>
        <v>0</v>
      </c>
      <c r="B11" s="80">
        <f>'Namnlista P12-P13'!C11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>
        <f>'Namnlista P12-P13'!B12</f>
        <v>0</v>
      </c>
      <c r="B12" s="80">
        <f>'Namnlista P12-P13'!C12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>
        <f>'Namnlista P12-P13'!B13</f>
        <v>0</v>
      </c>
      <c r="B13" s="80">
        <f>'Namnlista P12-P13'!C13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>
        <f>'Namnlista P12-P13'!B14</f>
        <v>0</v>
      </c>
      <c r="B14" s="80">
        <f>'Namnlista P12-P13'!C14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>
        <f>'Namnlista P12-P13'!B15</f>
        <v>0</v>
      </c>
      <c r="B15" s="80">
        <f>'Namnlista P12-P13'!C15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>
        <f>'Namnlista P12-P13'!B16</f>
        <v>0</v>
      </c>
      <c r="B16" s="80">
        <f>'Namnlista P12-P13'!C16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>
        <f>'Namnlista P12-P13'!B17</f>
        <v>0</v>
      </c>
      <c r="B17" s="80">
        <f>'Namnlista P12-P13'!C17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P12-P13'!B18</f>
        <v>0</v>
      </c>
      <c r="B18" s="80">
        <f>'Namnlista P12-P13'!C18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P12-P13'!B19</f>
        <v>0</v>
      </c>
      <c r="B19" s="80">
        <f>'Namnlista P12-P13'!C19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P12-P13'!B20</f>
        <v>0</v>
      </c>
      <c r="B20" s="80">
        <f>'Namnlista P12-P13'!C20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P12-P13'!B21</f>
        <v>0</v>
      </c>
      <c r="B21" s="80">
        <f>'Namnlista P12-P13'!C21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P12-P13'!B22</f>
        <v>0</v>
      </c>
      <c r="B22" s="80">
        <f>'Namnlista P12-P13'!C22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P12-P13'!B23</f>
        <v>0</v>
      </c>
      <c r="B23" s="80">
        <f>'Namnlista P12-P13'!C23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P1" sqref="P1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83</v>
      </c>
      <c r="B1" s="39"/>
    </row>
    <row r="2" spans="1:14" ht="27.75" customHeight="1">
      <c r="A2" s="69" t="str">
        <f>'Namnlista F12-F13'!B2</f>
        <v>Flickor F12-F13</v>
      </c>
      <c r="B2" s="79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F12-F13'!B4</f>
        <v xml:space="preserve">Wanselow, Alva </v>
      </c>
      <c r="B4" s="80" t="str">
        <f>'Namnlista F12-F13'!C4</f>
        <v>-99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F12-F13'!B5</f>
        <v>Lööf, Elisabeth</v>
      </c>
      <c r="B5" s="80" t="str">
        <f>'Namnlista F12-F13'!C5</f>
        <v>-99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F12-F13'!B6</f>
        <v xml:space="preserve">Rehnström, Elsa </v>
      </c>
      <c r="B6" s="80" t="str">
        <f>'Namnlista F12-F13'!C6</f>
        <v>-99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F12-F13'!B7</f>
        <v>Dannewitz, Ida</v>
      </c>
      <c r="B7" s="80" t="str">
        <f>'Namnlista F12-F13'!C7</f>
        <v>-99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 t="str">
        <f>'Namnlista F12-F13'!B8</f>
        <v xml:space="preserve">Hartman, Ingrid </v>
      </c>
      <c r="B8" s="80" t="str">
        <f>'Namnlista F12-F13'!C8</f>
        <v>-99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 t="str">
        <f>'Namnlista F12-F13'!B9</f>
        <v xml:space="preserve">Andersson, Jessica </v>
      </c>
      <c r="B9" s="80" t="str">
        <f>'Namnlista F12-F13'!C9</f>
        <v>-99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F12-F13'!B10</f>
        <v>0</v>
      </c>
      <c r="B10" s="80">
        <f>'Namnlista F12-F13'!C10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F12-F13'!B11</f>
        <v>0</v>
      </c>
      <c r="B11" s="80">
        <f>'Namnlista F12-F13'!C11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F12-F13'!B12</f>
        <v>0</v>
      </c>
      <c r="B12" s="80">
        <f>'Namnlista F12-F13'!C12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F12-F13'!B13</f>
        <v>0</v>
      </c>
      <c r="B13" s="80">
        <f>'Namnlista F12-F13'!C13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F12-F13'!B14</f>
        <v>0</v>
      </c>
      <c r="B14" s="80">
        <f>'Namnlista F12-F13'!C14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F12-F13'!B15</f>
        <v>0</v>
      </c>
      <c r="B15" s="80">
        <f>'Namnlista F12-F13'!C15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F12-F13'!B16</f>
        <v>0</v>
      </c>
      <c r="B16" s="80">
        <f>'Namnlista F12-F13'!C16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F12-F13'!B17</f>
        <v>0</v>
      </c>
      <c r="B17" s="80">
        <f>'Namnlista F12-F13'!C17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F12-F13'!B18</f>
        <v>0</v>
      </c>
      <c r="B18" s="80">
        <f>'Namnlista F12-F13'!C18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F12-F13'!B19</f>
        <v>0</v>
      </c>
      <c r="B19" s="80">
        <f>'Namnlista F12-F13'!C19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F12-F13'!B20</f>
        <v>0</v>
      </c>
      <c r="B20" s="80">
        <f>'Namnlista F12-F13'!C20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F12-F13'!B21</f>
        <v>0</v>
      </c>
      <c r="B21" s="80">
        <f>'Namnlista F12-F13'!C21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F12-F13'!B22</f>
        <v>0</v>
      </c>
      <c r="B22" s="80">
        <f>'Namnlista F12-F13'!C22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F12-F13'!B23</f>
        <v>0</v>
      </c>
      <c r="B23" s="80">
        <f>'Namnlista F12-F13'!C23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1"/>
    </row>
    <row r="25" spans="1:14">
      <c r="A25" s="2"/>
      <c r="B25" s="81"/>
    </row>
    <row r="26" spans="1:14">
      <c r="A26" s="2"/>
      <c r="B26" s="81"/>
    </row>
    <row r="27" spans="1:14">
      <c r="A27" s="2"/>
      <c r="B27" s="81"/>
    </row>
    <row r="28" spans="1:14">
      <c r="A28" s="2"/>
      <c r="B28" s="81"/>
    </row>
    <row r="29" spans="1:14">
      <c r="A29" s="2"/>
      <c r="B29" s="81"/>
    </row>
    <row r="30" spans="1:14">
      <c r="A30" s="2"/>
      <c r="B30" s="81"/>
    </row>
    <row r="31" spans="1:14">
      <c r="A31" s="2"/>
      <c r="B31" s="81"/>
    </row>
    <row r="32" spans="1:14">
      <c r="A32" s="2"/>
      <c r="B32" s="81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P1" sqref="P1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83</v>
      </c>
      <c r="B1" s="39"/>
    </row>
    <row r="2" spans="1:14" ht="27.75" customHeight="1">
      <c r="A2" s="69" t="str">
        <f>'Namnlista P12-P13'!B2</f>
        <v>Pojkar P12-P13</v>
      </c>
      <c r="B2" s="79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P12-P13'!B4</f>
        <v xml:space="preserve">Sandin, Albin </v>
      </c>
      <c r="B4" s="80" t="str">
        <f>'Namnlista P12-P13'!C4</f>
        <v>-00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P12-P13'!B5</f>
        <v xml:space="preserve">Rosengren, Erik </v>
      </c>
      <c r="B5" s="80">
        <f>'Namnlista P12-P13'!C5</f>
        <v>-99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 t="str">
        <f>'Namnlista P12-P13'!B6</f>
        <v xml:space="preserve">Uhlhorn, Calle </v>
      </c>
      <c r="B6" s="80">
        <f>'Namnlista P12-P13'!C6</f>
        <v>-99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 t="str">
        <f>'Namnlista P12-P13'!B7</f>
        <v xml:space="preserve">Ghoreishi, Shahab </v>
      </c>
      <c r="B7" s="80">
        <f>'Namnlista P12-P13'!C7</f>
        <v>-99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P12-P13'!B8</f>
        <v>0</v>
      </c>
      <c r="B8" s="80">
        <f>'Namnlista P12-P13'!C8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P12-P13'!B9</f>
        <v>0</v>
      </c>
      <c r="B9" s="80">
        <f>'Namnlista P12-P13'!C9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P12-P13'!B10</f>
        <v>0</v>
      </c>
      <c r="B10" s="80">
        <f>'Namnlista P12-P13'!C10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P12-P13'!B11</f>
        <v>0</v>
      </c>
      <c r="B11" s="80">
        <f>'Namnlista P12-P13'!C11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P12-P13'!B12</f>
        <v>0</v>
      </c>
      <c r="B12" s="80">
        <f>'Namnlista P12-P13'!C12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P12-P13'!B13</f>
        <v>0</v>
      </c>
      <c r="B13" s="80">
        <f>'Namnlista P12-P13'!C13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P12-P13'!B14</f>
        <v>0</v>
      </c>
      <c r="B14" s="80">
        <f>'Namnlista P12-P13'!C14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P12-P13'!B15</f>
        <v>0</v>
      </c>
      <c r="B15" s="80">
        <f>'Namnlista P12-P13'!C15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P12-P13'!B16</f>
        <v>0</v>
      </c>
      <c r="B16" s="80">
        <f>'Namnlista P12-P13'!C16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P12-P13'!B17</f>
        <v>0</v>
      </c>
      <c r="B17" s="80">
        <f>'Namnlista P12-P13'!C17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P12-P13'!B18</f>
        <v>0</v>
      </c>
      <c r="B18" s="80">
        <f>'Namnlista P12-P13'!C18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P12-P13'!B19</f>
        <v>0</v>
      </c>
      <c r="B19" s="80">
        <f>'Namnlista P12-P13'!C19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P12-P13'!B20</f>
        <v>0</v>
      </c>
      <c r="B20" s="80">
        <f>'Namnlista P12-P13'!C20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P12-P13'!B21</f>
        <v>0</v>
      </c>
      <c r="B21" s="80">
        <f>'Namnlista P12-P13'!C21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P12-P13'!B22</f>
        <v>0</v>
      </c>
      <c r="B22" s="80">
        <f>'Namnlista P12-P13'!C22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P12-P13'!B23</f>
        <v>0</v>
      </c>
      <c r="B23" s="80">
        <f>'Namnlista P12-P13'!C23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1"/>
    </row>
    <row r="25" spans="1:14">
      <c r="A25" s="2"/>
      <c r="B25" s="81"/>
    </row>
    <row r="26" spans="1:14">
      <c r="A26" s="2"/>
      <c r="B26" s="81"/>
    </row>
    <row r="27" spans="1:14">
      <c r="A27" s="2"/>
      <c r="B27" s="81"/>
    </row>
    <row r="28" spans="1:14">
      <c r="A28" s="2"/>
      <c r="B28" s="81"/>
    </row>
    <row r="29" spans="1:14">
      <c r="A29" s="2"/>
      <c r="B29" s="81"/>
    </row>
    <row r="30" spans="1:14">
      <c r="A30" s="2"/>
      <c r="B30" s="81"/>
    </row>
    <row r="31" spans="1:14">
      <c r="A31" s="2"/>
      <c r="B31" s="81"/>
    </row>
    <row r="32" spans="1:14">
      <c r="A32" s="2"/>
      <c r="B32" s="81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Blad27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60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20"/>
      <c r="B4" s="11"/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>
      <c r="A23" s="20"/>
      <c r="B23" s="11"/>
      <c r="C23" s="45"/>
      <c r="I23" s="36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E7" sqref="E7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F12-F13'!B2</f>
        <v>Flickor F12-F13</v>
      </c>
      <c r="B2" s="79"/>
    </row>
    <row r="3" spans="1:16" ht="20.25" customHeight="1" thickBot="1">
      <c r="C3" s="34" t="s">
        <v>79</v>
      </c>
      <c r="D3" s="34" t="s">
        <v>7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F12-F13'!B4</f>
        <v xml:space="preserve">Wanselow, Alva </v>
      </c>
      <c r="B4" s="80" t="str">
        <f>'Namnlista F12-F13'!C4</f>
        <v>-99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F12-F13'!B5</f>
        <v>Lööf, Elisabeth</v>
      </c>
      <c r="B5" s="80" t="str">
        <f>'Namnlista F12-F13'!C5</f>
        <v>-99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'Namnlista F12-F13'!B6</f>
        <v xml:space="preserve">Rehnström, Elsa </v>
      </c>
      <c r="B6" s="80" t="str">
        <f>'Namnlista F12-F13'!C6</f>
        <v>-99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 t="str">
        <f>'Namnlista F12-F13'!B7</f>
        <v>Dannewitz, Ida</v>
      </c>
      <c r="B7" s="80" t="str">
        <f>'Namnlista F12-F13'!C7</f>
        <v>-99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 t="str">
        <f>'Namnlista F12-F13'!B8</f>
        <v xml:space="preserve">Hartman, Ingrid </v>
      </c>
      <c r="B8" s="80" t="str">
        <f>'Namnlista F12-F13'!C8</f>
        <v>-99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 t="str">
        <f>'Namnlista F12-F13'!B9</f>
        <v xml:space="preserve">Andersson, Jessica </v>
      </c>
      <c r="B9" s="80" t="str">
        <f>'Namnlista F12-F13'!C9</f>
        <v>-99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'Namnlista F12-F13'!B10</f>
        <v>0</v>
      </c>
      <c r="B10" s="80">
        <f>'Namnlista F12-F13'!C10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'Namnlista F12-F13'!B11</f>
        <v>0</v>
      </c>
      <c r="B11" s="80">
        <f>'Namnlista F12-F13'!C11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'Namnlista F12-F13'!B12</f>
        <v>0</v>
      </c>
      <c r="B12" s="80">
        <f>'Namnlista F12-F13'!C12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'Namnlista F12-F13'!B13</f>
        <v>0</v>
      </c>
      <c r="B13" s="80">
        <f>'Namnlista F12-F13'!C13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'Namnlista F12-F13'!B14</f>
        <v>0</v>
      </c>
      <c r="B14" s="80">
        <f>'Namnlista F12-F13'!C14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'Namnlista F12-F13'!B15</f>
        <v>0</v>
      </c>
      <c r="B15" s="80">
        <f>'Namnlista F12-F13'!C15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'Namnlista F12-F13'!B16</f>
        <v>0</v>
      </c>
      <c r="B16" s="80">
        <f>'Namnlista F12-F13'!C16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'Namnlista F12-F13'!B17</f>
        <v>0</v>
      </c>
      <c r="B17" s="80">
        <f>'Namnlista F12-F13'!C17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F12-F13'!B18</f>
        <v>0</v>
      </c>
      <c r="B18" s="80">
        <f>'Namnlista F12-F13'!C18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F12-F13'!B19</f>
        <v>0</v>
      </c>
      <c r="B19" s="80">
        <f>'Namnlista F12-F13'!C19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F12-F13'!B20</f>
        <v>0</v>
      </c>
      <c r="B20" s="80">
        <f>'Namnlista F12-F13'!C20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F12-F13'!B21</f>
        <v>0</v>
      </c>
      <c r="B21" s="80">
        <f>'Namnlista F12-F13'!C21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F12-F13'!B22</f>
        <v>0</v>
      </c>
      <c r="B22" s="80">
        <f>'Namnlista F12-F13'!C22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F12-F13'!B23</f>
        <v>0</v>
      </c>
      <c r="B23" s="80">
        <f>'Namnlista F12-F13'!C23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F7" sqref="F7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P12-P13'!B2</f>
        <v>Pojkar P12-P13</v>
      </c>
      <c r="B2" s="79"/>
    </row>
    <row r="3" spans="1:16" ht="20.25" customHeight="1" thickBot="1">
      <c r="C3" s="34" t="s">
        <v>79</v>
      </c>
      <c r="D3" s="34" t="s">
        <v>7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P12-P13'!B4</f>
        <v xml:space="preserve">Sandin, Albin </v>
      </c>
      <c r="B4" s="80" t="str">
        <f>'Namnlista P12-P13'!C4</f>
        <v>-00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P12-P13'!B5</f>
        <v xml:space="preserve">Rosengren, Erik </v>
      </c>
      <c r="B5" s="80">
        <f>'Namnlista P12-P13'!C5</f>
        <v>-99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'Namnlista P12-P13'!B6</f>
        <v xml:space="preserve">Uhlhorn, Calle </v>
      </c>
      <c r="B6" s="80">
        <f>'Namnlista P12-P13'!C6</f>
        <v>-99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 t="str">
        <f>'Namnlista P12-P13'!B7</f>
        <v xml:space="preserve">Ghoreishi, Shahab </v>
      </c>
      <c r="B7" s="80">
        <f>'Namnlista P12-P13'!C7</f>
        <v>-99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>
        <f>'Namnlista P12-P13'!B8</f>
        <v>0</v>
      </c>
      <c r="B8" s="80">
        <f>'Namnlista P12-P13'!C8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'Namnlista P12-P13'!B9</f>
        <v>0</v>
      </c>
      <c r="B9" s="80">
        <f>'Namnlista P12-P13'!C9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'Namnlista P12-P13'!B10</f>
        <v>0</v>
      </c>
      <c r="B10" s="80">
        <f>'Namnlista P12-P13'!C10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'Namnlista P12-P13'!B11</f>
        <v>0</v>
      </c>
      <c r="B11" s="80">
        <f>'Namnlista P12-P13'!C11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'Namnlista P12-P13'!B12</f>
        <v>0</v>
      </c>
      <c r="B12" s="80">
        <f>'Namnlista P12-P13'!C12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'Namnlista P12-P13'!B13</f>
        <v>0</v>
      </c>
      <c r="B13" s="80">
        <f>'Namnlista P12-P13'!C13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'Namnlista P12-P13'!B14</f>
        <v>0</v>
      </c>
      <c r="B14" s="80">
        <f>'Namnlista P12-P13'!C14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'Namnlista P12-P13'!B15</f>
        <v>0</v>
      </c>
      <c r="B15" s="80">
        <f>'Namnlista P12-P13'!C15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'Namnlista P12-P13'!B16</f>
        <v>0</v>
      </c>
      <c r="B16" s="80">
        <f>'Namnlista P12-P13'!C16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'Namnlista P12-P13'!B17</f>
        <v>0</v>
      </c>
      <c r="B17" s="80">
        <f>'Namnlista P12-P13'!C17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P12-P13'!B18</f>
        <v>0</v>
      </c>
      <c r="B18" s="80">
        <f>'Namnlista P12-P13'!C18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P12-P13'!B19</f>
        <v>0</v>
      </c>
      <c r="B19" s="80">
        <f>'Namnlista P12-P13'!C19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P12-P13'!B20</f>
        <v>0</v>
      </c>
      <c r="B20" s="80">
        <f>'Namnlista P12-P13'!C20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P12-P13'!B21</f>
        <v>0</v>
      </c>
      <c r="B21" s="80">
        <f>'Namnlista P12-P13'!C21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P12-P13'!B22</f>
        <v>0</v>
      </c>
      <c r="B22" s="80">
        <f>'Namnlista P12-P13'!C22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P12-P13'!B23</f>
        <v>0</v>
      </c>
      <c r="B23" s="80">
        <f>'Namnlista P12-P13'!C23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I27" sqref="I27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39"/>
    </row>
    <row r="2" spans="1:16" ht="27.75" customHeight="1">
      <c r="A2" s="69" t="str">
        <f>'Namnlista F14-'!B2</f>
        <v>Flickor F14-</v>
      </c>
      <c r="B2" s="79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F14-'!B4</f>
        <v xml:space="preserve">Rosengren, Louise </v>
      </c>
      <c r="B4" s="80">
        <f>'Namnlista F14-'!C4</f>
        <v>-96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F14-'!B5</f>
        <v>Löthman-Ybo, Liv</v>
      </c>
      <c r="B5" s="80">
        <f>'Namnlista F14-'!C5</f>
        <v>-98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>
        <f>'Namnlista F14-'!B6</f>
        <v>0</v>
      </c>
      <c r="B6" s="80">
        <f>'Namnlista F14-'!C6</f>
        <v>0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>
        <f>'Namnlista F14-'!B7</f>
        <v>0</v>
      </c>
      <c r="B7" s="80">
        <f>'Namnlista F14-'!C7</f>
        <v>0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>
        <f>'Namnlista F14-'!B8</f>
        <v>0</v>
      </c>
      <c r="B8" s="80">
        <f>'Namnlista F14-'!C8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>
        <f>'Namnlista F14-'!B9</f>
        <v>0</v>
      </c>
      <c r="B9" s="80">
        <f>'Namnlista F14-'!C9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>
        <f>'Namnlista F14-'!B10</f>
        <v>0</v>
      </c>
      <c r="B10" s="80">
        <f>'Namnlista F14-'!C10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>
        <f>'Namnlista F14-'!B11</f>
        <v>0</v>
      </c>
      <c r="B11" s="80">
        <f>'Namnlista F14-'!C11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>
        <f>'Namnlista F14-'!B12</f>
        <v>0</v>
      </c>
      <c r="B12" s="80">
        <f>'Namnlista F14-'!C12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>
        <f>'Namnlista F14-'!B13</f>
        <v>0</v>
      </c>
      <c r="B13" s="80">
        <f>'Namnlista F14-'!C13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>
        <f>'Namnlista F14-'!B14</f>
        <v>0</v>
      </c>
      <c r="B14" s="80">
        <f>'Namnlista F14-'!C14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>
        <f>'Namnlista F14-'!B15</f>
        <v>0</v>
      </c>
      <c r="B15" s="80">
        <f>'Namnlista F14-'!C15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>
        <f>'Namnlista F14-'!B16</f>
        <v>0</v>
      </c>
      <c r="B16" s="80">
        <f>'Namnlista F14-'!C16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>
        <f>'Namnlista F14-'!B17</f>
        <v>0</v>
      </c>
      <c r="B17" s="80">
        <f>'Namnlista F14-'!C17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F14-'!B18</f>
        <v>0</v>
      </c>
      <c r="B18" s="80">
        <f>'Namnlista F14-'!C18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F14-'!B19</f>
        <v>0</v>
      </c>
      <c r="B19" s="80">
        <f>'Namnlista F14-'!C19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F14-'!B20</f>
        <v>0</v>
      </c>
      <c r="B20" s="80">
        <f>'Namnlista F14-'!C20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F14-'!B21</f>
        <v>0</v>
      </c>
      <c r="B21" s="80">
        <f>'Namnlista F14-'!C21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F14-'!B22</f>
        <v>0</v>
      </c>
      <c r="B22" s="80">
        <f>'Namnlista F14-'!C22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F14-'!B23</f>
        <v>0</v>
      </c>
      <c r="B23" s="80">
        <f>'Namnlista F14-'!C23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5" zoomScaleNormal="100" workbookViewId="0">
      <selection activeCell="I27" sqref="I27"/>
    </sheetView>
  </sheetViews>
  <sheetFormatPr defaultRowHeight="20.25"/>
  <cols>
    <col min="1" max="1" width="39.5703125" style="1" customWidth="1"/>
    <col min="2" max="2" width="8.85546875" style="40" customWidth="1"/>
    <col min="3" max="8" width="7.7109375" customWidth="1"/>
    <col min="10" max="10" width="8.7109375" customWidth="1"/>
  </cols>
  <sheetData>
    <row r="1" spans="1:16" ht="33.75">
      <c r="A1" s="10" t="s">
        <v>77</v>
      </c>
      <c r="B1" s="39"/>
    </row>
    <row r="2" spans="1:16" ht="27.75" customHeight="1">
      <c r="A2" s="69" t="str">
        <f>'Namnlista P14-'!B2</f>
        <v>Pojkar P14-</v>
      </c>
      <c r="B2" s="79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>
      <c r="A4" s="68" t="str">
        <f>'Namnlista P14-'!B4</f>
        <v xml:space="preserve">Söderlund, Anton </v>
      </c>
      <c r="B4" s="80">
        <f>'Namnlista P14-'!C4</f>
        <v>-98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>
      <c r="A5" s="68" t="str">
        <f>'Namnlista P14-'!B5</f>
        <v xml:space="preserve">Häger, Daniel </v>
      </c>
      <c r="B5" s="80">
        <f>'Namnlista P14-'!C5</f>
        <v>-98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>
      <c r="A6" s="68">
        <f>'Namnlista P14-'!B6</f>
        <v>0</v>
      </c>
      <c r="B6" s="80">
        <f>'Namnlista P14-'!C6</f>
        <v>0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>
      <c r="A7" s="68">
        <f>'Namnlista P14-'!B7</f>
        <v>0</v>
      </c>
      <c r="B7" s="80">
        <f>'Namnlista P14-'!C7</f>
        <v>0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>
      <c r="A8" s="68">
        <f>'Namnlista P14-'!B8</f>
        <v>0</v>
      </c>
      <c r="B8" s="80">
        <f>'Namnlista P14-'!C8</f>
        <v>0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>
      <c r="A9" s="68">
        <f>'Namnlista P14-'!B9</f>
        <v>0</v>
      </c>
      <c r="B9" s="80">
        <f>'Namnlista P14-'!C9</f>
        <v>0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>
      <c r="A10" s="68">
        <f>'Namnlista P14-'!B10</f>
        <v>0</v>
      </c>
      <c r="B10" s="80">
        <f>'Namnlista P14-'!C10</f>
        <v>0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>
      <c r="A11" s="68">
        <f>'Namnlista P14-'!B11</f>
        <v>0</v>
      </c>
      <c r="B11" s="80">
        <f>'Namnlista P14-'!C11</f>
        <v>0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>
      <c r="A12" s="68">
        <f>'Namnlista P14-'!B12</f>
        <v>0</v>
      </c>
      <c r="B12" s="80">
        <f>'Namnlista P14-'!C12</f>
        <v>0</v>
      </c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>
      <c r="A13" s="68">
        <f>'Namnlista P14-'!B13</f>
        <v>0</v>
      </c>
      <c r="B13" s="80">
        <f>'Namnlista P14-'!C13</f>
        <v>0</v>
      </c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0.100000000000001" customHeight="1" thickBot="1">
      <c r="A14" s="68">
        <f>'Namnlista P14-'!B14</f>
        <v>0</v>
      </c>
      <c r="B14" s="80">
        <f>'Namnlista P14-'!C14</f>
        <v>0</v>
      </c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>
      <c r="A15" s="68">
        <f>'Namnlista P14-'!B15</f>
        <v>0</v>
      </c>
      <c r="B15" s="80">
        <f>'Namnlista P14-'!C15</f>
        <v>0</v>
      </c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>
      <c r="A16" s="68">
        <f>'Namnlista P14-'!B16</f>
        <v>0</v>
      </c>
      <c r="B16" s="80">
        <f>'Namnlista P14-'!C16</f>
        <v>0</v>
      </c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>
      <c r="A17" s="68">
        <f>'Namnlista P14-'!B17</f>
        <v>0</v>
      </c>
      <c r="B17" s="80">
        <f>'Namnlista P14-'!C17</f>
        <v>0</v>
      </c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>
      <c r="A18" s="68">
        <f>'Namnlista P14-'!B18</f>
        <v>0</v>
      </c>
      <c r="B18" s="80">
        <f>'Namnlista P14-'!C18</f>
        <v>0</v>
      </c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>
      <c r="A19" s="68">
        <f>'Namnlista P14-'!B19</f>
        <v>0</v>
      </c>
      <c r="B19" s="80">
        <f>'Namnlista P14-'!C19</f>
        <v>0</v>
      </c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>
      <c r="A20" s="68">
        <f>'Namnlista P14-'!B20</f>
        <v>0</v>
      </c>
      <c r="B20" s="80">
        <f>'Namnlista P14-'!C20</f>
        <v>0</v>
      </c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>
      <c r="A21" s="68">
        <f>'Namnlista P14-'!B21</f>
        <v>0</v>
      </c>
      <c r="B21" s="80">
        <f>'Namnlista P14-'!C21</f>
        <v>0</v>
      </c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>
      <c r="A22" s="68">
        <f>'Namnlista P14-'!B22</f>
        <v>0</v>
      </c>
      <c r="B22" s="80">
        <f>'Namnlista P14-'!C22</f>
        <v>0</v>
      </c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0.100000000000001" customHeight="1" thickBot="1">
      <c r="A23" s="68">
        <f>'Namnlista P14-'!B23</f>
        <v>0</v>
      </c>
      <c r="B23" s="80">
        <f>'Namnlista P14-'!C23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I27" sqref="I27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39"/>
    </row>
    <row r="2" spans="1:14" ht="27.75" customHeight="1">
      <c r="A2" s="69" t="str">
        <f>'Namnlista F14-'!B2</f>
        <v>Flickor F14-</v>
      </c>
      <c r="B2" s="79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F14-'!B4</f>
        <v xml:space="preserve">Rosengren, Louise </v>
      </c>
      <c r="B4" s="80">
        <f>'Namnlista F14-'!C4</f>
        <v>-96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F14-'!B5</f>
        <v>Löthman-Ybo, Liv</v>
      </c>
      <c r="B5" s="80">
        <f>'Namnlista F14-'!C5</f>
        <v>-98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>
        <f>'Namnlista F14-'!B6</f>
        <v>0</v>
      </c>
      <c r="B6" s="80">
        <f>'Namnlista F14-'!C6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>
        <f>'Namnlista F14-'!B7</f>
        <v>0</v>
      </c>
      <c r="B7" s="80">
        <f>'Namnlista F14-'!C7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F14-'!B8</f>
        <v>0</v>
      </c>
      <c r="B8" s="80">
        <f>'Namnlista F14-'!C8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F14-'!B9</f>
        <v>0</v>
      </c>
      <c r="B9" s="80">
        <f>'Namnlista F14-'!C9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F14-'!B10</f>
        <v>0</v>
      </c>
      <c r="B10" s="80">
        <f>'Namnlista F14-'!C10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F14-'!B11</f>
        <v>0</v>
      </c>
      <c r="B11" s="80">
        <f>'Namnlista F14-'!C11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F14-'!B12</f>
        <v>0</v>
      </c>
      <c r="B12" s="80">
        <f>'Namnlista F14-'!C12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F14-'!B13</f>
        <v>0</v>
      </c>
      <c r="B13" s="80">
        <f>'Namnlista F14-'!C13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F14-'!B14</f>
        <v>0</v>
      </c>
      <c r="B14" s="80">
        <f>'Namnlista F14-'!C14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F14-'!B15</f>
        <v>0</v>
      </c>
      <c r="B15" s="80">
        <f>'Namnlista F14-'!C15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F14-'!B16</f>
        <v>0</v>
      </c>
      <c r="B16" s="80">
        <f>'Namnlista F14-'!C16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F14-'!B17</f>
        <v>0</v>
      </c>
      <c r="B17" s="80">
        <f>'Namnlista F14-'!C17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F14-'!B18</f>
        <v>0</v>
      </c>
      <c r="B18" s="80">
        <f>'Namnlista F14-'!C18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F14-'!B19</f>
        <v>0</v>
      </c>
      <c r="B19" s="80">
        <f>'Namnlista F14-'!C19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F14-'!B20</f>
        <v>0</v>
      </c>
      <c r="B20" s="80">
        <f>'Namnlista F14-'!C20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F14-'!B21</f>
        <v>0</v>
      </c>
      <c r="B21" s="80">
        <f>'Namnlista F14-'!C21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F14-'!B22</f>
        <v>0</v>
      </c>
      <c r="B22" s="80">
        <f>'Namnlista F14-'!C22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F14-'!B23</f>
        <v>0</v>
      </c>
      <c r="B23" s="80">
        <f>'Namnlista F14-'!C23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1"/>
    </row>
    <row r="25" spans="1:14">
      <c r="A25" s="2"/>
      <c r="B25" s="81"/>
    </row>
    <row r="26" spans="1:14">
      <c r="A26" s="2"/>
      <c r="B26" s="81"/>
    </row>
    <row r="27" spans="1:14">
      <c r="A27" s="2"/>
      <c r="B27" s="81"/>
    </row>
    <row r="28" spans="1:14">
      <c r="A28" s="2"/>
      <c r="B28" s="81"/>
    </row>
    <row r="29" spans="1:14">
      <c r="A29" s="2"/>
      <c r="B29" s="81"/>
    </row>
    <row r="30" spans="1:14">
      <c r="A30" s="2"/>
      <c r="B30" s="81"/>
    </row>
    <row r="31" spans="1:14">
      <c r="A31" s="2"/>
      <c r="B31" s="81"/>
    </row>
    <row r="32" spans="1:14">
      <c r="A32" s="2"/>
      <c r="B32" s="81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I27" sqref="I27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76</v>
      </c>
      <c r="B1" s="39"/>
    </row>
    <row r="2" spans="1:14" ht="27.75" customHeight="1">
      <c r="A2" s="69" t="str">
        <f>'Namnlista P14-'!B2</f>
        <v>Pojkar P14-</v>
      </c>
      <c r="B2" s="79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P14-'!B4</f>
        <v xml:space="preserve">Söderlund, Anton </v>
      </c>
      <c r="B4" s="80">
        <f>'Namnlista P14-'!C4</f>
        <v>-98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P14-'!B5</f>
        <v xml:space="preserve">Häger, Daniel </v>
      </c>
      <c r="B5" s="80">
        <f>'Namnlista P14-'!C5</f>
        <v>-98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>
        <f>'Namnlista P14-'!B6</f>
        <v>0</v>
      </c>
      <c r="B6" s="80">
        <f>'Namnlista P14-'!C6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>
        <f>'Namnlista P14-'!B7</f>
        <v>0</v>
      </c>
      <c r="B7" s="80">
        <f>'Namnlista P14-'!C7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P14-'!B8</f>
        <v>0</v>
      </c>
      <c r="B8" s="80">
        <f>'Namnlista P14-'!C8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P14-'!B9</f>
        <v>0</v>
      </c>
      <c r="B9" s="80">
        <f>'Namnlista P14-'!C9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P14-'!B10</f>
        <v>0</v>
      </c>
      <c r="B10" s="80">
        <f>'Namnlista P14-'!C10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P14-'!B11</f>
        <v>0</v>
      </c>
      <c r="B11" s="80">
        <f>'Namnlista P14-'!C11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P14-'!B12</f>
        <v>0</v>
      </c>
      <c r="B12" s="80">
        <f>'Namnlista P14-'!C12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P14-'!B13</f>
        <v>0</v>
      </c>
      <c r="B13" s="80">
        <f>'Namnlista P14-'!C13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P14-'!B14</f>
        <v>0</v>
      </c>
      <c r="B14" s="80">
        <f>'Namnlista P14-'!C14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P14-'!B15</f>
        <v>0</v>
      </c>
      <c r="B15" s="80">
        <f>'Namnlista P14-'!C15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P14-'!B16</f>
        <v>0</v>
      </c>
      <c r="B16" s="80">
        <f>'Namnlista P14-'!C16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P14-'!B17</f>
        <v>0</v>
      </c>
      <c r="B17" s="80">
        <f>'Namnlista P14-'!C17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P14-'!B18</f>
        <v>0</v>
      </c>
      <c r="B18" s="80">
        <f>'Namnlista P14-'!C18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P14-'!B19</f>
        <v>0</v>
      </c>
      <c r="B19" s="80">
        <f>'Namnlista P14-'!C19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P14-'!B20</f>
        <v>0</v>
      </c>
      <c r="B20" s="80">
        <f>'Namnlista P14-'!C20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P14-'!B21</f>
        <v>0</v>
      </c>
      <c r="B21" s="80">
        <f>'Namnlista P14-'!C21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P14-'!B22</f>
        <v>0</v>
      </c>
      <c r="B22" s="80">
        <f>'Namnlista P14-'!C22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P14-'!B23</f>
        <v>0</v>
      </c>
      <c r="B23" s="80">
        <f>'Namnlista P14-'!C23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1"/>
    </row>
    <row r="25" spans="1:14">
      <c r="A25" s="2"/>
      <c r="B25" s="81"/>
    </row>
    <row r="26" spans="1:14">
      <c r="A26" s="2"/>
      <c r="B26" s="81"/>
    </row>
    <row r="27" spans="1:14">
      <c r="A27" s="2"/>
      <c r="B27" s="81"/>
    </row>
    <row r="28" spans="1:14">
      <c r="A28" s="2"/>
      <c r="B28" s="81"/>
    </row>
    <row r="29" spans="1:14">
      <c r="A29" s="2"/>
      <c r="B29" s="81"/>
    </row>
    <row r="30" spans="1:14">
      <c r="A30" s="2"/>
      <c r="B30" s="81"/>
    </row>
    <row r="31" spans="1:14">
      <c r="A31" s="2"/>
      <c r="B31" s="81"/>
    </row>
    <row r="32" spans="1:14">
      <c r="A32" s="2"/>
      <c r="B32" s="81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A15" sqref="A15"/>
    </sheetView>
  </sheetViews>
  <sheetFormatPr defaultRowHeight="20.25"/>
  <cols>
    <col min="1" max="1" width="39.5703125" style="1" customWidth="1"/>
    <col min="2" max="2" width="8.5703125" style="83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7" t="str">
        <f>'Namnlista F14-'!B2</f>
        <v>Flickor F14-</v>
      </c>
      <c r="B2" s="82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F14-'!B4</f>
        <v xml:space="preserve">Rosengren, Louise </v>
      </c>
      <c r="B4" s="80">
        <f>'Namnlista F14-'!C4</f>
        <v>-96</v>
      </c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F14-'!B5</f>
        <v>Löthman-Ybo, Liv</v>
      </c>
      <c r="B5" s="80">
        <f>'Namnlista F14-'!C5</f>
        <v>-98</v>
      </c>
      <c r="C5" s="22"/>
      <c r="D5" s="22"/>
      <c r="E5" s="22"/>
      <c r="F5" s="22"/>
      <c r="G5" s="22"/>
      <c r="H5" s="22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>
        <f>'Namnlista F14-'!B6</f>
        <v>0</v>
      </c>
      <c r="B6" s="80">
        <f>'Namnlista F14-'!C6</f>
        <v>0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>
        <f>'Namnlista F14-'!B7</f>
        <v>0</v>
      </c>
      <c r="B7" s="80">
        <f>'Namnlista F14-'!C7</f>
        <v>0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>
        <f>'Namnlista F14-'!B8</f>
        <v>0</v>
      </c>
      <c r="B8" s="80">
        <f>'Namnlista F14-'!C8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>
        <f>'Namnlista F14-'!B9</f>
        <v>0</v>
      </c>
      <c r="B9" s="80">
        <f>'Namnlista F14-'!C9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>
        <f>'Namnlista F14-'!B10</f>
        <v>0</v>
      </c>
      <c r="B10" s="80">
        <f>'Namnlista F14-'!C10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>
        <f>'Namnlista F14-'!B11</f>
        <v>0</v>
      </c>
      <c r="B11" s="80">
        <f>'Namnlista F14-'!C11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>
        <f>'Namnlista F14-'!B12</f>
        <v>0</v>
      </c>
      <c r="B12" s="80">
        <f>'Namnlista F14-'!C12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>
        <f>'Namnlista F14-'!B13</f>
        <v>0</v>
      </c>
      <c r="B13" s="80">
        <f>'Namnlista F14-'!C13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>
        <f>'Namnlista F14-'!B14</f>
        <v>0</v>
      </c>
      <c r="B14" s="80">
        <f>'Namnlista F14-'!C14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>
        <f>'Namnlista F14-'!B15</f>
        <v>0</v>
      </c>
      <c r="B15" s="80">
        <f>'Namnlista F14-'!C15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>
        <f>'Namnlista F14-'!B16</f>
        <v>0</v>
      </c>
      <c r="B16" s="80">
        <f>'Namnlista F14-'!C16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>
        <f>'Namnlista F14-'!B17</f>
        <v>0</v>
      </c>
      <c r="B17" s="80">
        <f>'Namnlista F14-'!C17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F14-'!B18</f>
        <v>0</v>
      </c>
      <c r="B18" s="80">
        <f>'Namnlista F14-'!C18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F14-'!B19</f>
        <v>0</v>
      </c>
      <c r="B19" s="80">
        <f>'Namnlista F14-'!C19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F14-'!B20</f>
        <v>0</v>
      </c>
      <c r="B20" s="80">
        <f>'Namnlista F14-'!C20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F14-'!B21</f>
        <v>0</v>
      </c>
      <c r="B21" s="80">
        <f>'Namnlista F14-'!C21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F14-'!B22</f>
        <v>0</v>
      </c>
      <c r="B22" s="80">
        <f>'Namnlista F14-'!C22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F14-'!B23</f>
        <v>0</v>
      </c>
      <c r="B23" s="80">
        <f>'Namnlista F14-'!C23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B2" sqref="B2"/>
    </sheetView>
  </sheetViews>
  <sheetFormatPr defaultRowHeight="20.25"/>
  <cols>
    <col min="1" max="1" width="39.5703125" style="1" customWidth="1"/>
    <col min="2" max="2" width="8.5703125" style="83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7" t="str">
        <f>'Namnlista P14-'!B2</f>
        <v>Pojkar P14-</v>
      </c>
      <c r="B2" s="82" t="s">
        <v>134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68" t="str">
        <f>'Namnlista P14-'!B4</f>
        <v xml:space="preserve">Söderlund, Anton </v>
      </c>
      <c r="B4" s="80">
        <f>'Namnlista P14-'!C4</f>
        <v>-98</v>
      </c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68" t="str">
        <f>'Namnlista P14-'!B5</f>
        <v xml:space="preserve">Häger, Daniel </v>
      </c>
      <c r="B5" s="80">
        <f>'Namnlista P14-'!C5</f>
        <v>-98</v>
      </c>
      <c r="C5" s="22"/>
      <c r="D5" s="22"/>
      <c r="E5" s="22"/>
      <c r="F5" s="22"/>
      <c r="G5" s="22"/>
      <c r="H5" s="22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68">
        <f>'Namnlista P14-'!B6</f>
        <v>0</v>
      </c>
      <c r="B6" s="80">
        <f>'Namnlista P14-'!C6</f>
        <v>0</v>
      </c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68">
        <f>'Namnlista P14-'!B7</f>
        <v>0</v>
      </c>
      <c r="B7" s="80">
        <f>'Namnlista P14-'!C7</f>
        <v>0</v>
      </c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68">
        <f>'Namnlista P14-'!B8</f>
        <v>0</v>
      </c>
      <c r="B8" s="80">
        <f>'Namnlista P14-'!C8</f>
        <v>0</v>
      </c>
      <c r="C8" s="22"/>
      <c r="D8" s="22"/>
      <c r="E8" s="22"/>
      <c r="F8" s="44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68">
        <f>'Namnlista P14-'!B9</f>
        <v>0</v>
      </c>
      <c r="B9" s="80">
        <f>'Namnlista P14-'!C9</f>
        <v>0</v>
      </c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68">
        <f>'Namnlista P14-'!B10</f>
        <v>0</v>
      </c>
      <c r="B10" s="80">
        <f>'Namnlista P14-'!C10</f>
        <v>0</v>
      </c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68">
        <f>'Namnlista P14-'!B11</f>
        <v>0</v>
      </c>
      <c r="B11" s="80">
        <f>'Namnlista P14-'!C11</f>
        <v>0</v>
      </c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68">
        <f>'Namnlista P14-'!B12</f>
        <v>0</v>
      </c>
      <c r="B12" s="80">
        <f>'Namnlista P14-'!C12</f>
        <v>0</v>
      </c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68">
        <f>'Namnlista P14-'!B13</f>
        <v>0</v>
      </c>
      <c r="B13" s="80">
        <f>'Namnlista P14-'!C13</f>
        <v>0</v>
      </c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68">
        <f>'Namnlista P14-'!B14</f>
        <v>0</v>
      </c>
      <c r="B14" s="80">
        <f>'Namnlista P14-'!C14</f>
        <v>0</v>
      </c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68">
        <f>'Namnlista P14-'!B15</f>
        <v>0</v>
      </c>
      <c r="B15" s="80">
        <f>'Namnlista P14-'!C15</f>
        <v>0</v>
      </c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68">
        <f>'Namnlista P14-'!B16</f>
        <v>0</v>
      </c>
      <c r="B16" s="80">
        <f>'Namnlista P14-'!C16</f>
        <v>0</v>
      </c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68">
        <f>'Namnlista P14-'!B17</f>
        <v>0</v>
      </c>
      <c r="B17" s="80">
        <f>'Namnlista P14-'!C17</f>
        <v>0</v>
      </c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68">
        <f>'Namnlista P14-'!B18</f>
        <v>0</v>
      </c>
      <c r="B18" s="80">
        <f>'Namnlista P14-'!C18</f>
        <v>0</v>
      </c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68">
        <f>'Namnlista P14-'!B19</f>
        <v>0</v>
      </c>
      <c r="B19" s="80">
        <f>'Namnlista P14-'!C19</f>
        <v>0</v>
      </c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68">
        <f>'Namnlista P14-'!B20</f>
        <v>0</v>
      </c>
      <c r="B20" s="80">
        <f>'Namnlista P14-'!C20</f>
        <v>0</v>
      </c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68">
        <f>'Namnlista P14-'!B21</f>
        <v>0</v>
      </c>
      <c r="B21" s="80">
        <f>'Namnlista P14-'!C21</f>
        <v>0</v>
      </c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68">
        <f>'Namnlista P14-'!B22</f>
        <v>0</v>
      </c>
      <c r="B22" s="80">
        <f>'Namnlista P14-'!C22</f>
        <v>0</v>
      </c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'Namnlista P14-'!B23</f>
        <v>0</v>
      </c>
      <c r="B23" s="80">
        <f>'Namnlista P14-'!C23</f>
        <v>0</v>
      </c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5" zoomScaleNormal="100" zoomScaleSheetLayoutView="85" workbookViewId="0">
      <selection activeCell="I27" sqref="I27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83</v>
      </c>
      <c r="B1" s="39"/>
    </row>
    <row r="2" spans="1:14" ht="27.75" customHeight="1">
      <c r="A2" s="69" t="str">
        <f>'Namnlista F14-'!B2</f>
        <v>Flickor F14-</v>
      </c>
      <c r="B2" s="79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F14-'!B4</f>
        <v xml:space="preserve">Rosengren, Louise </v>
      </c>
      <c r="B4" s="80">
        <f>'Namnlista F14-'!C4</f>
        <v>-96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F14-'!B5</f>
        <v>Löthman-Ybo, Liv</v>
      </c>
      <c r="B5" s="80">
        <f>'Namnlista F14-'!C5</f>
        <v>-98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>
        <f>'Namnlista F14-'!B6</f>
        <v>0</v>
      </c>
      <c r="B6" s="80">
        <f>'Namnlista F14-'!C6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>
        <f>'Namnlista F14-'!B7</f>
        <v>0</v>
      </c>
      <c r="B7" s="80">
        <f>'Namnlista F14-'!C7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F14-'!B8</f>
        <v>0</v>
      </c>
      <c r="B8" s="80">
        <f>'Namnlista F14-'!C8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F14-'!B9</f>
        <v>0</v>
      </c>
      <c r="B9" s="80">
        <f>'Namnlista F14-'!C9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F14-'!B10</f>
        <v>0</v>
      </c>
      <c r="B10" s="80">
        <f>'Namnlista F14-'!C10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F14-'!B11</f>
        <v>0</v>
      </c>
      <c r="B11" s="80">
        <f>'Namnlista F14-'!C11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F14-'!B12</f>
        <v>0</v>
      </c>
      <c r="B12" s="80">
        <f>'Namnlista F14-'!C12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F14-'!B13</f>
        <v>0</v>
      </c>
      <c r="B13" s="80">
        <f>'Namnlista F14-'!C13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F14-'!B14</f>
        <v>0</v>
      </c>
      <c r="B14" s="80">
        <f>'Namnlista F14-'!C14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F14-'!B15</f>
        <v>0</v>
      </c>
      <c r="B15" s="80">
        <f>'Namnlista F14-'!C15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F14-'!B16</f>
        <v>0</v>
      </c>
      <c r="B16" s="80">
        <f>'Namnlista F14-'!C16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F14-'!B17</f>
        <v>0</v>
      </c>
      <c r="B17" s="80">
        <f>'Namnlista F14-'!C17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F14-'!B18</f>
        <v>0</v>
      </c>
      <c r="B18" s="80">
        <f>'Namnlista F14-'!C18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F14-'!B19</f>
        <v>0</v>
      </c>
      <c r="B19" s="80">
        <f>'Namnlista F14-'!C19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F14-'!B20</f>
        <v>0</v>
      </c>
      <c r="B20" s="80">
        <f>'Namnlista F14-'!C20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F14-'!B21</f>
        <v>0</v>
      </c>
      <c r="B21" s="80">
        <f>'Namnlista F14-'!C21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F14-'!B22</f>
        <v>0</v>
      </c>
      <c r="B22" s="80">
        <f>'Namnlista F14-'!C22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F14-'!B23</f>
        <v>0</v>
      </c>
      <c r="B23" s="80">
        <f>'Namnlista F14-'!C23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1"/>
    </row>
    <row r="25" spans="1:14">
      <c r="A25" s="2"/>
      <c r="B25" s="81"/>
    </row>
    <row r="26" spans="1:14">
      <c r="A26" s="2"/>
      <c r="B26" s="81"/>
    </row>
    <row r="27" spans="1:14">
      <c r="A27" s="2"/>
      <c r="B27" s="81"/>
    </row>
    <row r="28" spans="1:14">
      <c r="A28" s="2"/>
      <c r="B28" s="81"/>
    </row>
    <row r="29" spans="1:14">
      <c r="A29" s="2"/>
      <c r="B29" s="81"/>
    </row>
    <row r="30" spans="1:14">
      <c r="A30" s="2"/>
      <c r="B30" s="81"/>
    </row>
    <row r="31" spans="1:14">
      <c r="A31" s="2"/>
      <c r="B31" s="81"/>
    </row>
    <row r="32" spans="1:14">
      <c r="A32" s="2"/>
      <c r="B32" s="81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75" zoomScaleNormal="100" workbookViewId="0">
      <selection activeCell="I28" sqref="I28"/>
    </sheetView>
  </sheetViews>
  <sheetFormatPr defaultRowHeight="20.25"/>
  <cols>
    <col min="1" max="1" width="39.5703125" style="1" customWidth="1"/>
    <col min="2" max="2" width="12.140625" style="40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83</v>
      </c>
      <c r="B1" s="39"/>
    </row>
    <row r="2" spans="1:14" ht="27.75" customHeight="1">
      <c r="A2" s="69" t="str">
        <f>'Namnlista P14-'!B2</f>
        <v>Pojkar P14-</v>
      </c>
      <c r="B2" s="79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68" t="str">
        <f>'Namnlista P14-'!B4</f>
        <v xml:space="preserve">Söderlund, Anton </v>
      </c>
      <c r="B4" s="80">
        <f>'Namnlista P14-'!C4</f>
        <v>-98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68" t="str">
        <f>'Namnlista P14-'!B5</f>
        <v xml:space="preserve">Häger, Daniel </v>
      </c>
      <c r="B5" s="80">
        <f>'Namnlista P14-'!C5</f>
        <v>-98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68">
        <f>'Namnlista P14-'!B6</f>
        <v>0</v>
      </c>
      <c r="B6" s="80">
        <f>'Namnlista P14-'!C6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68">
        <f>'Namnlista P14-'!B7</f>
        <v>0</v>
      </c>
      <c r="B7" s="80">
        <f>'Namnlista P14-'!C7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68">
        <f>'Namnlista P14-'!B8</f>
        <v>0</v>
      </c>
      <c r="B8" s="80">
        <f>'Namnlista P14-'!C8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68">
        <f>'Namnlista P14-'!B9</f>
        <v>0</v>
      </c>
      <c r="B9" s="80">
        <f>'Namnlista P14-'!C9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68">
        <f>'Namnlista P14-'!B10</f>
        <v>0</v>
      </c>
      <c r="B10" s="80">
        <f>'Namnlista P14-'!C10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68">
        <f>'Namnlista P14-'!B11</f>
        <v>0</v>
      </c>
      <c r="B11" s="80">
        <f>'Namnlista P14-'!C11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68">
        <f>'Namnlista P14-'!B12</f>
        <v>0</v>
      </c>
      <c r="B12" s="80">
        <f>'Namnlista P14-'!C12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>
      <c r="A13" s="68">
        <f>'Namnlista P14-'!B13</f>
        <v>0</v>
      </c>
      <c r="B13" s="80">
        <f>'Namnlista P14-'!C13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68">
        <f>'Namnlista P14-'!B14</f>
        <v>0</v>
      </c>
      <c r="B14" s="80">
        <f>'Namnlista P14-'!C14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68">
        <f>'Namnlista P14-'!B15</f>
        <v>0</v>
      </c>
      <c r="B15" s="80">
        <f>'Namnlista P14-'!C15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68">
        <f>'Namnlista P14-'!B16</f>
        <v>0</v>
      </c>
      <c r="B16" s="80">
        <f>'Namnlista P14-'!C16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68">
        <f>'Namnlista P14-'!B17</f>
        <v>0</v>
      </c>
      <c r="B17" s="80">
        <f>'Namnlista P14-'!C17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68">
        <f>'Namnlista P14-'!B18</f>
        <v>0</v>
      </c>
      <c r="B18" s="80">
        <f>'Namnlista P14-'!C18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>
      <c r="A19" s="68">
        <f>'Namnlista P14-'!B19</f>
        <v>0</v>
      </c>
      <c r="B19" s="80">
        <f>'Namnlista P14-'!C19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>
      <c r="A20" s="68">
        <f>'Namnlista P14-'!B20</f>
        <v>0</v>
      </c>
      <c r="B20" s="80">
        <f>'Namnlista P14-'!C20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68">
        <f>'Namnlista P14-'!B21</f>
        <v>0</v>
      </c>
      <c r="B21" s="80">
        <f>'Namnlista P14-'!C21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68">
        <f>'Namnlista P14-'!B22</f>
        <v>0</v>
      </c>
      <c r="B22" s="80">
        <f>'Namnlista P14-'!C22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>
      <c r="A23" s="68">
        <f>'Namnlista P14-'!B23</f>
        <v>0</v>
      </c>
      <c r="B23" s="80">
        <f>'Namnlista P14-'!C23</f>
        <v>0</v>
      </c>
      <c r="C23" s="45"/>
      <c r="D23" s="37"/>
      <c r="E23" s="37"/>
      <c r="F23" s="37"/>
      <c r="G23" s="37"/>
      <c r="H23" s="31"/>
      <c r="I23" s="36"/>
    </row>
    <row r="24" spans="1:14">
      <c r="B24" s="81"/>
    </row>
    <row r="25" spans="1:14">
      <c r="A25" s="2"/>
      <c r="B25" s="81"/>
    </row>
    <row r="26" spans="1:14">
      <c r="A26" s="2"/>
      <c r="B26" s="81"/>
    </row>
    <row r="27" spans="1:14">
      <c r="A27" s="2"/>
      <c r="B27" s="81"/>
    </row>
    <row r="28" spans="1:14">
      <c r="A28" s="2"/>
      <c r="B28" s="81"/>
    </row>
    <row r="29" spans="1:14">
      <c r="A29" s="2"/>
      <c r="B29" s="81"/>
    </row>
    <row r="30" spans="1:14">
      <c r="A30" s="2"/>
      <c r="B30" s="81"/>
    </row>
    <row r="31" spans="1:14">
      <c r="A31" s="2"/>
      <c r="B31" s="81"/>
    </row>
    <row r="32" spans="1:14">
      <c r="A32" s="2"/>
      <c r="B32" s="81"/>
    </row>
    <row r="33" spans="1:2">
      <c r="A33" s="2"/>
    </row>
    <row r="34" spans="1:2">
      <c r="A34" s="2"/>
    </row>
    <row r="35" spans="1:2">
      <c r="A35" s="3"/>
      <c r="B35" s="41"/>
    </row>
    <row r="36" spans="1:2">
      <c r="A36" s="2"/>
    </row>
    <row r="37" spans="1:2">
      <c r="A37" s="3"/>
      <c r="B37" s="41"/>
    </row>
    <row r="38" spans="1:2">
      <c r="A38" s="2"/>
    </row>
    <row r="41" spans="1:2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Blad28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58</v>
      </c>
      <c r="B2" s="26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51" t="s">
        <v>61</v>
      </c>
      <c r="B4" s="52">
        <v>-95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53" t="s">
        <v>62</v>
      </c>
      <c r="B5" s="12">
        <v>-95</v>
      </c>
      <c r="L5" s="24">
        <v>2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9"/>
      <c r="B8" s="12"/>
      <c r="C8" s="22"/>
      <c r="D8" s="22"/>
      <c r="E8" s="22"/>
      <c r="F8" s="22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2"/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2"/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2"/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D3" sqref="D3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F14-'!B2</f>
        <v>Flickor F14-</v>
      </c>
      <c r="B2" s="79"/>
    </row>
    <row r="3" spans="1:16" ht="20.25" customHeight="1" thickBot="1">
      <c r="C3" s="34" t="s">
        <v>79</v>
      </c>
      <c r="D3" s="34" t="s">
        <v>7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F14-'!B4</f>
        <v xml:space="preserve">Rosengren, Louise </v>
      </c>
      <c r="B4" s="80">
        <f>'Namnlista F14-'!C4</f>
        <v>-96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F14-'!B5</f>
        <v>Löthman-Ybo, Liv</v>
      </c>
      <c r="B5" s="80">
        <f>'Namnlista F14-'!C5</f>
        <v>-98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>
        <f>'Namnlista F14-'!B6</f>
        <v>0</v>
      </c>
      <c r="B6" s="80">
        <f>'Namnlista F14-'!C6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>
        <f>'Namnlista F14-'!B7</f>
        <v>0</v>
      </c>
      <c r="B7" s="80">
        <f>'Namnlista F14-'!C7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>
        <f>'Namnlista F14-'!B8</f>
        <v>0</v>
      </c>
      <c r="B8" s="80">
        <f>'Namnlista F14-'!C8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'Namnlista F14-'!B9</f>
        <v>0</v>
      </c>
      <c r="B9" s="80">
        <f>'Namnlista F14-'!C9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'Namnlista F14-'!B10</f>
        <v>0</v>
      </c>
      <c r="B10" s="80">
        <f>'Namnlista F14-'!C10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'Namnlista F14-'!B11</f>
        <v>0</v>
      </c>
      <c r="B11" s="80">
        <f>'Namnlista F14-'!C11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'Namnlista F14-'!B12</f>
        <v>0</v>
      </c>
      <c r="B12" s="80">
        <f>'Namnlista F14-'!C12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'Namnlista F14-'!B13</f>
        <v>0</v>
      </c>
      <c r="B13" s="80">
        <f>'Namnlista F14-'!C13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'Namnlista F14-'!B14</f>
        <v>0</v>
      </c>
      <c r="B14" s="80">
        <f>'Namnlista F14-'!C14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'Namnlista F14-'!B15</f>
        <v>0</v>
      </c>
      <c r="B15" s="80">
        <f>'Namnlista F14-'!C15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'Namnlista F14-'!B16</f>
        <v>0</v>
      </c>
      <c r="B16" s="80">
        <f>'Namnlista F14-'!C16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'Namnlista F14-'!B17</f>
        <v>0</v>
      </c>
      <c r="B17" s="80">
        <f>'Namnlista F14-'!C17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F14-'!B18</f>
        <v>0</v>
      </c>
      <c r="B18" s="80">
        <f>'Namnlista F14-'!C18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F14-'!B19</f>
        <v>0</v>
      </c>
      <c r="B19" s="80">
        <f>'Namnlista F14-'!C19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F14-'!B20</f>
        <v>0</v>
      </c>
      <c r="B20" s="80">
        <f>'Namnlista F14-'!C20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F14-'!B21</f>
        <v>0</v>
      </c>
      <c r="B21" s="80">
        <f>'Namnlista F14-'!C21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F14-'!B22</f>
        <v>0</v>
      </c>
      <c r="B22" s="80">
        <f>'Namnlista F14-'!C22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F14-'!B23</f>
        <v>0</v>
      </c>
      <c r="B23" s="80">
        <f>'Namnlista F14-'!C23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E8" sqref="E8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'Namnlista P14-'!B2</f>
        <v>Pojkar P14-</v>
      </c>
      <c r="B2" s="79"/>
    </row>
    <row r="3" spans="1:16" ht="20.25" customHeight="1" thickBot="1">
      <c r="C3" s="34" t="s">
        <v>79</v>
      </c>
      <c r="D3" s="34" t="s">
        <v>7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'Namnlista P14-'!B4</f>
        <v xml:space="preserve">Söderlund, Anton </v>
      </c>
      <c r="B4" s="80">
        <f>'Namnlista P14-'!C4</f>
        <v>-98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'Namnlista P14-'!B5</f>
        <v xml:space="preserve">Häger, Daniel </v>
      </c>
      <c r="B5" s="80">
        <f>'Namnlista P14-'!C5</f>
        <v>-98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>
        <f>'Namnlista P14-'!B6</f>
        <v>0</v>
      </c>
      <c r="B6" s="80">
        <f>'Namnlista P14-'!C6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>
        <f>'Namnlista P14-'!B7</f>
        <v>0</v>
      </c>
      <c r="B7" s="80">
        <f>'Namnlista P14-'!C7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>
        <f>'Namnlista P14-'!B8</f>
        <v>0</v>
      </c>
      <c r="B8" s="80">
        <f>'Namnlista P14-'!C8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'Namnlista P14-'!B9</f>
        <v>0</v>
      </c>
      <c r="B9" s="80">
        <f>'Namnlista P14-'!C9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'Namnlista P14-'!B10</f>
        <v>0</v>
      </c>
      <c r="B10" s="80">
        <f>'Namnlista P14-'!C10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'Namnlista P14-'!B11</f>
        <v>0</v>
      </c>
      <c r="B11" s="80">
        <f>'Namnlista P14-'!C11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'Namnlista P14-'!B12</f>
        <v>0</v>
      </c>
      <c r="B12" s="80">
        <f>'Namnlista P14-'!C12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'Namnlista P14-'!B13</f>
        <v>0</v>
      </c>
      <c r="B13" s="80">
        <f>'Namnlista P14-'!C13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'Namnlista P14-'!B14</f>
        <v>0</v>
      </c>
      <c r="B14" s="80">
        <f>'Namnlista P14-'!C14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'Namnlista P14-'!B15</f>
        <v>0</v>
      </c>
      <c r="B15" s="80">
        <f>'Namnlista P14-'!C15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'Namnlista P14-'!B16</f>
        <v>0</v>
      </c>
      <c r="B16" s="80">
        <f>'Namnlista P14-'!C16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'Namnlista P14-'!B17</f>
        <v>0</v>
      </c>
      <c r="B17" s="80">
        <f>'Namnlista P14-'!C17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'Namnlista P14-'!B18</f>
        <v>0</v>
      </c>
      <c r="B18" s="80">
        <f>'Namnlista P14-'!C18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'Namnlista P14-'!B19</f>
        <v>0</v>
      </c>
      <c r="B19" s="80">
        <f>'Namnlista P14-'!C19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'Namnlista P14-'!B20</f>
        <v>0</v>
      </c>
      <c r="B20" s="80">
        <f>'Namnlista P14-'!C20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'Namnlista P14-'!B21</f>
        <v>0</v>
      </c>
      <c r="B21" s="80">
        <f>'Namnlista P14-'!C21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'Namnlista P14-'!B22</f>
        <v>0</v>
      </c>
      <c r="B22" s="80">
        <f>'Namnlista P14-'!C22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'Namnlista P14-'!B23</f>
        <v>0</v>
      </c>
      <c r="B23" s="80">
        <f>'Namnlista P14-'!C23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>
      <c r="B25" s="81"/>
    </row>
    <row r="26" spans="1:16">
      <c r="A26" s="2"/>
      <c r="B26" s="81"/>
    </row>
    <row r="27" spans="1:16">
      <c r="A27" s="2"/>
      <c r="B27" s="81"/>
    </row>
    <row r="28" spans="1:16">
      <c r="A28" s="2"/>
      <c r="B28" s="81"/>
    </row>
    <row r="29" spans="1:16">
      <c r="A29" s="2"/>
      <c r="B29" s="81"/>
    </row>
    <row r="30" spans="1:16">
      <c r="A30" s="2"/>
      <c r="B30" s="81"/>
    </row>
    <row r="31" spans="1:16">
      <c r="A31" s="2"/>
      <c r="B31" s="81"/>
    </row>
    <row r="32" spans="1:16">
      <c r="A32" s="2"/>
      <c r="B32" s="81"/>
    </row>
    <row r="33" spans="1:2">
      <c r="A33" s="2"/>
      <c r="B33" s="81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Blad29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60</v>
      </c>
      <c r="B2" s="26"/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20"/>
      <c r="B4" s="11"/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Blad30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0.855468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58</v>
      </c>
      <c r="B2" s="26"/>
      <c r="C2" s="7"/>
      <c r="D2" s="7"/>
      <c r="E2" s="105" t="s">
        <v>4</v>
      </c>
      <c r="F2" s="106"/>
      <c r="G2" s="106"/>
      <c r="H2" s="106"/>
      <c r="I2" s="106"/>
      <c r="J2" s="106"/>
      <c r="K2" s="106"/>
      <c r="L2" s="106"/>
      <c r="M2" s="10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102">
        <v>100</v>
      </c>
      <c r="D4" s="103"/>
      <c r="E4" s="104"/>
      <c r="F4" s="102">
        <v>105</v>
      </c>
      <c r="G4" s="103"/>
      <c r="H4" s="104"/>
      <c r="I4" s="102">
        <v>110</v>
      </c>
      <c r="J4" s="103"/>
      <c r="K4" s="104"/>
      <c r="L4" s="102">
        <v>113</v>
      </c>
      <c r="M4" s="103"/>
      <c r="N4" s="104"/>
      <c r="O4" s="102">
        <v>116</v>
      </c>
      <c r="P4" s="103"/>
      <c r="Q4" s="104"/>
      <c r="R4" s="102">
        <v>119</v>
      </c>
      <c r="S4" s="103"/>
      <c r="T4" s="104"/>
      <c r="U4" s="102">
        <v>121</v>
      </c>
      <c r="V4" s="103"/>
      <c r="W4" s="104"/>
      <c r="X4" s="102">
        <v>124</v>
      </c>
      <c r="Y4" s="103"/>
      <c r="Z4" s="104"/>
      <c r="AA4" s="102">
        <v>127</v>
      </c>
      <c r="AB4" s="103"/>
      <c r="AC4" s="104"/>
      <c r="AD4" s="102">
        <v>130</v>
      </c>
      <c r="AE4" s="103"/>
      <c r="AF4" s="104"/>
      <c r="AG4" s="102">
        <v>133</v>
      </c>
      <c r="AH4" s="103"/>
      <c r="AI4" s="104"/>
      <c r="AJ4" s="102">
        <v>136</v>
      </c>
      <c r="AK4" s="103"/>
      <c r="AL4" s="104"/>
      <c r="AM4" s="102">
        <v>139</v>
      </c>
      <c r="AN4" s="103"/>
      <c r="AO4" s="104"/>
      <c r="AP4" s="33" t="s">
        <v>5</v>
      </c>
      <c r="AQ4" s="54" t="s">
        <v>6</v>
      </c>
    </row>
    <row r="5" spans="1:43">
      <c r="A5" s="51" t="s">
        <v>61</v>
      </c>
      <c r="B5" s="52">
        <v>-95</v>
      </c>
      <c r="H5" s="16"/>
      <c r="I5" s="14"/>
      <c r="J5" s="15"/>
      <c r="K5" s="16"/>
      <c r="L5" s="5" t="s">
        <v>63</v>
      </c>
      <c r="O5" s="5" t="s">
        <v>63</v>
      </c>
      <c r="R5" s="5" t="s">
        <v>63</v>
      </c>
      <c r="U5" s="5" t="s">
        <v>63</v>
      </c>
      <c r="X5" s="5" t="s">
        <v>63</v>
      </c>
      <c r="AA5" s="5" t="s">
        <v>63</v>
      </c>
      <c r="AD5" s="5" t="s">
        <v>63</v>
      </c>
      <c r="AG5" s="5" t="s">
        <v>63</v>
      </c>
      <c r="AJ5" s="5" t="s">
        <v>63</v>
      </c>
      <c r="AM5" s="5" t="s">
        <v>64</v>
      </c>
      <c r="AN5" s="4" t="s">
        <v>63</v>
      </c>
      <c r="AP5" s="32" t="s">
        <v>66</v>
      </c>
      <c r="AQ5" s="55"/>
    </row>
    <row r="6" spans="1:43">
      <c r="A6" s="53" t="s">
        <v>62</v>
      </c>
      <c r="B6" s="12">
        <v>-95</v>
      </c>
      <c r="C6" s="5" t="s">
        <v>63</v>
      </c>
      <c r="F6" s="5" t="s">
        <v>63</v>
      </c>
      <c r="I6" s="5" t="s">
        <v>63</v>
      </c>
      <c r="L6" s="5" t="s">
        <v>63</v>
      </c>
      <c r="O6" s="5" t="s">
        <v>63</v>
      </c>
      <c r="R6" s="5" t="s">
        <v>63</v>
      </c>
      <c r="U6" s="5" t="s">
        <v>63</v>
      </c>
      <c r="X6" s="5" t="s">
        <v>63</v>
      </c>
      <c r="AA6" s="14" t="s">
        <v>64</v>
      </c>
      <c r="AB6" s="15" t="s">
        <v>64</v>
      </c>
      <c r="AC6" s="16" t="s">
        <v>64</v>
      </c>
      <c r="AD6" s="14"/>
      <c r="AE6" s="15"/>
      <c r="AF6" s="16"/>
      <c r="AG6" s="14"/>
      <c r="AH6" s="15"/>
      <c r="AI6" s="16"/>
      <c r="AJ6" s="14"/>
      <c r="AK6" s="15"/>
      <c r="AP6" s="32">
        <v>124</v>
      </c>
      <c r="AQ6" s="55">
        <v>2</v>
      </c>
    </row>
    <row r="7" spans="1:43">
      <c r="A7" s="20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19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ht="21" thickBot="1">
      <c r="A9" s="19"/>
      <c r="B9" s="12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2"/>
      <c r="C10" s="102">
        <v>142</v>
      </c>
      <c r="D10" s="103"/>
      <c r="E10" s="104"/>
      <c r="F10" s="102">
        <v>145</v>
      </c>
      <c r="G10" s="103"/>
      <c r="H10" s="104"/>
      <c r="I10" s="102">
        <v>148</v>
      </c>
      <c r="J10" s="103"/>
      <c r="K10" s="104"/>
      <c r="L10" s="102">
        <v>150</v>
      </c>
      <c r="M10" s="103"/>
      <c r="N10" s="104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 t="s">
        <v>65</v>
      </c>
      <c r="B11" s="12"/>
      <c r="C11" s="5" t="s">
        <v>63</v>
      </c>
      <c r="F11" s="5" t="s">
        <v>64</v>
      </c>
      <c r="G11" s="4" t="s">
        <v>63</v>
      </c>
      <c r="H11" s="16"/>
      <c r="I11" s="14" t="s">
        <v>64</v>
      </c>
      <c r="J11" s="15" t="s">
        <v>63</v>
      </c>
      <c r="K11" s="16"/>
      <c r="L11" s="14" t="s">
        <v>64</v>
      </c>
      <c r="M11" s="15" t="s">
        <v>64</v>
      </c>
      <c r="N11" s="16" t="s">
        <v>64</v>
      </c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>
        <v>148</v>
      </c>
      <c r="AQ11" s="55">
        <v>1</v>
      </c>
    </row>
    <row r="12" spans="1:43">
      <c r="A12" s="20"/>
      <c r="B12" s="12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2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19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19"/>
      <c r="B15" s="12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19"/>
      <c r="B16" s="12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8">
    <mergeCell ref="AM4:AO4"/>
    <mergeCell ref="U4:W4"/>
    <mergeCell ref="X4:Z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  <mergeCell ref="C10:E10"/>
    <mergeCell ref="F10:H10"/>
    <mergeCell ref="I10:K10"/>
    <mergeCell ref="L10:N10"/>
    <mergeCell ref="C4:E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72</vt:i4>
      </vt:variant>
      <vt:variant>
        <vt:lpstr>Namngivna områden</vt:lpstr>
      </vt:variant>
      <vt:variant>
        <vt:i4>61</vt:i4>
      </vt:variant>
    </vt:vector>
  </HeadingPairs>
  <TitlesOfParts>
    <vt:vector size="133" baseType="lpstr">
      <vt:lpstr>Summa F 95-</vt:lpstr>
      <vt:lpstr>Summa P 95-</vt:lpstr>
      <vt:lpstr>Längd F 95-</vt:lpstr>
      <vt:lpstr>Längd P 95-</vt:lpstr>
      <vt:lpstr>400m F 95-</vt:lpstr>
      <vt:lpstr>400m P 95-</vt:lpstr>
      <vt:lpstr>Kula F 95-</vt:lpstr>
      <vt:lpstr>Kula P 95-</vt:lpstr>
      <vt:lpstr>Höjd F 95-</vt:lpstr>
      <vt:lpstr>Höjd P 95-</vt:lpstr>
      <vt:lpstr>Summa F 96-97</vt:lpstr>
      <vt:lpstr>Summa P 96-97</vt:lpstr>
      <vt:lpstr>Längd F 96-97</vt:lpstr>
      <vt:lpstr>Längd P 96-97</vt:lpstr>
      <vt:lpstr>400m F 96-97</vt:lpstr>
      <vt:lpstr>400m P 96-97</vt:lpstr>
      <vt:lpstr>Kula F 96-97</vt:lpstr>
      <vt:lpstr>Kula P 96-97</vt:lpstr>
      <vt:lpstr>Höjd F 96-97</vt:lpstr>
      <vt:lpstr>Höjd P 96-97</vt:lpstr>
      <vt:lpstr>Deltagare</vt:lpstr>
      <vt:lpstr>Alla deltagare</vt:lpstr>
      <vt:lpstr>Namnlista -PF9</vt:lpstr>
      <vt:lpstr>xxx</vt:lpstr>
      <vt:lpstr>Namnlista F10-F11</vt:lpstr>
      <vt:lpstr>Namnlista P10-P11</vt:lpstr>
      <vt:lpstr>Namnlista F12-F13</vt:lpstr>
      <vt:lpstr>Namnlista P12-P13</vt:lpstr>
      <vt:lpstr>Namnlista F14-</vt:lpstr>
      <vt:lpstr>Höjd F14-</vt:lpstr>
      <vt:lpstr>Höjd P14-</vt:lpstr>
      <vt:lpstr>Namnlista P14-</vt:lpstr>
      <vt:lpstr>Längd -PF9</vt:lpstr>
      <vt:lpstr>600m -PF9</vt:lpstr>
      <vt:lpstr>Kast -PF9</vt:lpstr>
      <vt:lpstr>60m -PF9</vt:lpstr>
      <vt:lpstr>Summa -PF9</vt:lpstr>
      <vt:lpstr>Höjd F12-F13</vt:lpstr>
      <vt:lpstr>Höjd P12-P13</vt:lpstr>
      <vt:lpstr>Längd F10-F11</vt:lpstr>
      <vt:lpstr>Längd P10-P11</vt:lpstr>
      <vt:lpstr>600m F10-F11</vt:lpstr>
      <vt:lpstr>600m P10-P11</vt:lpstr>
      <vt:lpstr>Kast F10-F11</vt:lpstr>
      <vt:lpstr>Kast P10-P11</vt:lpstr>
      <vt:lpstr>60m F10-F11</vt:lpstr>
      <vt:lpstr>60m P10-P11</vt:lpstr>
      <vt:lpstr>Höjd -F11</vt:lpstr>
      <vt:lpstr>Höjd -P11</vt:lpstr>
      <vt:lpstr>Summa F10-F11</vt:lpstr>
      <vt:lpstr>Summa P10-P11</vt:lpstr>
      <vt:lpstr>Längd F12-F13</vt:lpstr>
      <vt:lpstr>Längd P12-P13</vt:lpstr>
      <vt:lpstr>600m F12-F13</vt:lpstr>
      <vt:lpstr>600m P12-P13</vt:lpstr>
      <vt:lpstr>Kula F12-F13</vt:lpstr>
      <vt:lpstr>Kula P12-P13</vt:lpstr>
      <vt:lpstr>60m F12-F13</vt:lpstr>
      <vt:lpstr>60m P12-P13</vt:lpstr>
      <vt:lpstr>Summa F12-F13</vt:lpstr>
      <vt:lpstr>Summa P12-P13</vt:lpstr>
      <vt:lpstr>Längd F14-</vt:lpstr>
      <vt:lpstr>Längd P14-</vt:lpstr>
      <vt:lpstr>600m F14-</vt:lpstr>
      <vt:lpstr>600m P14-</vt:lpstr>
      <vt:lpstr>Kula F14-</vt:lpstr>
      <vt:lpstr>Kula P14-</vt:lpstr>
      <vt:lpstr>60m F14-</vt:lpstr>
      <vt:lpstr>60m P14-</vt:lpstr>
      <vt:lpstr>Summa F14-</vt:lpstr>
      <vt:lpstr>Summa P14-</vt:lpstr>
      <vt:lpstr>Blad1</vt:lpstr>
      <vt:lpstr>'400m F 95-'!Utskriftsområde</vt:lpstr>
      <vt:lpstr>'400m F 96-97'!Utskriftsområde</vt:lpstr>
      <vt:lpstr>'400m P 95-'!Utskriftsområde</vt:lpstr>
      <vt:lpstr>'400m P 96-97'!Utskriftsområde</vt:lpstr>
      <vt:lpstr>'600m F10-F11'!Utskriftsområde</vt:lpstr>
      <vt:lpstr>'600m F12-F13'!Utskriftsområde</vt:lpstr>
      <vt:lpstr>'600m F14-'!Utskriftsområde</vt:lpstr>
      <vt:lpstr>'600m P10-P11'!Utskriftsområde</vt:lpstr>
      <vt:lpstr>'600m P12-P13'!Utskriftsområde</vt:lpstr>
      <vt:lpstr>'600m P14-'!Utskriftsområde</vt:lpstr>
      <vt:lpstr>'600m -PF9'!Utskriftsområde</vt:lpstr>
      <vt:lpstr>'60m F10-F11'!Utskriftsområde</vt:lpstr>
      <vt:lpstr>'60m F12-F13'!Utskriftsområde</vt:lpstr>
      <vt:lpstr>'60m F14-'!Utskriftsområde</vt:lpstr>
      <vt:lpstr>'60m P10-P11'!Utskriftsområde</vt:lpstr>
      <vt:lpstr>'60m P12-P13'!Utskriftsområde</vt:lpstr>
      <vt:lpstr>'60m P14-'!Utskriftsområde</vt:lpstr>
      <vt:lpstr>'60m -PF9'!Utskriftsområde</vt:lpstr>
      <vt:lpstr>'Höjd F 95-'!Utskriftsområde</vt:lpstr>
      <vt:lpstr>'Höjd F 96-97'!Utskriftsområde</vt:lpstr>
      <vt:lpstr>'Höjd -F11'!Utskriftsområde</vt:lpstr>
      <vt:lpstr>'Höjd F12-F13'!Utskriftsområde</vt:lpstr>
      <vt:lpstr>'Höjd F14-'!Utskriftsområde</vt:lpstr>
      <vt:lpstr>'Höjd P 95-'!Utskriftsområde</vt:lpstr>
      <vt:lpstr>'Höjd P 96-97'!Utskriftsområde</vt:lpstr>
      <vt:lpstr>'Höjd -P11'!Utskriftsområde</vt:lpstr>
      <vt:lpstr>'Höjd P12-P13'!Utskriftsområde</vt:lpstr>
      <vt:lpstr>'Höjd P14-'!Utskriftsområde</vt:lpstr>
      <vt:lpstr>'Kast F10-F11'!Utskriftsområde</vt:lpstr>
      <vt:lpstr>'Kast P10-P11'!Utskriftsområde</vt:lpstr>
      <vt:lpstr>'Kast -PF9'!Utskriftsområde</vt:lpstr>
      <vt:lpstr>'Kula F 95-'!Utskriftsområde</vt:lpstr>
      <vt:lpstr>'Kula F 96-97'!Utskriftsområde</vt:lpstr>
      <vt:lpstr>'Kula F12-F13'!Utskriftsområde</vt:lpstr>
      <vt:lpstr>'Kula F14-'!Utskriftsområde</vt:lpstr>
      <vt:lpstr>'Kula P 95-'!Utskriftsområde</vt:lpstr>
      <vt:lpstr>'Kula P 96-97'!Utskriftsområde</vt:lpstr>
      <vt:lpstr>'Kula P12-P13'!Utskriftsområde</vt:lpstr>
      <vt:lpstr>'Kula P14-'!Utskriftsområde</vt:lpstr>
      <vt:lpstr>'Längd F 95-'!Utskriftsområde</vt:lpstr>
      <vt:lpstr>'Längd F 96-97'!Utskriftsområde</vt:lpstr>
      <vt:lpstr>'Längd F10-F11'!Utskriftsområde</vt:lpstr>
      <vt:lpstr>'Längd F12-F13'!Utskriftsområde</vt:lpstr>
      <vt:lpstr>'Längd F14-'!Utskriftsområde</vt:lpstr>
      <vt:lpstr>'Längd P 95-'!Utskriftsområde</vt:lpstr>
      <vt:lpstr>'Längd P 96-97'!Utskriftsområde</vt:lpstr>
      <vt:lpstr>'Längd P10-P11'!Utskriftsområde</vt:lpstr>
      <vt:lpstr>'Längd P12-P13'!Utskriftsområde</vt:lpstr>
      <vt:lpstr>'Längd P14-'!Utskriftsområde</vt:lpstr>
      <vt:lpstr>'Längd -PF9'!Utskriftsområde</vt:lpstr>
      <vt:lpstr>'Summa F 95-'!Utskriftsområde</vt:lpstr>
      <vt:lpstr>'Summa F 96-97'!Utskriftsområde</vt:lpstr>
      <vt:lpstr>'Summa F10-F11'!Utskriftsområde</vt:lpstr>
      <vt:lpstr>'Summa F12-F13'!Utskriftsområde</vt:lpstr>
      <vt:lpstr>'Summa F14-'!Utskriftsområde</vt:lpstr>
      <vt:lpstr>'Summa P 95-'!Utskriftsområde</vt:lpstr>
      <vt:lpstr>'Summa P 96-97'!Utskriftsområde</vt:lpstr>
      <vt:lpstr>'Summa P10-P11'!Utskriftsområde</vt:lpstr>
      <vt:lpstr>'Summa P12-P13'!Utskriftsområde</vt:lpstr>
      <vt:lpstr>'Summa P14-'!Utskriftsområde</vt:lpstr>
      <vt:lpstr>'Summa -PF9'!Utskriftsområde</vt:lpstr>
    </vt:vector>
  </TitlesOfParts>
  <Company>ProSiT 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Rosengren</dc:creator>
  <cp:lastModifiedBy>Annna Karin Rehnström</cp:lastModifiedBy>
  <cp:lastPrinted>2012-05-21T09:13:15Z</cp:lastPrinted>
  <dcterms:created xsi:type="dcterms:W3CDTF">2005-12-06T20:22:02Z</dcterms:created>
  <dcterms:modified xsi:type="dcterms:W3CDTF">2012-05-21T09:24:59Z</dcterms:modified>
</cp:coreProperties>
</file>