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96" windowWidth="15192" windowHeight="8700" tabRatio="858" firstSheet="21" activeTab="21"/>
  </bookViews>
  <sheets>
    <sheet name="Summa F 95-" sheetId="37" state="hidden" r:id="rId1"/>
    <sheet name="Summa P 95-" sheetId="38" state="hidden" r:id="rId2"/>
    <sheet name="Längd F 95-" sheetId="39" state="hidden" r:id="rId3"/>
    <sheet name="Längd P 95-" sheetId="40" state="hidden" r:id="rId4"/>
    <sheet name="400m F 95-" sheetId="41" state="hidden" r:id="rId5"/>
    <sheet name="400m P 95-" sheetId="42" state="hidden" r:id="rId6"/>
    <sheet name="Kula F 95-" sheetId="43" state="hidden" r:id="rId7"/>
    <sheet name="Kula P 95-" sheetId="44" state="hidden" r:id="rId8"/>
    <sheet name="Höjd F 95-" sheetId="45" state="hidden" r:id="rId9"/>
    <sheet name="Höjd P 95-" sheetId="46" state="hidden" r:id="rId10"/>
    <sheet name="Summa F 96-97" sheetId="35" state="hidden" r:id="rId11"/>
    <sheet name="Summa P 96-97" sheetId="36" state="hidden" r:id="rId12"/>
    <sheet name="Längd F 96-97" sheetId="26" state="hidden" r:id="rId13"/>
    <sheet name="Längd P 96-97" sheetId="27" state="hidden" r:id="rId14"/>
    <sheet name="400m F 96-97" sheetId="28" state="hidden" r:id="rId15"/>
    <sheet name="400m P 96-97" sheetId="29" state="hidden" r:id="rId16"/>
    <sheet name="Kula F 96-97" sheetId="30" state="hidden" r:id="rId17"/>
    <sheet name="Kula P 96-97" sheetId="31" state="hidden" r:id="rId18"/>
    <sheet name="Höjd F 96-97" sheetId="32" state="hidden" r:id="rId19"/>
    <sheet name="Höjd P 96-97" sheetId="33" state="hidden" r:id="rId20"/>
    <sheet name="Deltagare" sheetId="21" state="hidden" r:id="rId21"/>
    <sheet name="Alla " sheetId="93" r:id="rId22"/>
    <sheet name="Namn -F9" sheetId="50" r:id="rId23"/>
    <sheet name="Namn -P9" sheetId="49" r:id="rId24"/>
    <sheet name="Namn F10-11" sheetId="56" r:id="rId25"/>
    <sheet name="Namn P10-11" sheetId="57" r:id="rId26"/>
    <sheet name="Namn F12-13" sheetId="59" r:id="rId27"/>
    <sheet name="Namn P12-13" sheetId="58" r:id="rId28"/>
    <sheet name="Namn F14-15" sheetId="82" r:id="rId29"/>
    <sheet name="Namn F16-äldre" sheetId="81" r:id="rId30"/>
    <sheet name="Kula -F9" sheetId="23" r:id="rId31"/>
    <sheet name="Kula -P9" sheetId="53" r:id="rId32"/>
    <sheet name="Kula F10-11" sheetId="66" r:id="rId33"/>
    <sheet name="Kula P10-11" sheetId="65" r:id="rId34"/>
    <sheet name="Kula F12-13" sheetId="76" r:id="rId35"/>
    <sheet name="Kula P12-F16" sheetId="87" r:id="rId36"/>
    <sheet name="Höjd -F9" sheetId="24" r:id="rId37"/>
    <sheet name="Höjd -P9" sheetId="54" r:id="rId38"/>
    <sheet name="Höjd F10-11" sheetId="62" r:id="rId39"/>
    <sheet name="Höjd P10-11" sheetId="61" r:id="rId40"/>
    <sheet name="Höjd PF12-13" sheetId="74" r:id="rId41"/>
    <sheet name="Höjd F14-" sheetId="89" r:id="rId42"/>
    <sheet name="Längd -F9" sheetId="15" r:id="rId43"/>
    <sheet name="Längd -P9" sheetId="51" r:id="rId44"/>
    <sheet name="Längd F10-11" sheetId="70" r:id="rId45"/>
    <sheet name="Längd P10-11" sheetId="69" r:id="rId46"/>
    <sheet name="Längd PF12-13" sheetId="79" r:id="rId47"/>
    <sheet name="Längd F14-" sheetId="83" r:id="rId48"/>
    <sheet name="400m -F9" sheetId="22" r:id="rId49"/>
    <sheet name="400m -P9" sheetId="52" r:id="rId50"/>
    <sheet name="400m F10-11" sheetId="68" r:id="rId51"/>
    <sheet name="400m P10-11" sheetId="67" r:id="rId52"/>
    <sheet name="400m PF12-13" sheetId="80" r:id="rId53"/>
    <sheet name="400m F14-" sheetId="85" r:id="rId54"/>
    <sheet name="Summa F10-11" sheetId="63" r:id="rId55"/>
    <sheet name="Summa P10-11" sheetId="64" r:id="rId56"/>
    <sheet name="Summa P12-13" sheetId="71" r:id="rId57"/>
    <sheet name="Summa F12-13" sheetId="72" r:id="rId58"/>
    <sheet name="Summa -F9" sheetId="34" r:id="rId59"/>
    <sheet name="Summa -P9" sheetId="55" r:id="rId60"/>
    <sheet name="Summa F14-" sheetId="91" r:id="rId61"/>
    <sheet name="Summa P14" sheetId="92" r:id="rId62"/>
  </sheets>
  <definedNames>
    <definedName name="_xlnm.Print_Area" localSheetId="4">'400m F 95-'!$A$1:$K$22</definedName>
    <definedName name="_xlnm.Print_Area" localSheetId="14">'400m F 96-97'!$A$1:$K$22</definedName>
    <definedName name="_xlnm.Print_Area" localSheetId="50">'400m F10-11'!$A$1:$K$24</definedName>
    <definedName name="_xlnm.Print_Area" localSheetId="53">'400m F14-'!$A$1:$K$24</definedName>
    <definedName name="_xlnm.Print_Area" localSheetId="48">'400m -F9'!$A$1:$K$24</definedName>
    <definedName name="_xlnm.Print_Area" localSheetId="5">'400m P 95-'!$A$1:$K$24</definedName>
    <definedName name="_xlnm.Print_Area" localSheetId="15">'400m P 96-97'!$A$1:$K$24</definedName>
    <definedName name="_xlnm.Print_Area" localSheetId="51">'400m P10-11'!$A$1:$K$24</definedName>
    <definedName name="_xlnm.Print_Area" localSheetId="49">'400m -P9'!$A$1:$K$24</definedName>
    <definedName name="_xlnm.Print_Area" localSheetId="52">'400m PF12-13'!$A$1:$K$24</definedName>
    <definedName name="_xlnm.Print_Area" localSheetId="8">'Höjd F 95-'!$A$1:$AR$24</definedName>
    <definedName name="_xlnm.Print_Area" localSheetId="18">'Höjd F 96-97'!$A$1:$AR$24</definedName>
    <definedName name="_xlnm.Print_Area" localSheetId="38">'Höjd F10-11'!$A$1:$AR$25</definedName>
    <definedName name="_xlnm.Print_Area" localSheetId="41">'Höjd F14-'!$A$1:$AR$25</definedName>
    <definedName name="_xlnm.Print_Area" localSheetId="36">'Höjd -F9'!$A$1:$AR$25</definedName>
    <definedName name="_xlnm.Print_Area" localSheetId="9">'Höjd P 95-'!$A$1:$AR$24</definedName>
    <definedName name="_xlnm.Print_Area" localSheetId="19">'Höjd P 96-97'!$A$1:$AR$24</definedName>
    <definedName name="_xlnm.Print_Area" localSheetId="39">'Höjd P10-11'!$A$1:$AR$25</definedName>
    <definedName name="_xlnm.Print_Area" localSheetId="37">'Höjd -P9'!$A$1:$AR$25</definedName>
    <definedName name="_xlnm.Print_Area" localSheetId="40">'Höjd PF12-13'!$A$1:$AR$25</definedName>
    <definedName name="_xlnm.Print_Area" localSheetId="6">'Kula F 95-'!$A$1:$N$23</definedName>
    <definedName name="_xlnm.Print_Area" localSheetId="16">'Kula F 96-97'!$A$1:$N$23</definedName>
    <definedName name="_xlnm.Print_Area" localSheetId="32">'Kula F10-11'!$A$1:$N$24</definedName>
    <definedName name="_xlnm.Print_Area" localSheetId="34">'Kula F12-13'!$A$1:$N$24</definedName>
    <definedName name="_xlnm.Print_Area" localSheetId="30">'Kula -F9'!$A$1:$N$24</definedName>
    <definedName name="_xlnm.Print_Area" localSheetId="7">'Kula P 95-'!$A$1:$N$23</definedName>
    <definedName name="_xlnm.Print_Area" localSheetId="17">'Kula P 96-97'!$A$1:$N$23</definedName>
    <definedName name="_xlnm.Print_Area" localSheetId="33">'Kula P10-11'!$A$1:$N$24</definedName>
    <definedName name="_xlnm.Print_Area" localSheetId="35">'Kula P12-F16'!$A$1:$N$24</definedName>
    <definedName name="_xlnm.Print_Area" localSheetId="31">'Kula -P9'!$A$1:$N$24</definedName>
    <definedName name="_xlnm.Print_Area" localSheetId="2">'Längd F 95-'!$A$1:$L$23</definedName>
    <definedName name="_xlnm.Print_Area" localSheetId="12">'Längd F 96-97'!$A$1:$L$23</definedName>
    <definedName name="_xlnm.Print_Area" localSheetId="44">'Längd F10-11'!$A$1:$L$24</definedName>
    <definedName name="_xlnm.Print_Area" localSheetId="47">'Längd F14-'!$A$1:$L$24</definedName>
    <definedName name="_xlnm.Print_Area" localSheetId="42">'Längd -F9'!$A$1:$L$24</definedName>
    <definedName name="_xlnm.Print_Area" localSheetId="3">'Längd P 95-'!$A$1:$L$23</definedName>
    <definedName name="_xlnm.Print_Area" localSheetId="13">'Längd P 96-97'!$A$1:$L$23</definedName>
    <definedName name="_xlnm.Print_Area" localSheetId="45">'Längd P10-11'!$A$1:$L$24</definedName>
    <definedName name="_xlnm.Print_Area" localSheetId="43">'Längd -P9'!$A$1:$L$24</definedName>
    <definedName name="_xlnm.Print_Area" localSheetId="46">'Längd PF12-13'!$A$1:$L$24</definedName>
    <definedName name="_xlnm.Print_Area" localSheetId="0">'Summa F 95-'!$A$1:$L$24</definedName>
    <definedName name="_xlnm.Print_Area" localSheetId="10">'Summa F 96-97'!$A$1:$L$24</definedName>
    <definedName name="_xlnm.Print_Area" localSheetId="54">'Summa F10-11'!$A$1:$L$24</definedName>
    <definedName name="_xlnm.Print_Area" localSheetId="57">'Summa F12-13'!$A$1:$L$24</definedName>
    <definedName name="_xlnm.Print_Area" localSheetId="60">'Summa F14-'!$A$1:$L$24</definedName>
    <definedName name="_xlnm.Print_Area" localSheetId="58">'Summa -F9'!$A$1:$L$24</definedName>
    <definedName name="_xlnm.Print_Area" localSheetId="1">'Summa P 95-'!$A$1:$L$24</definedName>
    <definedName name="_xlnm.Print_Area" localSheetId="11">'Summa P 96-97'!$A$1:$L$24</definedName>
    <definedName name="_xlnm.Print_Area" localSheetId="55">'Summa P10-11'!$A$1:$L$24</definedName>
    <definedName name="_xlnm.Print_Area" localSheetId="56">'Summa P12-13'!$A$1:$L$24</definedName>
    <definedName name="_xlnm.Print_Area" localSheetId="61">'Summa P14'!$A$1:$L$24</definedName>
    <definedName name="_xlnm.Print_Area" localSheetId="59">'Summa -P9'!$A$1:$L$24</definedName>
  </definedNames>
  <calcPr calcId="145621"/>
</workbook>
</file>

<file path=xl/calcChain.xml><?xml version="1.0" encoding="utf-8"?>
<calcChain xmlns="http://schemas.openxmlformats.org/spreadsheetml/2006/main">
  <c r="B10" i="85" l="1"/>
  <c r="B10" i="83"/>
  <c r="B11" i="89"/>
  <c r="U4" i="61"/>
  <c r="O4" i="61"/>
  <c r="U4" i="62"/>
  <c r="R4" i="62"/>
  <c r="L4" i="61"/>
  <c r="B8" i="87"/>
  <c r="B18" i="80" l="1"/>
  <c r="A18" i="80"/>
  <c r="B17" i="80"/>
  <c r="B16" i="80"/>
  <c r="A16" i="80"/>
  <c r="A10" i="85"/>
  <c r="B9" i="85"/>
  <c r="B8" i="85"/>
  <c r="A8" i="85"/>
  <c r="A10" i="83"/>
  <c r="A8" i="83"/>
  <c r="B9" i="83"/>
  <c r="B8" i="83"/>
  <c r="A11" i="89"/>
  <c r="A9" i="89"/>
  <c r="B11" i="87" l="1"/>
  <c r="A11" i="87"/>
  <c r="A8" i="87"/>
  <c r="O4" i="24"/>
  <c r="L4" i="24"/>
  <c r="I4" i="24"/>
  <c r="F4" i="24"/>
  <c r="O4" i="54"/>
  <c r="L4" i="54"/>
  <c r="I4" i="54"/>
  <c r="F4" i="54"/>
  <c r="B18" i="74"/>
  <c r="A18" i="74"/>
  <c r="B18" i="79"/>
  <c r="A18" i="79"/>
  <c r="A16" i="79"/>
  <c r="A2" i="79"/>
  <c r="A2" i="15" l="1"/>
  <c r="A5" i="34"/>
  <c r="B5" i="34"/>
  <c r="A6" i="34"/>
  <c r="B6" i="34"/>
  <c r="A7" i="34"/>
  <c r="B7" i="34"/>
  <c r="A8" i="34"/>
  <c r="B8" i="34"/>
  <c r="A9" i="34"/>
  <c r="B9" i="34"/>
  <c r="A10" i="34"/>
  <c r="B10" i="34"/>
  <c r="A11" i="34"/>
  <c r="B11" i="34"/>
  <c r="A12" i="34"/>
  <c r="B12" i="34"/>
  <c r="A13" i="34"/>
  <c r="B13" i="34"/>
  <c r="A14" i="34"/>
  <c r="B14" i="34"/>
  <c r="A15" i="34"/>
  <c r="B15" i="34"/>
  <c r="A16" i="34"/>
  <c r="B16" i="34"/>
  <c r="A17" i="34"/>
  <c r="B17" i="34"/>
  <c r="A18" i="34"/>
  <c r="B18" i="34"/>
  <c r="A19" i="34"/>
  <c r="B19" i="34"/>
  <c r="A20" i="34"/>
  <c r="B20" i="34"/>
  <c r="A21" i="34"/>
  <c r="B21" i="34"/>
  <c r="A22" i="34"/>
  <c r="B22" i="34"/>
  <c r="A23" i="34"/>
  <c r="B23" i="34"/>
  <c r="A6" i="24"/>
  <c r="B6" i="24"/>
  <c r="A7" i="24"/>
  <c r="B7" i="24"/>
  <c r="A8" i="24"/>
  <c r="B8" i="24"/>
  <c r="A9" i="24"/>
  <c r="B9" i="24"/>
  <c r="A10" i="24"/>
  <c r="B10" i="24"/>
  <c r="A11" i="24"/>
  <c r="B11" i="24"/>
  <c r="A12" i="24"/>
  <c r="B12" i="24"/>
  <c r="A13" i="24"/>
  <c r="B13" i="24"/>
  <c r="A14" i="24"/>
  <c r="B14" i="24"/>
  <c r="A15" i="24"/>
  <c r="B15" i="24"/>
  <c r="A16" i="24"/>
  <c r="B16" i="24"/>
  <c r="A17" i="24"/>
  <c r="B17" i="24"/>
  <c r="A18" i="24"/>
  <c r="B18" i="24"/>
  <c r="A19" i="24"/>
  <c r="B19" i="24"/>
  <c r="A20" i="24"/>
  <c r="B20" i="24"/>
  <c r="A21" i="24"/>
  <c r="B21" i="24"/>
  <c r="A22" i="24"/>
  <c r="B22" i="24"/>
  <c r="A23" i="24"/>
  <c r="B23" i="24"/>
  <c r="A24" i="24"/>
  <c r="B24" i="24"/>
  <c r="A5" i="23"/>
  <c r="B5" i="23"/>
  <c r="A6" i="23"/>
  <c r="B6" i="23"/>
  <c r="A7" i="23"/>
  <c r="B7" i="23"/>
  <c r="A8" i="23"/>
  <c r="B8" i="23"/>
  <c r="A9" i="23"/>
  <c r="B9" i="23"/>
  <c r="A10" i="23"/>
  <c r="B10" i="23"/>
  <c r="A11" i="23"/>
  <c r="B11" i="23"/>
  <c r="A12" i="23"/>
  <c r="B12" i="23"/>
  <c r="A13" i="23"/>
  <c r="B13" i="23"/>
  <c r="A14" i="23"/>
  <c r="B14" i="23"/>
  <c r="A15" i="23"/>
  <c r="B15" i="23"/>
  <c r="A16" i="23"/>
  <c r="B16" i="23"/>
  <c r="A17" i="23"/>
  <c r="B17" i="23"/>
  <c r="A18" i="23"/>
  <c r="B18" i="23"/>
  <c r="A19" i="23"/>
  <c r="B19" i="23"/>
  <c r="A20" i="23"/>
  <c r="B20" i="23"/>
  <c r="A21" i="23"/>
  <c r="B21" i="23"/>
  <c r="B22" i="23"/>
  <c r="A23" i="23"/>
  <c r="B23" i="23"/>
  <c r="A5" i="22"/>
  <c r="B5" i="22"/>
  <c r="A6" i="22"/>
  <c r="B6" i="22"/>
  <c r="A7" i="22"/>
  <c r="B7" i="22"/>
  <c r="A8" i="22"/>
  <c r="B8" i="22"/>
  <c r="A9" i="22"/>
  <c r="B9" i="22"/>
  <c r="A10" i="22"/>
  <c r="B10" i="22"/>
  <c r="A11" i="22"/>
  <c r="B11" i="22"/>
  <c r="A12" i="22"/>
  <c r="B12" i="22"/>
  <c r="A13" i="22"/>
  <c r="B13" i="22"/>
  <c r="A14" i="22"/>
  <c r="B14" i="22"/>
  <c r="A15" i="22"/>
  <c r="B15" i="22"/>
  <c r="A16" i="22"/>
  <c r="B16" i="22"/>
  <c r="A17" i="22"/>
  <c r="B17" i="22"/>
  <c r="A18" i="22"/>
  <c r="B18" i="22"/>
  <c r="A19" i="22"/>
  <c r="B19" i="22"/>
  <c r="A20" i="22"/>
  <c r="B20" i="22"/>
  <c r="A21" i="22"/>
  <c r="B21" i="22"/>
  <c r="B22" i="22"/>
  <c r="A23" i="22"/>
  <c r="B23" i="22"/>
  <c r="A5" i="15"/>
  <c r="B5" i="15"/>
  <c r="A6" i="15"/>
  <c r="B6" i="15"/>
  <c r="A7" i="15"/>
  <c r="B7" i="15"/>
  <c r="A8" i="15"/>
  <c r="B8" i="15"/>
  <c r="A9" i="15"/>
  <c r="B9" i="15"/>
  <c r="A10" i="15"/>
  <c r="B10" i="15"/>
  <c r="A11" i="15"/>
  <c r="B11" i="15"/>
  <c r="A12" i="15"/>
  <c r="B12" i="15"/>
  <c r="A13" i="15"/>
  <c r="B13" i="15"/>
  <c r="A14" i="15"/>
  <c r="B14" i="15"/>
  <c r="A15" i="15"/>
  <c r="B15" i="15"/>
  <c r="A16" i="15"/>
  <c r="B16" i="15"/>
  <c r="A17" i="15"/>
  <c r="B17" i="15"/>
  <c r="A18" i="15"/>
  <c r="B18" i="15"/>
  <c r="A19" i="15"/>
  <c r="B19" i="15"/>
  <c r="A20" i="15"/>
  <c r="B20" i="15"/>
  <c r="A21" i="15"/>
  <c r="B21" i="15"/>
  <c r="B22" i="15"/>
  <c r="A23" i="15"/>
  <c r="B23" i="15"/>
  <c r="F4" i="74"/>
  <c r="I4" i="74" s="1"/>
  <c r="L4" i="74" s="1"/>
  <c r="O4" i="74" s="1"/>
  <c r="R4" i="74" s="1"/>
  <c r="U4" i="74" s="1"/>
  <c r="X4" i="74" s="1"/>
  <c r="AA4" i="74" s="1"/>
  <c r="AD4" i="74" s="1"/>
  <c r="AG4" i="74" s="1"/>
  <c r="AJ4" i="74" s="1"/>
  <c r="AM4" i="74" s="1"/>
  <c r="B23" i="92"/>
  <c r="A23" i="92"/>
  <c r="B22" i="92"/>
  <c r="A22" i="92"/>
  <c r="B21" i="92"/>
  <c r="A21" i="92"/>
  <c r="B20" i="92"/>
  <c r="A20" i="92"/>
  <c r="B19" i="92"/>
  <c r="A19" i="92"/>
  <c r="B18" i="92"/>
  <c r="A18" i="92"/>
  <c r="B17" i="92"/>
  <c r="A17" i="92"/>
  <c r="B16" i="92"/>
  <c r="A16" i="92"/>
  <c r="B15" i="92"/>
  <c r="A15" i="92"/>
  <c r="B14" i="92"/>
  <c r="A14" i="92"/>
  <c r="B13" i="92"/>
  <c r="A13" i="92"/>
  <c r="B12" i="92"/>
  <c r="A12" i="92"/>
  <c r="B11" i="92"/>
  <c r="A11" i="92"/>
  <c r="B10" i="92"/>
  <c r="A10" i="92"/>
  <c r="B9" i="92"/>
  <c r="A9" i="92"/>
  <c r="B8" i="92"/>
  <c r="A8" i="92"/>
  <c r="B7" i="92"/>
  <c r="A7" i="92"/>
  <c r="B6" i="92"/>
  <c r="A6" i="92"/>
  <c r="B5" i="92"/>
  <c r="A5" i="92"/>
  <c r="B4" i="92"/>
  <c r="A4" i="92"/>
  <c r="A2" i="92"/>
  <c r="B23" i="91"/>
  <c r="A23" i="91"/>
  <c r="B22" i="91"/>
  <c r="A22" i="91"/>
  <c r="B21" i="91"/>
  <c r="A21" i="91"/>
  <c r="B20" i="91"/>
  <c r="A20" i="91"/>
  <c r="B19" i="91"/>
  <c r="A19" i="91"/>
  <c r="B18" i="91"/>
  <c r="A18" i="91"/>
  <c r="B17" i="91"/>
  <c r="A17" i="91"/>
  <c r="B16" i="91"/>
  <c r="A16" i="91"/>
  <c r="B15" i="91"/>
  <c r="A15" i="91"/>
  <c r="B14" i="91"/>
  <c r="A14" i="91"/>
  <c r="B13" i="91"/>
  <c r="A13" i="91"/>
  <c r="B12" i="91"/>
  <c r="A12" i="91"/>
  <c r="B11" i="91"/>
  <c r="A11" i="91"/>
  <c r="B10" i="91"/>
  <c r="A10" i="91"/>
  <c r="B9" i="91"/>
  <c r="A9" i="91"/>
  <c r="B8" i="91"/>
  <c r="A8" i="91"/>
  <c r="B7" i="91"/>
  <c r="A7" i="91"/>
  <c r="B6" i="91"/>
  <c r="A6" i="91"/>
  <c r="B5" i="91"/>
  <c r="A5" i="91"/>
  <c r="B4" i="91"/>
  <c r="A4" i="91"/>
  <c r="A2" i="91"/>
  <c r="B24" i="89"/>
  <c r="A24" i="89"/>
  <c r="B23" i="89"/>
  <c r="A23" i="89"/>
  <c r="B22" i="89"/>
  <c r="A22" i="89"/>
  <c r="B21" i="89"/>
  <c r="A21" i="89"/>
  <c r="B20" i="89"/>
  <c r="A20" i="89"/>
  <c r="B19" i="89"/>
  <c r="A19" i="89"/>
  <c r="B18" i="89"/>
  <c r="A18" i="89"/>
  <c r="B17" i="89"/>
  <c r="A17" i="89"/>
  <c r="B16" i="89"/>
  <c r="A16" i="89"/>
  <c r="B15" i="89"/>
  <c r="A15" i="89"/>
  <c r="B14" i="89"/>
  <c r="A14" i="89"/>
  <c r="B13" i="89"/>
  <c r="A13" i="89"/>
  <c r="B12" i="89"/>
  <c r="A12" i="89"/>
  <c r="B10" i="89"/>
  <c r="B9" i="89"/>
  <c r="B8" i="89"/>
  <c r="A8" i="89"/>
  <c r="B7" i="89"/>
  <c r="A7" i="89"/>
  <c r="B6" i="89"/>
  <c r="A6" i="89"/>
  <c r="B5" i="89"/>
  <c r="A5" i="89"/>
  <c r="F4" i="89"/>
  <c r="I4" i="89" s="1"/>
  <c r="L4" i="89" s="1"/>
  <c r="O4" i="89" s="1"/>
  <c r="R4" i="89" s="1"/>
  <c r="U4" i="89" s="1"/>
  <c r="X4" i="89" s="1"/>
  <c r="AA4" i="89" s="1"/>
  <c r="AD4" i="89" s="1"/>
  <c r="AG4" i="89" s="1"/>
  <c r="AJ4" i="89" s="1"/>
  <c r="AM4" i="89" s="1"/>
  <c r="A2" i="89"/>
  <c r="B23" i="87"/>
  <c r="A23" i="87"/>
  <c r="B22" i="87"/>
  <c r="A22" i="87"/>
  <c r="B21" i="87"/>
  <c r="A21" i="87"/>
  <c r="B20" i="87"/>
  <c r="A20" i="87"/>
  <c r="B19" i="87"/>
  <c r="A19" i="87"/>
  <c r="B18" i="87"/>
  <c r="A18" i="87"/>
  <c r="B17" i="87"/>
  <c r="A17" i="87"/>
  <c r="B16" i="87"/>
  <c r="A16" i="87"/>
  <c r="B15" i="87"/>
  <c r="A15" i="87"/>
  <c r="B14" i="87"/>
  <c r="A14" i="87"/>
  <c r="B13" i="87"/>
  <c r="A13" i="87"/>
  <c r="B12" i="87"/>
  <c r="A12" i="87"/>
  <c r="B10" i="87"/>
  <c r="B9" i="87"/>
  <c r="A9" i="87"/>
  <c r="B7" i="87"/>
  <c r="B6" i="87"/>
  <c r="A6" i="87"/>
  <c r="B5" i="87"/>
  <c r="A5" i="87"/>
  <c r="B4" i="87"/>
  <c r="A4" i="87"/>
  <c r="A2" i="87"/>
  <c r="B23" i="85"/>
  <c r="A23" i="85"/>
  <c r="B22" i="85"/>
  <c r="A22" i="85"/>
  <c r="B21" i="85"/>
  <c r="A21" i="85"/>
  <c r="B20" i="85"/>
  <c r="A20" i="85"/>
  <c r="B19" i="85"/>
  <c r="A19" i="85"/>
  <c r="B18" i="85"/>
  <c r="A18" i="85"/>
  <c r="B17" i="85"/>
  <c r="A17" i="85"/>
  <c r="B16" i="85"/>
  <c r="A16" i="85"/>
  <c r="B15" i="85"/>
  <c r="A15" i="85"/>
  <c r="B14" i="85"/>
  <c r="A14" i="85"/>
  <c r="B13" i="85"/>
  <c r="A13" i="85"/>
  <c r="B12" i="85"/>
  <c r="A12" i="85"/>
  <c r="B11" i="85"/>
  <c r="A11" i="85"/>
  <c r="B7" i="85"/>
  <c r="A7" i="85"/>
  <c r="B6" i="85"/>
  <c r="A6" i="85"/>
  <c r="B5" i="85"/>
  <c r="A5" i="85"/>
  <c r="B4" i="85"/>
  <c r="A4" i="85"/>
  <c r="A2" i="85"/>
  <c r="B23" i="83"/>
  <c r="A23" i="83"/>
  <c r="B22" i="83"/>
  <c r="A22" i="83"/>
  <c r="B21" i="83"/>
  <c r="A21" i="83"/>
  <c r="B20" i="83"/>
  <c r="A20" i="83"/>
  <c r="B19" i="83"/>
  <c r="A19" i="83"/>
  <c r="B18" i="83"/>
  <c r="A18" i="83"/>
  <c r="B17" i="83"/>
  <c r="A17" i="83"/>
  <c r="B16" i="83"/>
  <c r="A16" i="83"/>
  <c r="B15" i="83"/>
  <c r="A15" i="83"/>
  <c r="B14" i="83"/>
  <c r="A14" i="83"/>
  <c r="B13" i="83"/>
  <c r="A13" i="83"/>
  <c r="B12" i="83"/>
  <c r="A12" i="83"/>
  <c r="B11" i="83"/>
  <c r="A11" i="83"/>
  <c r="B7" i="83"/>
  <c r="A7" i="83"/>
  <c r="B6" i="83"/>
  <c r="A6" i="83"/>
  <c r="B5" i="83"/>
  <c r="A5" i="83"/>
  <c r="B4" i="83"/>
  <c r="A4" i="83"/>
  <c r="A2" i="83"/>
  <c r="B23" i="79"/>
  <c r="A23" i="79"/>
  <c r="B22" i="79"/>
  <c r="A22" i="79"/>
  <c r="B21" i="79"/>
  <c r="A21" i="79"/>
  <c r="B20" i="79"/>
  <c r="A20" i="79"/>
  <c r="A19" i="79"/>
  <c r="B17" i="79"/>
  <c r="B16" i="79"/>
  <c r="B15" i="79"/>
  <c r="A15" i="79"/>
  <c r="B14" i="79"/>
  <c r="A14" i="79"/>
  <c r="B13" i="79"/>
  <c r="A13" i="79"/>
  <c r="B12" i="79"/>
  <c r="A12" i="79"/>
  <c r="B11" i="79"/>
  <c r="A11" i="79"/>
  <c r="B10" i="79"/>
  <c r="A10" i="79"/>
  <c r="B9" i="79"/>
  <c r="A9" i="79"/>
  <c r="B8" i="79"/>
  <c r="A8" i="79"/>
  <c r="B7" i="79"/>
  <c r="A7" i="79"/>
  <c r="B6" i="79"/>
  <c r="A6" i="79"/>
  <c r="B5" i="79"/>
  <c r="A5" i="79"/>
  <c r="B4" i="79"/>
  <c r="A4" i="79"/>
  <c r="B23" i="80"/>
  <c r="A23" i="80"/>
  <c r="B22" i="80"/>
  <c r="A22" i="80"/>
  <c r="B21" i="80"/>
  <c r="A21" i="80"/>
  <c r="B20" i="80"/>
  <c r="A20" i="80"/>
  <c r="B19" i="80"/>
  <c r="A19" i="80"/>
  <c r="B15" i="80"/>
  <c r="A15" i="80"/>
  <c r="B14" i="80"/>
  <c r="A14" i="80"/>
  <c r="B13" i="80"/>
  <c r="A13" i="80"/>
  <c r="B12" i="80"/>
  <c r="A12" i="80"/>
  <c r="B11" i="80"/>
  <c r="A11" i="80"/>
  <c r="B10" i="80"/>
  <c r="A10" i="80"/>
  <c r="B9" i="80"/>
  <c r="A9" i="80"/>
  <c r="B8" i="80"/>
  <c r="A8" i="80"/>
  <c r="B7" i="80"/>
  <c r="A7" i="80"/>
  <c r="B6" i="80"/>
  <c r="A6" i="80"/>
  <c r="B5" i="80"/>
  <c r="A5" i="80"/>
  <c r="A4" i="80"/>
  <c r="B4" i="80"/>
  <c r="A2" i="80"/>
  <c r="B23" i="76"/>
  <c r="A23" i="76"/>
  <c r="B22" i="76"/>
  <c r="A22" i="76"/>
  <c r="B21" i="76"/>
  <c r="B20" i="76"/>
  <c r="A20" i="76"/>
  <c r="B19" i="76"/>
  <c r="A19" i="76"/>
  <c r="B18" i="76"/>
  <c r="A18" i="76"/>
  <c r="B17" i="76"/>
  <c r="A17" i="76"/>
  <c r="B16" i="76"/>
  <c r="A16" i="76"/>
  <c r="B15" i="76"/>
  <c r="A15" i="76"/>
  <c r="B14" i="76"/>
  <c r="A14" i="76"/>
  <c r="B13" i="76"/>
  <c r="A13" i="76"/>
  <c r="B12" i="76"/>
  <c r="A12" i="76"/>
  <c r="B11" i="76"/>
  <c r="A11" i="76"/>
  <c r="B10" i="76"/>
  <c r="A10" i="76"/>
  <c r="B9" i="76"/>
  <c r="A9" i="76"/>
  <c r="B8" i="76"/>
  <c r="A8" i="76"/>
  <c r="B7" i="76"/>
  <c r="A7" i="76"/>
  <c r="B6" i="76"/>
  <c r="A6" i="76"/>
  <c r="B5" i="76"/>
  <c r="A5" i="76"/>
  <c r="B4" i="76"/>
  <c r="A4" i="76"/>
  <c r="A2" i="76"/>
  <c r="B24" i="74"/>
  <c r="A24" i="74"/>
  <c r="B23" i="74"/>
  <c r="A23" i="74"/>
  <c r="B22" i="74"/>
  <c r="A22" i="74"/>
  <c r="B21" i="74"/>
  <c r="A21" i="74"/>
  <c r="B20" i="74"/>
  <c r="A20" i="74"/>
  <c r="B19" i="74"/>
  <c r="A19" i="74"/>
  <c r="B17" i="74"/>
  <c r="A17" i="74"/>
  <c r="B16" i="74"/>
  <c r="B15" i="74"/>
  <c r="A15" i="74"/>
  <c r="B14" i="74"/>
  <c r="A14" i="74"/>
  <c r="B13" i="74"/>
  <c r="A13" i="74"/>
  <c r="B12" i="74"/>
  <c r="A12" i="74"/>
  <c r="B11" i="74"/>
  <c r="A11" i="74"/>
  <c r="B10" i="74"/>
  <c r="A10" i="74"/>
  <c r="B9" i="74"/>
  <c r="A9" i="74"/>
  <c r="B8" i="74"/>
  <c r="A8" i="74"/>
  <c r="B7" i="74"/>
  <c r="A7" i="74"/>
  <c r="B6" i="74"/>
  <c r="A6" i="74"/>
  <c r="B5" i="74"/>
  <c r="A5" i="74"/>
  <c r="A2" i="74"/>
  <c r="B23" i="71"/>
  <c r="A23" i="71"/>
  <c r="B22" i="71"/>
  <c r="A22" i="71"/>
  <c r="B21" i="71"/>
  <c r="A21" i="71"/>
  <c r="B20" i="71"/>
  <c r="A20" i="71"/>
  <c r="B19" i="71"/>
  <c r="A19" i="71"/>
  <c r="B18" i="71"/>
  <c r="A18" i="71"/>
  <c r="B17" i="71"/>
  <c r="A17" i="71"/>
  <c r="B16" i="71"/>
  <c r="A16" i="71"/>
  <c r="B15" i="71"/>
  <c r="A15" i="71"/>
  <c r="B14" i="71"/>
  <c r="A14" i="71"/>
  <c r="B13" i="71"/>
  <c r="A13" i="71"/>
  <c r="B12" i="71"/>
  <c r="A12" i="71"/>
  <c r="B11" i="71"/>
  <c r="A11" i="71"/>
  <c r="B10" i="71"/>
  <c r="A10" i="71"/>
  <c r="B9" i="71"/>
  <c r="A9" i="71"/>
  <c r="B8" i="71"/>
  <c r="A8" i="71"/>
  <c r="B7" i="71"/>
  <c r="A7" i="71"/>
  <c r="B6" i="71"/>
  <c r="A6" i="71"/>
  <c r="B5" i="71"/>
  <c r="A5" i="71"/>
  <c r="B4" i="71"/>
  <c r="A4" i="71"/>
  <c r="A2" i="71"/>
  <c r="B23" i="72"/>
  <c r="A23" i="72"/>
  <c r="B22" i="72"/>
  <c r="A22" i="72"/>
  <c r="B21" i="72"/>
  <c r="A21" i="72"/>
  <c r="B20" i="72"/>
  <c r="A20" i="72"/>
  <c r="B19" i="72"/>
  <c r="A19" i="72"/>
  <c r="B18" i="72"/>
  <c r="A18" i="72"/>
  <c r="B17" i="72"/>
  <c r="A17" i="72"/>
  <c r="B16" i="72"/>
  <c r="A16" i="72"/>
  <c r="B15" i="72"/>
  <c r="A15" i="72"/>
  <c r="B14" i="72"/>
  <c r="A14" i="72"/>
  <c r="B13" i="72"/>
  <c r="A13" i="72"/>
  <c r="B12" i="72"/>
  <c r="A12" i="72"/>
  <c r="B11" i="72"/>
  <c r="A11" i="72"/>
  <c r="B10" i="72"/>
  <c r="A10" i="72"/>
  <c r="B9" i="72"/>
  <c r="A9" i="72"/>
  <c r="B8" i="72"/>
  <c r="A8" i="72"/>
  <c r="B7" i="72"/>
  <c r="A7" i="72"/>
  <c r="B6" i="72"/>
  <c r="A6" i="72"/>
  <c r="B5" i="72"/>
  <c r="A5" i="72"/>
  <c r="B4" i="72"/>
  <c r="A4" i="72"/>
  <c r="A2" i="72"/>
  <c r="B23" i="70"/>
  <c r="A23" i="70"/>
  <c r="B22" i="70"/>
  <c r="A22" i="70"/>
  <c r="B21" i="70"/>
  <c r="A21" i="70"/>
  <c r="B20" i="70"/>
  <c r="A20" i="70"/>
  <c r="B19" i="70"/>
  <c r="A19" i="70"/>
  <c r="B18" i="70"/>
  <c r="A18" i="70"/>
  <c r="B17" i="70"/>
  <c r="A17" i="70"/>
  <c r="B16" i="70"/>
  <c r="A16" i="70"/>
  <c r="B15" i="70"/>
  <c r="A15" i="70"/>
  <c r="B14" i="70"/>
  <c r="A14" i="70"/>
  <c r="B13" i="70"/>
  <c r="A13" i="70"/>
  <c r="B12" i="70"/>
  <c r="A12" i="70"/>
  <c r="B11" i="70"/>
  <c r="A11" i="70"/>
  <c r="B10" i="70"/>
  <c r="A10" i="70"/>
  <c r="B9" i="70"/>
  <c r="A9" i="70"/>
  <c r="B8" i="70"/>
  <c r="A8" i="70"/>
  <c r="B7" i="70"/>
  <c r="A7" i="70"/>
  <c r="B6" i="70"/>
  <c r="A6" i="70"/>
  <c r="B5" i="70"/>
  <c r="A5" i="70"/>
  <c r="B4" i="70"/>
  <c r="A4" i="70"/>
  <c r="A2" i="70"/>
  <c r="B23" i="69"/>
  <c r="A23" i="69"/>
  <c r="B22" i="69"/>
  <c r="A22" i="69"/>
  <c r="B21" i="69"/>
  <c r="A21" i="69"/>
  <c r="B20" i="69"/>
  <c r="A20" i="69"/>
  <c r="B19" i="69"/>
  <c r="A19" i="69"/>
  <c r="B18" i="69"/>
  <c r="A18" i="69"/>
  <c r="B17" i="69"/>
  <c r="A17" i="69"/>
  <c r="B16" i="69"/>
  <c r="A16" i="69"/>
  <c r="B15" i="69"/>
  <c r="A15" i="69"/>
  <c r="B14" i="69"/>
  <c r="A14" i="69"/>
  <c r="B13" i="69"/>
  <c r="A13" i="69"/>
  <c r="B12" i="69"/>
  <c r="A12" i="69"/>
  <c r="B11" i="69"/>
  <c r="A11" i="69"/>
  <c r="B10" i="69"/>
  <c r="A10" i="69"/>
  <c r="B9" i="69"/>
  <c r="A9" i="69"/>
  <c r="B8" i="69"/>
  <c r="A8" i="69"/>
  <c r="B7" i="69"/>
  <c r="A7" i="69"/>
  <c r="B6" i="69"/>
  <c r="A6" i="69"/>
  <c r="B5" i="69"/>
  <c r="A5" i="69"/>
  <c r="B4" i="69"/>
  <c r="A4" i="69"/>
  <c r="A2" i="69"/>
  <c r="A4" i="68"/>
  <c r="B23" i="68"/>
  <c r="A23" i="68"/>
  <c r="B22" i="68"/>
  <c r="A22" i="68"/>
  <c r="B21" i="68"/>
  <c r="A21" i="68"/>
  <c r="B20" i="68"/>
  <c r="A20" i="68"/>
  <c r="B19" i="68"/>
  <c r="A19" i="68"/>
  <c r="B18" i="68"/>
  <c r="A18" i="68"/>
  <c r="B17" i="68"/>
  <c r="A17" i="68"/>
  <c r="B16" i="68"/>
  <c r="A16" i="68"/>
  <c r="B15" i="68"/>
  <c r="A15" i="68"/>
  <c r="B14" i="68"/>
  <c r="A14" i="68"/>
  <c r="B13" i="68"/>
  <c r="A13" i="68"/>
  <c r="B12" i="68"/>
  <c r="A12" i="68"/>
  <c r="B11" i="68"/>
  <c r="A11" i="68"/>
  <c r="B10" i="68"/>
  <c r="A10" i="68"/>
  <c r="B9" i="68"/>
  <c r="A9" i="68"/>
  <c r="B8" i="68"/>
  <c r="A8" i="68"/>
  <c r="B7" i="68"/>
  <c r="A7" i="68"/>
  <c r="B6" i="68"/>
  <c r="A6" i="68"/>
  <c r="B5" i="68"/>
  <c r="A5" i="68"/>
  <c r="B4" i="68"/>
  <c r="A2" i="68"/>
  <c r="B23" i="67"/>
  <c r="A23" i="67"/>
  <c r="B22" i="67"/>
  <c r="A22" i="67"/>
  <c r="B21" i="67"/>
  <c r="A21" i="67"/>
  <c r="B20" i="67"/>
  <c r="A20" i="67"/>
  <c r="B19" i="67"/>
  <c r="A19" i="67"/>
  <c r="B18" i="67"/>
  <c r="A18" i="67"/>
  <c r="B17" i="67"/>
  <c r="A17" i="67"/>
  <c r="B16" i="67"/>
  <c r="A16" i="67"/>
  <c r="B15" i="67"/>
  <c r="A15" i="67"/>
  <c r="B14" i="67"/>
  <c r="A14" i="67"/>
  <c r="B13" i="67"/>
  <c r="A13" i="67"/>
  <c r="B12" i="67"/>
  <c r="A12" i="67"/>
  <c r="B11" i="67"/>
  <c r="A11" i="67"/>
  <c r="B10" i="67"/>
  <c r="A10" i="67"/>
  <c r="B9" i="67"/>
  <c r="A9" i="67"/>
  <c r="B8" i="67"/>
  <c r="A8" i="67"/>
  <c r="B7" i="67"/>
  <c r="A7" i="67"/>
  <c r="B6" i="67"/>
  <c r="A6" i="67"/>
  <c r="B5" i="67"/>
  <c r="A5" i="67"/>
  <c r="B4" i="67"/>
  <c r="A4" i="67"/>
  <c r="A2" i="67"/>
  <c r="B23" i="66"/>
  <c r="A23" i="66"/>
  <c r="B22" i="66"/>
  <c r="A22" i="66"/>
  <c r="B21" i="66"/>
  <c r="A21" i="66"/>
  <c r="B20" i="66"/>
  <c r="A20" i="66"/>
  <c r="B19" i="66"/>
  <c r="A19" i="66"/>
  <c r="B18" i="66"/>
  <c r="A18" i="66"/>
  <c r="B17" i="66"/>
  <c r="A17" i="66"/>
  <c r="B16" i="66"/>
  <c r="A16" i="66"/>
  <c r="B15" i="66"/>
  <c r="A15" i="66"/>
  <c r="B14" i="66"/>
  <c r="A14" i="66"/>
  <c r="B13" i="66"/>
  <c r="A13" i="66"/>
  <c r="B12" i="66"/>
  <c r="A12" i="66"/>
  <c r="B11" i="66"/>
  <c r="A11" i="66"/>
  <c r="B10" i="66"/>
  <c r="A10" i="66"/>
  <c r="B9" i="66"/>
  <c r="A9" i="66"/>
  <c r="B8" i="66"/>
  <c r="A8" i="66"/>
  <c r="B7" i="66"/>
  <c r="A7" i="66"/>
  <c r="B6" i="66"/>
  <c r="A6" i="66"/>
  <c r="B5" i="66"/>
  <c r="A5" i="66"/>
  <c r="B4" i="66"/>
  <c r="A4" i="66"/>
  <c r="A2" i="66"/>
  <c r="B23" i="65"/>
  <c r="A23" i="65"/>
  <c r="B22" i="65"/>
  <c r="A22" i="65"/>
  <c r="B21" i="65"/>
  <c r="A21" i="65"/>
  <c r="B20" i="65"/>
  <c r="A20" i="65"/>
  <c r="B19" i="65"/>
  <c r="A19" i="65"/>
  <c r="B18" i="65"/>
  <c r="A18" i="65"/>
  <c r="B17" i="65"/>
  <c r="A17" i="65"/>
  <c r="B16" i="65"/>
  <c r="A16" i="65"/>
  <c r="B15" i="65"/>
  <c r="A15" i="65"/>
  <c r="B14" i="65"/>
  <c r="A14" i="65"/>
  <c r="B13" i="65"/>
  <c r="A13" i="65"/>
  <c r="B12" i="65"/>
  <c r="A12" i="65"/>
  <c r="B11" i="65"/>
  <c r="A11" i="65"/>
  <c r="B10" i="65"/>
  <c r="A10" i="65"/>
  <c r="B9" i="65"/>
  <c r="A9" i="65"/>
  <c r="B8" i="65"/>
  <c r="A8" i="65"/>
  <c r="B7" i="65"/>
  <c r="A7" i="65"/>
  <c r="B6" i="65"/>
  <c r="A6" i="65"/>
  <c r="B5" i="65"/>
  <c r="A5" i="65"/>
  <c r="A4" i="65"/>
  <c r="B4" i="65"/>
  <c r="A2" i="65"/>
  <c r="A23" i="55"/>
  <c r="A5" i="64"/>
  <c r="B5" i="64"/>
  <c r="A6" i="64"/>
  <c r="B6" i="64"/>
  <c r="A7" i="64"/>
  <c r="B7" i="64"/>
  <c r="A8" i="64"/>
  <c r="B8" i="64"/>
  <c r="A9" i="64"/>
  <c r="B9" i="64"/>
  <c r="A10" i="64"/>
  <c r="B10" i="64"/>
  <c r="A11" i="64"/>
  <c r="B11" i="64"/>
  <c r="A12" i="64"/>
  <c r="B12" i="64"/>
  <c r="A13" i="64"/>
  <c r="B13" i="64"/>
  <c r="A14" i="64"/>
  <c r="B14" i="64"/>
  <c r="A15" i="64"/>
  <c r="B15" i="64"/>
  <c r="A16" i="64"/>
  <c r="B16" i="64"/>
  <c r="A17" i="64"/>
  <c r="B17" i="64"/>
  <c r="A18" i="64"/>
  <c r="B18" i="64"/>
  <c r="A19" i="64"/>
  <c r="B19" i="64"/>
  <c r="A20" i="64"/>
  <c r="B20" i="64"/>
  <c r="A21" i="64"/>
  <c r="B21" i="64"/>
  <c r="A22" i="64"/>
  <c r="B22" i="64"/>
  <c r="A23" i="64"/>
  <c r="B23" i="64"/>
  <c r="B4" i="64"/>
  <c r="A4" i="64"/>
  <c r="A2" i="64"/>
  <c r="A5" i="63"/>
  <c r="B5" i="63"/>
  <c r="A6" i="63"/>
  <c r="B6" i="63"/>
  <c r="A7" i="63"/>
  <c r="B7" i="63"/>
  <c r="A8" i="63"/>
  <c r="B8" i="63"/>
  <c r="A9" i="63"/>
  <c r="B9" i="63"/>
  <c r="A10" i="63"/>
  <c r="B10" i="63"/>
  <c r="A11" i="63"/>
  <c r="B11" i="63"/>
  <c r="A12" i="63"/>
  <c r="B12" i="63"/>
  <c r="A13" i="63"/>
  <c r="B13" i="63"/>
  <c r="A14" i="63"/>
  <c r="B14" i="63"/>
  <c r="A15" i="63"/>
  <c r="B15" i="63"/>
  <c r="A16" i="63"/>
  <c r="B16" i="63"/>
  <c r="A17" i="63"/>
  <c r="B17" i="63"/>
  <c r="A18" i="63"/>
  <c r="B18" i="63"/>
  <c r="A19" i="63"/>
  <c r="B19" i="63"/>
  <c r="A20" i="63"/>
  <c r="B20" i="63"/>
  <c r="A21" i="63"/>
  <c r="B21" i="63"/>
  <c r="A22" i="63"/>
  <c r="B22" i="63"/>
  <c r="A23" i="63"/>
  <c r="B23" i="63"/>
  <c r="B4" i="63"/>
  <c r="A4" i="63"/>
  <c r="A2" i="63"/>
  <c r="B5" i="62"/>
  <c r="B6" i="62"/>
  <c r="B7" i="62"/>
  <c r="B8" i="62"/>
  <c r="B9" i="62"/>
  <c r="B10" i="62"/>
  <c r="B11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24" i="62"/>
  <c r="A6" i="62"/>
  <c r="A7" i="62"/>
  <c r="A8" i="62"/>
  <c r="A9" i="62"/>
  <c r="A10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24" i="62"/>
  <c r="A5" i="62"/>
  <c r="A2" i="62"/>
  <c r="F4" i="62"/>
  <c r="I4" i="62" s="1"/>
  <c r="L4" i="62" s="1"/>
  <c r="O4" i="62" s="1"/>
  <c r="X4" i="62" s="1"/>
  <c r="AA4" i="62" s="1"/>
  <c r="AD4" i="62" s="1"/>
  <c r="AG4" i="62" s="1"/>
  <c r="AJ4" i="62" s="1"/>
  <c r="AM4" i="62" s="1"/>
  <c r="F4" i="61"/>
  <c r="I4" i="61" s="1"/>
  <c r="R4" i="61" s="1"/>
  <c r="X4" i="61" s="1"/>
  <c r="AA4" i="61" s="1"/>
  <c r="AD4" i="61" s="1"/>
  <c r="AG4" i="61" s="1"/>
  <c r="AJ4" i="61" s="1"/>
  <c r="AM4" i="61" s="1"/>
  <c r="A6" i="61"/>
  <c r="B6" i="61"/>
  <c r="A7" i="61"/>
  <c r="B7" i="61"/>
  <c r="A8" i="61"/>
  <c r="B8" i="61"/>
  <c r="A9" i="61"/>
  <c r="B9" i="61"/>
  <c r="A10" i="61"/>
  <c r="B10" i="61"/>
  <c r="A11" i="61"/>
  <c r="B11" i="61"/>
  <c r="A12" i="61"/>
  <c r="B12" i="61"/>
  <c r="A13" i="61"/>
  <c r="B13" i="61"/>
  <c r="A14" i="61"/>
  <c r="B14" i="61"/>
  <c r="A15" i="61"/>
  <c r="B15" i="61"/>
  <c r="A16" i="61"/>
  <c r="B16" i="61"/>
  <c r="A17" i="61"/>
  <c r="B17" i="61"/>
  <c r="A18" i="61"/>
  <c r="B18" i="61"/>
  <c r="A19" i="61"/>
  <c r="B19" i="61"/>
  <c r="A20" i="61"/>
  <c r="B20" i="61"/>
  <c r="A21" i="61"/>
  <c r="B21" i="61"/>
  <c r="A22" i="61"/>
  <c r="B22" i="61"/>
  <c r="A23" i="61"/>
  <c r="B23" i="61"/>
  <c r="A24" i="61"/>
  <c r="B24" i="61"/>
  <c r="B5" i="61"/>
  <c r="A5" i="61"/>
  <c r="A2" i="61"/>
  <c r="A5" i="53"/>
  <c r="B5" i="53"/>
  <c r="A6" i="53"/>
  <c r="B6" i="53"/>
  <c r="A7" i="53"/>
  <c r="B7" i="53"/>
  <c r="A8" i="53"/>
  <c r="B8" i="53"/>
  <c r="A9" i="53"/>
  <c r="B9" i="53"/>
  <c r="A10" i="53"/>
  <c r="B10" i="53"/>
  <c r="A11" i="53"/>
  <c r="B11" i="53"/>
  <c r="A12" i="53"/>
  <c r="B12" i="53"/>
  <c r="A13" i="53"/>
  <c r="B13" i="53"/>
  <c r="A14" i="53"/>
  <c r="B14" i="53"/>
  <c r="A15" i="53"/>
  <c r="B15" i="53"/>
  <c r="A16" i="53"/>
  <c r="B16" i="53"/>
  <c r="A17" i="53"/>
  <c r="B17" i="53"/>
  <c r="A18" i="53"/>
  <c r="B18" i="53"/>
  <c r="A19" i="53"/>
  <c r="B19" i="53"/>
  <c r="A20" i="53"/>
  <c r="B20" i="53"/>
  <c r="A21" i="53"/>
  <c r="B21" i="53"/>
  <c r="B22" i="53"/>
  <c r="A23" i="53"/>
  <c r="B23" i="53"/>
  <c r="B4" i="53"/>
  <c r="A4" i="53"/>
  <c r="A2" i="53"/>
  <c r="R4" i="24"/>
  <c r="U4" i="24" s="1"/>
  <c r="X4" i="24" s="1"/>
  <c r="AA4" i="24" s="1"/>
  <c r="AD4" i="24" s="1"/>
  <c r="AG4" i="24" s="1"/>
  <c r="AJ4" i="24" s="1"/>
  <c r="AM4" i="24" s="1"/>
  <c r="R4" i="54"/>
  <c r="U4" i="54" s="1"/>
  <c r="X4" i="54" s="1"/>
  <c r="AA4" i="54" s="1"/>
  <c r="AD4" i="54" s="1"/>
  <c r="AG4" i="54" s="1"/>
  <c r="AJ4" i="54" s="1"/>
  <c r="AM4" i="54" s="1"/>
  <c r="A6" i="54"/>
  <c r="B6" i="54"/>
  <c r="A7" i="54"/>
  <c r="B7" i="54"/>
  <c r="A8" i="54"/>
  <c r="B8" i="54"/>
  <c r="A9" i="54"/>
  <c r="B9" i="54"/>
  <c r="A10" i="54"/>
  <c r="B10" i="54"/>
  <c r="A11" i="54"/>
  <c r="B11" i="54"/>
  <c r="A12" i="54"/>
  <c r="B12" i="54"/>
  <c r="A13" i="54"/>
  <c r="B13" i="54"/>
  <c r="A14" i="54"/>
  <c r="B14" i="54"/>
  <c r="A15" i="54"/>
  <c r="B15" i="54"/>
  <c r="A16" i="54"/>
  <c r="B16" i="54"/>
  <c r="A17" i="54"/>
  <c r="B17" i="54"/>
  <c r="A18" i="54"/>
  <c r="B18" i="54"/>
  <c r="A19" i="54"/>
  <c r="B19" i="54"/>
  <c r="A20" i="54"/>
  <c r="B20" i="54"/>
  <c r="A21" i="54"/>
  <c r="B21" i="54"/>
  <c r="B22" i="54"/>
  <c r="A23" i="54"/>
  <c r="B23" i="54"/>
  <c r="A24" i="54"/>
  <c r="B24" i="54"/>
  <c r="B5" i="54"/>
  <c r="A5" i="54"/>
  <c r="A2" i="54"/>
  <c r="A5" i="55"/>
  <c r="B5" i="55"/>
  <c r="A6" i="55"/>
  <c r="B6" i="55"/>
  <c r="A7" i="55"/>
  <c r="B7" i="55"/>
  <c r="A8" i="55"/>
  <c r="B8" i="55"/>
  <c r="A9" i="55"/>
  <c r="B9" i="55"/>
  <c r="A10" i="55"/>
  <c r="B10" i="55"/>
  <c r="A11" i="55"/>
  <c r="B11" i="55"/>
  <c r="A12" i="55"/>
  <c r="B12" i="55"/>
  <c r="A13" i="55"/>
  <c r="B13" i="55"/>
  <c r="A14" i="55"/>
  <c r="B14" i="55"/>
  <c r="A15" i="55"/>
  <c r="B15" i="55"/>
  <c r="A16" i="55"/>
  <c r="B16" i="55"/>
  <c r="A17" i="55"/>
  <c r="B17" i="55"/>
  <c r="A18" i="55"/>
  <c r="B18" i="55"/>
  <c r="A19" i="55"/>
  <c r="B19" i="55"/>
  <c r="A20" i="55"/>
  <c r="B20" i="55"/>
  <c r="A21" i="55"/>
  <c r="B21" i="55"/>
  <c r="A22" i="55"/>
  <c r="B22" i="55"/>
  <c r="B23" i="55"/>
  <c r="B4" i="55"/>
  <c r="A4" i="55"/>
  <c r="A2" i="55"/>
  <c r="A5" i="52"/>
  <c r="B5" i="52"/>
  <c r="A6" i="52"/>
  <c r="B6" i="52"/>
  <c r="A7" i="52"/>
  <c r="B7" i="52"/>
  <c r="A8" i="52"/>
  <c r="B8" i="52"/>
  <c r="A9" i="52"/>
  <c r="B9" i="52"/>
  <c r="A10" i="52"/>
  <c r="B10" i="52"/>
  <c r="A11" i="52"/>
  <c r="B11" i="52"/>
  <c r="A12" i="52"/>
  <c r="B12" i="52"/>
  <c r="A13" i="52"/>
  <c r="B13" i="52"/>
  <c r="A14" i="52"/>
  <c r="B14" i="52"/>
  <c r="A15" i="52"/>
  <c r="B15" i="52"/>
  <c r="A16" i="52"/>
  <c r="B16" i="52"/>
  <c r="A17" i="52"/>
  <c r="B17" i="52"/>
  <c r="A18" i="52"/>
  <c r="B18" i="52"/>
  <c r="A19" i="52"/>
  <c r="B19" i="52"/>
  <c r="A20" i="52"/>
  <c r="B20" i="52"/>
  <c r="A21" i="52"/>
  <c r="B21" i="52"/>
  <c r="B22" i="52"/>
  <c r="A23" i="52"/>
  <c r="B23" i="52"/>
  <c r="B4" i="52"/>
  <c r="A4" i="52"/>
  <c r="A2" i="52"/>
  <c r="A4" i="51"/>
  <c r="B4" i="34"/>
  <c r="A4" i="34"/>
  <c r="A2" i="34"/>
  <c r="A2" i="51"/>
  <c r="A5" i="51"/>
  <c r="B5" i="51"/>
  <c r="A6" i="51"/>
  <c r="B6" i="51"/>
  <c r="A7" i="51"/>
  <c r="B7" i="51"/>
  <c r="A8" i="51"/>
  <c r="B8" i="51"/>
  <c r="A9" i="51"/>
  <c r="B9" i="51"/>
  <c r="A10" i="51"/>
  <c r="B10" i="51"/>
  <c r="A11" i="51"/>
  <c r="B11" i="51"/>
  <c r="A12" i="51"/>
  <c r="B12" i="51"/>
  <c r="A13" i="51"/>
  <c r="B13" i="51"/>
  <c r="A14" i="51"/>
  <c r="B14" i="51"/>
  <c r="A15" i="51"/>
  <c r="B15" i="51"/>
  <c r="A16" i="51"/>
  <c r="B16" i="51"/>
  <c r="A17" i="51"/>
  <c r="B17" i="51"/>
  <c r="A18" i="51"/>
  <c r="B18" i="51"/>
  <c r="A19" i="51"/>
  <c r="B19" i="51"/>
  <c r="A20" i="51"/>
  <c r="B20" i="51"/>
  <c r="A21" i="51"/>
  <c r="B21" i="51"/>
  <c r="B22" i="51"/>
  <c r="A23" i="51"/>
  <c r="B23" i="51"/>
  <c r="B4" i="51"/>
  <c r="A2" i="24"/>
  <c r="B5" i="24"/>
  <c r="A5" i="24"/>
  <c r="A2" i="22"/>
  <c r="A2" i="23"/>
  <c r="B4" i="15"/>
  <c r="A4" i="15"/>
  <c r="B4" i="23"/>
  <c r="A4" i="23"/>
  <c r="B4" i="22"/>
  <c r="A4" i="22"/>
</calcChain>
</file>

<file path=xl/sharedStrings.xml><?xml version="1.0" encoding="utf-8"?>
<sst xmlns="http://schemas.openxmlformats.org/spreadsheetml/2006/main" count="741" uniqueCount="164">
  <si>
    <t>Filip Sandin</t>
  </si>
  <si>
    <t>Josefin Roempke Lindström</t>
  </si>
  <si>
    <t>Anton Söderlund</t>
  </si>
  <si>
    <t>Höjdhopp</t>
  </si>
  <si>
    <t>o Klarat
x Rivit
-  Stått över</t>
  </si>
  <si>
    <t>Res</t>
  </si>
  <si>
    <t>P</t>
  </si>
  <si>
    <t>Kula</t>
  </si>
  <si>
    <t>2 kg</t>
  </si>
  <si>
    <t>Placering</t>
  </si>
  <si>
    <t>Poäng</t>
  </si>
  <si>
    <t>Tid</t>
  </si>
  <si>
    <t>Stående längd</t>
  </si>
  <si>
    <t>Bästa 
hopp</t>
  </si>
  <si>
    <t>Totalpoäng</t>
  </si>
  <si>
    <t>Höjd</t>
  </si>
  <si>
    <t>Löpn</t>
  </si>
  <si>
    <t>Längd</t>
  </si>
  <si>
    <t>Erik Rosengren</t>
  </si>
  <si>
    <t>Majid Benachenhou</t>
  </si>
  <si>
    <t>Radwan Benachenhou</t>
  </si>
  <si>
    <t>Andreas Häger</t>
  </si>
  <si>
    <t>Daniel Häger</t>
  </si>
  <si>
    <t>Deltagarlista KM-08</t>
  </si>
  <si>
    <t>Louise Rosengren</t>
  </si>
  <si>
    <t>Linnea Geidnert</t>
  </si>
  <si>
    <t>Liv Löthman-Ybo</t>
  </si>
  <si>
    <t>Sanna Villén</t>
  </si>
  <si>
    <t>Maria Onsbjer</t>
  </si>
  <si>
    <t>Nora Svensson</t>
  </si>
  <si>
    <t>Lovisa Karlsson</t>
  </si>
  <si>
    <t>Anna Widman</t>
  </si>
  <si>
    <t>Rebecka</t>
  </si>
  <si>
    <t>Fredrik Bohman</t>
  </si>
  <si>
    <t>Ingrid Hartman</t>
  </si>
  <si>
    <t>Ida Dannewitz</t>
  </si>
  <si>
    <t>Sofia Born</t>
  </si>
  <si>
    <t>Alva Wanzelow</t>
  </si>
  <si>
    <t>Daniel Levin</t>
  </si>
  <si>
    <t>Malin Levin</t>
  </si>
  <si>
    <t>Albin</t>
  </si>
  <si>
    <t>Vilma Borg-Berggren</t>
  </si>
  <si>
    <t>Henrik Bohman</t>
  </si>
  <si>
    <t>Mirella Peric</t>
  </si>
  <si>
    <t>Rickard Sand</t>
  </si>
  <si>
    <t>Isabella Sand</t>
  </si>
  <si>
    <t>-96</t>
  </si>
  <si>
    <t>-98</t>
  </si>
  <si>
    <t>-99</t>
  </si>
  <si>
    <t>-97</t>
  </si>
  <si>
    <t>-00</t>
  </si>
  <si>
    <t>-01</t>
  </si>
  <si>
    <t>Martina Thor</t>
  </si>
  <si>
    <t>f</t>
  </si>
  <si>
    <t>p</t>
  </si>
  <si>
    <t>Löpning 400m</t>
  </si>
  <si>
    <t>Flickor 96 - 97</t>
  </si>
  <si>
    <t>Pojkar 96 - 97</t>
  </si>
  <si>
    <t>Flickor 95 -</t>
  </si>
  <si>
    <t>3 kg</t>
  </si>
  <si>
    <t>Pojkar 95 -</t>
  </si>
  <si>
    <t xml:space="preserve">Sara Holm </t>
  </si>
  <si>
    <t>Erika Lövkvist</t>
  </si>
  <si>
    <t>o</t>
  </si>
  <si>
    <t>x</t>
  </si>
  <si>
    <t>Sara-Holm forts</t>
  </si>
  <si>
    <t>forts</t>
  </si>
  <si>
    <t>Liza Larsson</t>
  </si>
  <si>
    <t>O</t>
  </si>
  <si>
    <t>X</t>
  </si>
  <si>
    <t>-</t>
  </si>
  <si>
    <t>Liza forts</t>
  </si>
  <si>
    <t>Födelseår</t>
  </si>
  <si>
    <t>Namn</t>
  </si>
  <si>
    <t>Ellen Rehnström</t>
  </si>
  <si>
    <t>Årskull</t>
  </si>
  <si>
    <t>Matilda Lööf</t>
  </si>
  <si>
    <t>Jenny Zettergren</t>
  </si>
  <si>
    <t>Elisabeth Lööf</t>
  </si>
  <si>
    <t>Pojkar P12-13</t>
  </si>
  <si>
    <t>Flickor F12-13</t>
  </si>
  <si>
    <t>Flickor -F9</t>
  </si>
  <si>
    <t>Kajsa Frodig</t>
  </si>
  <si>
    <t>Elin Ramqvist</t>
  </si>
  <si>
    <t>Agnes Dannewitz</t>
  </si>
  <si>
    <t>Lizette Ekerot Holtz</t>
  </si>
  <si>
    <t>Filippa Eklund</t>
  </si>
  <si>
    <t>Elsa Hedin</t>
  </si>
  <si>
    <t>Pojkar -P9</t>
  </si>
  <si>
    <t>Flickor F10-11</t>
  </si>
  <si>
    <t>Ia Gustavsson</t>
  </si>
  <si>
    <t>Ida Frodig</t>
  </si>
  <si>
    <t>Alva Nordvarg</t>
  </si>
  <si>
    <t>Feiroz Djemoui</t>
  </si>
  <si>
    <t>Pojkar P10-11</t>
  </si>
  <si>
    <t>Bjarki Kjartansson</t>
  </si>
  <si>
    <t>Född</t>
  </si>
  <si>
    <t>Klass</t>
  </si>
  <si>
    <t>Hanna Ingvarsson</t>
  </si>
  <si>
    <t>-03</t>
  </si>
  <si>
    <t>Molly Haraldsson</t>
  </si>
  <si>
    <t>Start nr:</t>
  </si>
  <si>
    <t>Heat 400 m</t>
  </si>
  <si>
    <t>P/F 06-yngre</t>
  </si>
  <si>
    <t>P/F 04-05</t>
  </si>
  <si>
    <t>P/F 02-03</t>
  </si>
  <si>
    <t>P/F 00-01</t>
  </si>
  <si>
    <t>P/F 99-äldre</t>
  </si>
  <si>
    <t>P/F 16-</t>
  </si>
  <si>
    <t>P/F 14-15</t>
  </si>
  <si>
    <t>P/F 12-13</t>
  </si>
  <si>
    <t>P/F 10-11</t>
  </si>
  <si>
    <t>P/F -9</t>
  </si>
  <si>
    <t>Diana Joung</t>
  </si>
  <si>
    <t>Amanda Reyes</t>
  </si>
  <si>
    <t>Fanny Hjelmeskog</t>
  </si>
  <si>
    <t>Flickor F16-äldre</t>
  </si>
  <si>
    <t>Pojkar 12-13</t>
  </si>
  <si>
    <t>Lova Nordvarg</t>
  </si>
  <si>
    <t>Tilde Dessle</t>
  </si>
  <si>
    <t>Sara Ramqvist</t>
  </si>
  <si>
    <t>Isabelle Viksten</t>
  </si>
  <si>
    <t>Clara Ingvarsson</t>
  </si>
  <si>
    <t>Agnes Grubbström</t>
  </si>
  <si>
    <t>Agnês Charaja Svensson</t>
  </si>
  <si>
    <t>Oscar Åslund</t>
  </si>
  <si>
    <t>Remi Ekerot Holtz</t>
  </si>
  <si>
    <t>Elliott Löfberg</t>
  </si>
  <si>
    <t>Jacques Valarcher </t>
  </si>
  <si>
    <t>Pierre Valarcher </t>
  </si>
  <si>
    <t>Truls Linhäll</t>
  </si>
  <si>
    <t>Tuva Selberg</t>
  </si>
  <si>
    <t>Hanna Johansson</t>
  </si>
  <si>
    <t>Olle Zettergren</t>
  </si>
  <si>
    <t>Albin Åslund</t>
  </si>
  <si>
    <t xml:space="preserve">Moa Geidnert </t>
  </si>
  <si>
    <t>2002</t>
  </si>
  <si>
    <t>2003</t>
  </si>
  <si>
    <t>ej 10/12, har gjort stillastående längd och 400m på träning</t>
  </si>
  <si>
    <t>ej 3/12, får göra alla grenar 10/12</t>
  </si>
  <si>
    <t>Ellen Hedin*</t>
  </si>
  <si>
    <t>Stella Eklund*</t>
  </si>
  <si>
    <t>Simon Jonsson*</t>
  </si>
  <si>
    <t>Anton Ekholm*</t>
  </si>
  <si>
    <t>Liv Howell*</t>
  </si>
  <si>
    <t>*ej 3/12-gör alla grenar 10/12</t>
  </si>
  <si>
    <t>*Ej 10/12</t>
  </si>
  <si>
    <t>Flickor F14-15</t>
  </si>
  <si>
    <t>*Alla grenar 10/12</t>
  </si>
  <si>
    <t>-F9</t>
  </si>
  <si>
    <t>-P9</t>
  </si>
  <si>
    <t>F10-11</t>
  </si>
  <si>
    <t>P10-11</t>
  </si>
  <si>
    <t>F12-13</t>
  </si>
  <si>
    <t>P12-13</t>
  </si>
  <si>
    <t>Elisbeth Lööf</t>
  </si>
  <si>
    <t>F16-äldre</t>
  </si>
  <si>
    <t>F14-15</t>
  </si>
  <si>
    <t>Startnr</t>
  </si>
  <si>
    <t>Startnr:</t>
  </si>
  <si>
    <t>Har sprungit på träning</t>
  </si>
  <si>
    <t>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</si>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</sst>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:ss.00"/>
    <numFmt numFmtId="165" formatCode="#"/>
  </numFmts>
  <fonts count="19" x14ac:knownFonts="1">
    <font>
      <sz val="10"/>
      <name val="Arial"/>
    </font>
    <font>
      <sz val="16"/>
      <name val="Arial"/>
      <family val="2"/>
    </font>
    <font>
      <sz val="16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Calibri"/>
      <family val="2"/>
    </font>
    <font>
      <sz val="11"/>
      <name val="Calibri"/>
      <family val="2"/>
    </font>
    <font>
      <b/>
      <sz val="11"/>
      <color theme="0" tint="-0.34998626667073579"/>
      <name val="Arial"/>
      <family val="2"/>
    </font>
    <font>
      <b/>
      <sz val="1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0"/>
      <color theme="0" tint="-0.34998626667073579"/>
      <name val="Arial"/>
      <family val="2"/>
    </font>
    <font>
      <i/>
      <sz val="16"/>
      <name val="Arial"/>
      <family val="2"/>
    </font>
    <font>
      <sz val="16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0" xfId="0" applyFont="1" applyAlignment="1">
      <alignment vertical="top"/>
    </xf>
    <xf numFmtId="0" fontId="5" fillId="0" borderId="0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0" fillId="0" borderId="0" xfId="0" applyAlignment="1"/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6" xfId="0" applyFont="1" applyBorder="1" applyAlignment="1">
      <alignment horizontal="left"/>
    </xf>
    <xf numFmtId="0" fontId="1" fillId="0" borderId="6" xfId="0" applyFont="1" applyBorder="1"/>
    <xf numFmtId="0" fontId="4" fillId="0" borderId="0" xfId="0" applyFont="1" applyBorder="1" applyAlignment="1">
      <alignment horizontal="center"/>
    </xf>
    <xf numFmtId="2" fontId="1" fillId="0" borderId="7" xfId="0" applyNumberFormat="1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2" fontId="1" fillId="0" borderId="0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1" fontId="4" fillId="0" borderId="7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4" fillId="0" borderId="11" xfId="0" quotePrefix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1" fillId="0" borderId="7" xfId="0" quotePrefix="1" applyNumberFormat="1" applyFont="1" applyBorder="1"/>
    <xf numFmtId="164" fontId="1" fillId="0" borderId="7" xfId="0" applyNumberFormat="1" applyFont="1" applyBorder="1"/>
    <xf numFmtId="0" fontId="6" fillId="0" borderId="6" xfId="0" applyFont="1" applyBorder="1"/>
    <xf numFmtId="0" fontId="7" fillId="0" borderId="0" xfId="0" applyFont="1" applyBorder="1" applyAlignment="1" applyProtection="1">
      <protection hidden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0" fontId="1" fillId="0" borderId="15" xfId="0" applyFont="1" applyBorder="1" applyAlignment="1" applyProtection="1">
      <protection hidden="1"/>
    </xf>
    <xf numFmtId="0" fontId="1" fillId="0" borderId="16" xfId="0" applyFont="1" applyBorder="1"/>
    <xf numFmtId="0" fontId="1" fillId="0" borderId="6" xfId="0" applyFont="1" applyBorder="1" applyAlignment="1" applyProtection="1">
      <protection hidden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3" xfId="0" applyFill="1" applyBorder="1"/>
    <xf numFmtId="0" fontId="0" fillId="0" borderId="21" xfId="0" applyFill="1" applyBorder="1"/>
    <xf numFmtId="0" fontId="0" fillId="0" borderId="22" xfId="0" applyFill="1" applyBorder="1"/>
    <xf numFmtId="0" fontId="1" fillId="0" borderId="5" xfId="0" quotePrefix="1" applyFont="1" applyBorder="1"/>
    <xf numFmtId="0" fontId="0" fillId="0" borderId="2" xfId="0" quotePrefix="1" applyBorder="1"/>
    <xf numFmtId="0" fontId="0" fillId="0" borderId="2" xfId="0" quotePrefix="1" applyFill="1" applyBorder="1"/>
    <xf numFmtId="0" fontId="0" fillId="0" borderId="1" xfId="0" quotePrefix="1" applyFill="1" applyBorder="1"/>
    <xf numFmtId="0" fontId="0" fillId="0" borderId="0" xfId="0" quotePrefix="1"/>
    <xf numFmtId="165" fontId="1" fillId="0" borderId="15" xfId="0" applyNumberFormat="1" applyFont="1" applyBorder="1" applyAlignment="1" applyProtection="1">
      <protection hidden="1"/>
    </xf>
    <xf numFmtId="165" fontId="3" fillId="0" borderId="0" xfId="0" applyNumberFormat="1" applyFont="1" applyBorder="1" applyAlignment="1" applyProtection="1">
      <protection hidden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24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65" fontId="3" fillId="0" borderId="0" xfId="0" applyNumberFormat="1" applyFont="1" applyBorder="1" applyAlignment="1" applyProtection="1">
      <alignment vertical="center"/>
      <protection hidden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165" fontId="1" fillId="0" borderId="15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" fillId="0" borderId="6" xfId="0" applyNumberFormat="1" applyFont="1" applyBorder="1" applyAlignment="1" applyProtection="1">
      <protection hidden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7" fillId="0" borderId="0" xfId="0" quotePrefix="1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49" fontId="0" fillId="0" borderId="0" xfId="0" applyNumberFormat="1" applyAlignment="1">
      <alignment horizontal="center"/>
    </xf>
    <xf numFmtId="2" fontId="1" fillId="2" borderId="7" xfId="0" applyNumberFormat="1" applyFont="1" applyFill="1" applyBorder="1"/>
    <xf numFmtId="2" fontId="1" fillId="2" borderId="7" xfId="0" quotePrefix="1" applyNumberFormat="1" applyFont="1" applyFill="1" applyBorder="1"/>
    <xf numFmtId="2" fontId="1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4" fillId="0" borderId="0" xfId="0" applyFont="1" applyFill="1" applyBorder="1"/>
    <xf numFmtId="49" fontId="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 applyBorder="1"/>
    <xf numFmtId="49" fontId="15" fillId="0" borderId="0" xfId="0" applyNumberFormat="1" applyFont="1" applyFill="1" applyBorder="1" applyAlignment="1">
      <alignment horizontal="center"/>
    </xf>
    <xf numFmtId="2" fontId="1" fillId="3" borderId="7" xfId="0" applyNumberFormat="1" applyFont="1" applyFill="1" applyBorder="1"/>
    <xf numFmtId="2" fontId="1" fillId="3" borderId="7" xfId="0" quotePrefix="1" applyNumberFormat="1" applyFont="1" applyFill="1" applyBorder="1"/>
    <xf numFmtId="2" fontId="1" fillId="3" borderId="7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65" fontId="1" fillId="0" borderId="0" xfId="0" applyNumberFormat="1" applyFont="1" applyBorder="1" applyAlignment="1" applyProtection="1"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quotePrefix="1" applyAlignment="1">
      <alignment horizontal="center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Fill="1" applyBorder="1"/>
    <xf numFmtId="49" fontId="16" fillId="0" borderId="0" xfId="0" applyNumberFormat="1" applyFont="1" applyFill="1" applyBorder="1" applyAlignment="1">
      <alignment horizontal="center"/>
    </xf>
    <xf numFmtId="165" fontId="17" fillId="0" borderId="15" xfId="0" applyNumberFormat="1" applyFont="1" applyBorder="1" applyAlignment="1" applyProtection="1">
      <protection hidden="1"/>
    </xf>
    <xf numFmtId="165" fontId="18" fillId="0" borderId="15" xfId="0" applyNumberFormat="1" applyFont="1" applyBorder="1" applyAlignment="1" applyProtection="1">
      <protection hidden="1"/>
    </xf>
    <xf numFmtId="165" fontId="18" fillId="0" borderId="15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>
      <alignment wrapText="1"/>
    </xf>
    <xf numFmtId="0" fontId="0" fillId="0" borderId="0" xfId="0" applyAlignment="1"/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49" fontId="0" fillId="6" borderId="0" xfId="0" applyNumberFormat="1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49" fontId="0" fillId="7" borderId="0" xfId="0" applyNumberFormat="1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49" fontId="0" fillId="8" borderId="0" xfId="0" applyNumberFormat="1" applyFill="1" applyAlignment="1">
      <alignment horizontal="center"/>
    </xf>
    <xf numFmtId="0" fontId="7" fillId="0" borderId="27" xfId="0" applyFont="1" applyFill="1" applyBorder="1"/>
    <xf numFmtId="0" fontId="7" fillId="0" borderId="28" xfId="0" applyFont="1" applyFill="1" applyBorder="1"/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7" fillId="0" borderId="32" xfId="0" applyFont="1" applyFill="1" applyBorder="1"/>
    <xf numFmtId="165" fontId="9" fillId="0" borderId="15" xfId="0" applyNumberFormat="1" applyFont="1" applyBorder="1" applyAlignment="1" applyProtection="1">
      <protection hidden="1"/>
    </xf>
    <xf numFmtId="165" fontId="18" fillId="4" borderId="15" xfId="0" applyNumberFormat="1" applyFont="1" applyFill="1" applyBorder="1" applyAlignment="1" applyProtection="1">
      <protection hidden="1"/>
    </xf>
    <xf numFmtId="49" fontId="7" fillId="9" borderId="0" xfId="0" applyNumberFormat="1" applyFont="1" applyFill="1" applyAlignment="1">
      <alignment horizontal="center"/>
    </xf>
    <xf numFmtId="0" fontId="0" fillId="9" borderId="0" xfId="0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P42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10"/>
    </row>
    <row r="2" spans="1:16" ht="27.75" customHeight="1" x14ac:dyDescent="0.25">
      <c r="A2" s="9" t="s">
        <v>58</v>
      </c>
      <c r="B2" s="26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51" t="s">
        <v>61</v>
      </c>
      <c r="B4" s="52">
        <v>-95</v>
      </c>
      <c r="C4" s="24">
        <v>1</v>
      </c>
      <c r="D4" s="24">
        <v>1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53" t="s">
        <v>62</v>
      </c>
      <c r="B5" s="12">
        <v>-95</v>
      </c>
      <c r="C5" s="24">
        <v>2</v>
      </c>
      <c r="D5" s="24">
        <v>2</v>
      </c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53"/>
      <c r="B6" s="12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2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19"/>
      <c r="B8" s="12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19"/>
      <c r="B9" s="12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20"/>
      <c r="B10" s="12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20"/>
      <c r="B11" s="12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2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2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19"/>
      <c r="B14" s="12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19"/>
      <c r="B15" s="12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19"/>
      <c r="B16" s="12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19"/>
      <c r="B17" s="12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19"/>
      <c r="B18" s="12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19"/>
      <c r="B19" s="12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19"/>
      <c r="B20" s="12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19"/>
      <c r="B21" s="12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 x14ac:dyDescent="0.4">
      <c r="C24" s="24"/>
      <c r="D24" s="24"/>
      <c r="E24" s="24"/>
      <c r="F24" s="36"/>
      <c r="G24" s="24"/>
      <c r="H24" s="24"/>
      <c r="I24" s="21"/>
      <c r="J24" s="36"/>
      <c r="K24" s="24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1"/>
  <dimension ref="A1:AR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29.6640625" style="1" customWidth="1"/>
    <col min="2" max="2" width="9.10937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25">
      <c r="A2" s="9" t="s">
        <v>60</v>
      </c>
      <c r="B2" s="26"/>
      <c r="C2" s="7"/>
      <c r="D2" s="7"/>
      <c r="E2" s="123" t="s">
        <v>4</v>
      </c>
      <c r="F2" s="124"/>
      <c r="G2" s="124"/>
      <c r="H2" s="124"/>
      <c r="I2" s="124"/>
      <c r="J2" s="124"/>
      <c r="K2" s="124"/>
      <c r="L2" s="124"/>
      <c r="M2" s="12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 x14ac:dyDescent="0.4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A4" s="20"/>
      <c r="B4" s="11"/>
      <c r="C4" s="125"/>
      <c r="D4" s="126"/>
      <c r="E4" s="127"/>
      <c r="F4" s="125"/>
      <c r="G4" s="126"/>
      <c r="H4" s="127"/>
      <c r="I4" s="125"/>
      <c r="J4" s="126"/>
      <c r="K4" s="127"/>
      <c r="L4" s="125"/>
      <c r="M4" s="126"/>
      <c r="N4" s="127"/>
      <c r="O4" s="125"/>
      <c r="P4" s="126"/>
      <c r="Q4" s="127"/>
      <c r="R4" s="125"/>
      <c r="S4" s="126"/>
      <c r="T4" s="127"/>
      <c r="U4" s="125"/>
      <c r="V4" s="126"/>
      <c r="W4" s="127"/>
      <c r="X4" s="125"/>
      <c r="Y4" s="126"/>
      <c r="Z4" s="127"/>
      <c r="AA4" s="125"/>
      <c r="AB4" s="126"/>
      <c r="AC4" s="127"/>
      <c r="AD4" s="125"/>
      <c r="AE4" s="126"/>
      <c r="AF4" s="127"/>
      <c r="AG4" s="125"/>
      <c r="AH4" s="126"/>
      <c r="AI4" s="127"/>
      <c r="AJ4" s="125"/>
      <c r="AK4" s="126"/>
      <c r="AL4" s="127"/>
      <c r="AM4" s="125"/>
      <c r="AN4" s="126"/>
      <c r="AO4" s="127"/>
      <c r="AP4" s="33" t="s">
        <v>5</v>
      </c>
      <c r="AQ4" s="54" t="s">
        <v>6</v>
      </c>
    </row>
    <row r="5" spans="1:43" x14ac:dyDescent="0.35">
      <c r="A5" s="20"/>
      <c r="B5" s="11"/>
      <c r="H5" s="16"/>
      <c r="I5" s="14"/>
      <c r="J5" s="15"/>
      <c r="K5" s="16"/>
      <c r="L5" s="14"/>
      <c r="M5" s="15"/>
      <c r="N5" s="16"/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 x14ac:dyDescent="0.35">
      <c r="A6" s="20"/>
      <c r="B6" s="11"/>
      <c r="H6" s="16"/>
      <c r="I6" s="14"/>
      <c r="J6" s="15"/>
      <c r="K6" s="16"/>
      <c r="L6" s="14"/>
      <c r="M6" s="15"/>
      <c r="N6" s="16"/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 x14ac:dyDescent="0.35">
      <c r="A7" s="20"/>
      <c r="B7" s="11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20"/>
      <c r="B8" s="11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x14ac:dyDescent="0.35">
      <c r="A9" s="20"/>
      <c r="B9" s="11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 x14ac:dyDescent="0.35">
      <c r="A10" s="20"/>
      <c r="B10" s="11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20"/>
      <c r="B11" s="11"/>
      <c r="H11" s="16"/>
      <c r="I11" s="14"/>
      <c r="J11" s="15"/>
      <c r="K11" s="16"/>
      <c r="L11" s="14"/>
      <c r="M11" s="15"/>
      <c r="N11" s="16"/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 x14ac:dyDescent="0.35">
      <c r="A12" s="20"/>
      <c r="B12" s="11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 x14ac:dyDescent="0.35">
      <c r="A13" s="20"/>
      <c r="B13" s="11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 x14ac:dyDescent="0.35">
      <c r="A14" s="20"/>
      <c r="B14" s="11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20"/>
      <c r="B15" s="11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20"/>
      <c r="B16" s="11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 x14ac:dyDescent="0.35">
      <c r="A17" s="20"/>
      <c r="B17" s="11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 x14ac:dyDescent="0.35">
      <c r="A18" s="20"/>
      <c r="B18" s="11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 x14ac:dyDescent="0.35">
      <c r="A19" s="20"/>
      <c r="B19" s="11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 x14ac:dyDescent="0.35">
      <c r="A20" s="20"/>
      <c r="B20" s="11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 x14ac:dyDescent="0.35">
      <c r="A21" s="20"/>
      <c r="B21" s="11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 x14ac:dyDescent="0.35">
      <c r="A22" s="20"/>
      <c r="B22" s="11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 x14ac:dyDescent="0.35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 x14ac:dyDescent="0.4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 x14ac:dyDescent="0.35">
      <c r="A25" s="2"/>
      <c r="B2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35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35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25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35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25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x14ac:dyDescent="0.35">
      <c r="A42" s="18"/>
    </row>
  </sheetData>
  <mergeCells count="14"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P42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10"/>
    </row>
    <row r="2" spans="1:16" ht="27.75" customHeight="1" x14ac:dyDescent="0.25">
      <c r="A2" s="9" t="s">
        <v>56</v>
      </c>
      <c r="B2" s="26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51" t="s">
        <v>24</v>
      </c>
      <c r="B4" s="52" t="s">
        <v>46</v>
      </c>
      <c r="C4" s="24">
        <v>2</v>
      </c>
      <c r="D4" s="24">
        <v>4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53" t="s">
        <v>25</v>
      </c>
      <c r="B5" s="12" t="s">
        <v>46</v>
      </c>
      <c r="C5" s="24">
        <v>6</v>
      </c>
      <c r="D5" s="24">
        <v>3</v>
      </c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53"/>
      <c r="B6" s="12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2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19" t="s">
        <v>30</v>
      </c>
      <c r="B8" s="12" t="s">
        <v>46</v>
      </c>
      <c r="C8" s="24">
        <v>3</v>
      </c>
      <c r="D8" s="24">
        <v>5</v>
      </c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19"/>
      <c r="B9" s="12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20" t="s">
        <v>52</v>
      </c>
      <c r="B10" s="12" t="s">
        <v>46</v>
      </c>
      <c r="C10" s="24">
        <v>4</v>
      </c>
      <c r="D10" s="24">
        <v>2</v>
      </c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20" t="s">
        <v>1</v>
      </c>
      <c r="B11" s="12" t="s">
        <v>49</v>
      </c>
      <c r="C11" s="24">
        <v>5</v>
      </c>
      <c r="D11" s="24">
        <v>6</v>
      </c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20" t="s">
        <v>67</v>
      </c>
      <c r="B12" s="11">
        <v>-96</v>
      </c>
      <c r="C12" s="24">
        <v>1</v>
      </c>
      <c r="D12" s="24">
        <v>1</v>
      </c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2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19"/>
      <c r="B14" s="12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19"/>
      <c r="B15" s="12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19"/>
      <c r="B16" s="12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19"/>
      <c r="B17" s="12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19"/>
      <c r="B18" s="12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19"/>
      <c r="B19" s="12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19"/>
      <c r="B20" s="12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19"/>
      <c r="B21" s="12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 x14ac:dyDescent="0.4">
      <c r="C24" s="24"/>
      <c r="D24" s="24"/>
      <c r="E24" s="24"/>
      <c r="F24" s="36"/>
      <c r="G24" s="24"/>
      <c r="H24" s="24"/>
      <c r="I24" s="21"/>
      <c r="J24" s="36"/>
      <c r="K24" s="24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P42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10"/>
    </row>
    <row r="2" spans="1:16" ht="27.75" customHeight="1" x14ac:dyDescent="0.25">
      <c r="A2" s="9" t="s">
        <v>57</v>
      </c>
      <c r="B2" s="26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20" t="s">
        <v>19</v>
      </c>
      <c r="B4" s="11" t="s">
        <v>49</v>
      </c>
      <c r="C4" s="24">
        <v>1</v>
      </c>
      <c r="D4" s="24">
        <v>1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20"/>
      <c r="B5" s="11"/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20"/>
      <c r="B6" s="11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1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20"/>
      <c r="B8" s="11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20"/>
      <c r="B9" s="11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20"/>
      <c r="B10" s="11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20"/>
      <c r="B11" s="11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1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1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20"/>
      <c r="B14" s="11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20"/>
      <c r="B15" s="11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20"/>
      <c r="B16" s="11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20"/>
      <c r="B17" s="11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20"/>
      <c r="B18" s="11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20"/>
      <c r="B19" s="11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20"/>
      <c r="B20" s="11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20"/>
      <c r="B21" s="11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 x14ac:dyDescent="0.4">
      <c r="C24" s="24"/>
      <c r="D24" s="24"/>
      <c r="E24" s="24"/>
      <c r="F24" s="36"/>
      <c r="G24" s="24"/>
      <c r="H24" s="24"/>
      <c r="I24" s="21"/>
      <c r="J24" s="36"/>
      <c r="K24" s="24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P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10"/>
    </row>
    <row r="2" spans="1:16" ht="27.75" customHeight="1" x14ac:dyDescent="0.25">
      <c r="A2" s="9" t="s">
        <v>56</v>
      </c>
      <c r="B2" s="26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 x14ac:dyDescent="0.4">
      <c r="A4" s="51" t="s">
        <v>24</v>
      </c>
      <c r="B4" s="52" t="s">
        <v>46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 x14ac:dyDescent="0.4">
      <c r="A5" s="53" t="s">
        <v>25</v>
      </c>
      <c r="B5" s="12" t="s">
        <v>46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 x14ac:dyDescent="0.4">
      <c r="A6" s="53" t="s">
        <v>28</v>
      </c>
      <c r="B6" s="12" t="s">
        <v>46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 x14ac:dyDescent="0.4">
      <c r="A7" s="20" t="s">
        <v>29</v>
      </c>
      <c r="B7" s="12" t="s">
        <v>46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 x14ac:dyDescent="0.4">
      <c r="A8" s="19" t="s">
        <v>30</v>
      </c>
      <c r="B8" s="12" t="s">
        <v>46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 x14ac:dyDescent="0.4">
      <c r="A9" s="19" t="s">
        <v>32</v>
      </c>
      <c r="B9" s="12" t="s">
        <v>46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1" thickBot="1" x14ac:dyDescent="0.4">
      <c r="A10" s="20" t="s">
        <v>52</v>
      </c>
      <c r="B10" s="12" t="s">
        <v>46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1" thickBot="1" x14ac:dyDescent="0.4">
      <c r="A11" s="20" t="s">
        <v>1</v>
      </c>
      <c r="B11" s="12" t="s">
        <v>49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2"/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2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 x14ac:dyDescent="0.4">
      <c r="A14" s="19"/>
      <c r="B14" s="12"/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1" thickBot="1" x14ac:dyDescent="0.4">
      <c r="A15" s="19"/>
      <c r="B15" s="12"/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1" thickBot="1" x14ac:dyDescent="0.4">
      <c r="A16" s="19"/>
      <c r="B16" s="12"/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1" thickBot="1" x14ac:dyDescent="0.4">
      <c r="A17" s="19"/>
      <c r="B17" s="12"/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1" thickBot="1" x14ac:dyDescent="0.4">
      <c r="A18" s="19"/>
      <c r="B18" s="12"/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1" thickBot="1" x14ac:dyDescent="0.4">
      <c r="A19" s="19"/>
      <c r="B19" s="12"/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1" thickBot="1" x14ac:dyDescent="0.4">
      <c r="A20" s="19"/>
      <c r="B20" s="12"/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1" thickBot="1" x14ac:dyDescent="0.4">
      <c r="A21" s="19"/>
      <c r="B21" s="12"/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1" thickBot="1" x14ac:dyDescent="0.4">
      <c r="A22" s="20"/>
      <c r="B22" s="11"/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1" thickBot="1" x14ac:dyDescent="0.4">
      <c r="A23" s="20"/>
      <c r="B23" s="11"/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P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10"/>
    </row>
    <row r="2" spans="1:16" ht="27.75" customHeight="1" x14ac:dyDescent="0.25">
      <c r="A2" s="9" t="s">
        <v>57</v>
      </c>
      <c r="B2" s="26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 x14ac:dyDescent="0.4">
      <c r="A4" s="20" t="s">
        <v>19</v>
      </c>
      <c r="B4" s="11" t="s">
        <v>49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 x14ac:dyDescent="0.4">
      <c r="A5" s="20"/>
      <c r="B5" s="11"/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 x14ac:dyDescent="0.4">
      <c r="A6" s="20"/>
      <c r="B6" s="11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1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 x14ac:dyDescent="0.4">
      <c r="A8" s="20"/>
      <c r="B8" s="11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 x14ac:dyDescent="0.4">
      <c r="A9" s="20"/>
      <c r="B9" s="11"/>
      <c r="C9" s="22"/>
      <c r="D9" s="22"/>
      <c r="E9" s="22"/>
      <c r="F9" s="22"/>
      <c r="G9" s="22"/>
      <c r="H9" s="22"/>
      <c r="J9" s="22"/>
      <c r="K9" s="24"/>
      <c r="L9" s="21"/>
      <c r="M9" s="21"/>
      <c r="N9" s="21"/>
      <c r="O9" s="21"/>
      <c r="P9" s="21"/>
    </row>
    <row r="10" spans="1:16" ht="21" thickBot="1" x14ac:dyDescent="0.4">
      <c r="A10" s="20"/>
      <c r="B10" s="11"/>
      <c r="C10" s="22"/>
      <c r="D10" s="22"/>
      <c r="E10" s="22"/>
      <c r="F10" s="22"/>
      <c r="G10" s="22"/>
      <c r="H10" s="22"/>
      <c r="I10" s="21"/>
      <c r="J10" s="22"/>
      <c r="K10" s="24"/>
      <c r="L10" s="21"/>
      <c r="M10" s="21"/>
      <c r="N10" s="21"/>
      <c r="O10" s="21"/>
      <c r="P10" s="21"/>
    </row>
    <row r="11" spans="1:16" ht="21" thickBot="1" x14ac:dyDescent="0.4">
      <c r="A11" s="20"/>
      <c r="B11" s="11"/>
      <c r="C11" s="24"/>
      <c r="D11" s="24"/>
      <c r="E11" s="24"/>
      <c r="F11" s="24"/>
      <c r="G11" s="24"/>
      <c r="H11" s="24"/>
      <c r="I11" s="21"/>
      <c r="J11" s="23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1"/>
      <c r="C12" s="24"/>
      <c r="D12" s="24"/>
      <c r="E12" s="24"/>
      <c r="F12" s="24"/>
      <c r="G12" s="24"/>
      <c r="H12" s="24"/>
      <c r="J12" s="23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1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 x14ac:dyDescent="0.4">
      <c r="A14" s="20"/>
      <c r="B14" s="11"/>
      <c r="C14" s="24"/>
      <c r="D14" s="24"/>
      <c r="E14" s="24"/>
      <c r="F14" s="24"/>
      <c r="G14" s="24"/>
      <c r="H14" s="24"/>
      <c r="J14" s="23"/>
      <c r="K14" s="24"/>
      <c r="L14" s="21"/>
      <c r="M14" s="21"/>
      <c r="N14" s="21"/>
      <c r="O14" s="21"/>
      <c r="P14" s="21"/>
    </row>
    <row r="15" spans="1:16" ht="21" thickBot="1" x14ac:dyDescent="0.4">
      <c r="A15" s="20"/>
      <c r="B15" s="11"/>
      <c r="C15" s="24"/>
      <c r="D15" s="24"/>
      <c r="E15" s="24"/>
      <c r="F15" s="24"/>
      <c r="G15" s="24"/>
      <c r="H15" s="24"/>
      <c r="J15" s="23"/>
      <c r="K15" s="24"/>
      <c r="L15" s="21"/>
      <c r="M15" s="21"/>
      <c r="N15" s="21"/>
      <c r="O15" s="21"/>
      <c r="P15" s="21"/>
    </row>
    <row r="16" spans="1:16" ht="21" thickBot="1" x14ac:dyDescent="0.4">
      <c r="A16" s="20"/>
      <c r="B16" s="11"/>
      <c r="C16" s="24"/>
      <c r="D16" s="24"/>
      <c r="E16" s="24"/>
      <c r="F16" s="24"/>
      <c r="G16" s="24"/>
      <c r="H16" s="24"/>
      <c r="J16" s="23"/>
      <c r="K16" s="24"/>
      <c r="L16" s="21"/>
      <c r="M16" s="21"/>
      <c r="N16" s="21"/>
      <c r="O16" s="21"/>
      <c r="P16" s="21"/>
    </row>
    <row r="17" spans="1:16" ht="21" thickBot="1" x14ac:dyDescent="0.4">
      <c r="A17" s="20"/>
      <c r="B17" s="11"/>
      <c r="C17" s="24"/>
      <c r="D17" s="24"/>
      <c r="E17" s="24"/>
      <c r="F17" s="24"/>
      <c r="G17" s="24"/>
      <c r="H17" s="24"/>
      <c r="J17" s="23"/>
      <c r="K17" s="24"/>
      <c r="L17" s="21"/>
      <c r="M17" s="21"/>
      <c r="N17" s="21"/>
      <c r="O17" s="21"/>
      <c r="P17" s="21"/>
    </row>
    <row r="18" spans="1:16" ht="21" thickBot="1" x14ac:dyDescent="0.4">
      <c r="A18" s="20"/>
      <c r="B18" s="11"/>
      <c r="C18" s="24"/>
      <c r="D18" s="24"/>
      <c r="E18" s="24"/>
      <c r="F18" s="24"/>
      <c r="G18" s="24"/>
      <c r="H18" s="24"/>
      <c r="J18" s="23"/>
      <c r="K18" s="24"/>
      <c r="L18" s="21"/>
      <c r="M18" s="21"/>
      <c r="N18" s="21"/>
      <c r="O18" s="21"/>
      <c r="P18" s="21"/>
    </row>
    <row r="19" spans="1:16" ht="21" thickBot="1" x14ac:dyDescent="0.4">
      <c r="A19" s="20"/>
      <c r="B19" s="11"/>
      <c r="C19" s="24"/>
      <c r="D19" s="24"/>
      <c r="E19" s="24"/>
      <c r="F19" s="24"/>
      <c r="G19" s="24"/>
      <c r="H19" s="24"/>
      <c r="J19" s="23"/>
      <c r="K19" s="24"/>
      <c r="L19" s="21"/>
      <c r="M19" s="21"/>
      <c r="N19" s="21"/>
      <c r="O19" s="21"/>
      <c r="P19" s="21"/>
    </row>
    <row r="20" spans="1:16" ht="21" thickBot="1" x14ac:dyDescent="0.4">
      <c r="A20" s="20"/>
      <c r="B20" s="11"/>
      <c r="C20" s="24"/>
      <c r="D20" s="24"/>
      <c r="E20" s="24"/>
      <c r="F20" s="24"/>
      <c r="G20" s="24"/>
      <c r="H20" s="24"/>
      <c r="J20" s="23"/>
      <c r="K20" s="24"/>
      <c r="L20" s="21"/>
      <c r="M20" s="21"/>
      <c r="N20" s="21"/>
      <c r="O20" s="21"/>
      <c r="P20" s="21"/>
    </row>
    <row r="21" spans="1:16" ht="21" thickBot="1" x14ac:dyDescent="0.4">
      <c r="A21" s="20"/>
      <c r="B21" s="11"/>
      <c r="C21" s="24"/>
      <c r="D21" s="24"/>
      <c r="E21" s="24"/>
      <c r="F21" s="24"/>
      <c r="G21" s="24"/>
      <c r="H21" s="24"/>
      <c r="J21" s="23"/>
      <c r="K21" s="24"/>
      <c r="L21" s="21"/>
      <c r="M21" s="21"/>
      <c r="N21" s="21"/>
      <c r="O21" s="21"/>
      <c r="P21" s="21"/>
    </row>
    <row r="22" spans="1:16" ht="21" thickBot="1" x14ac:dyDescent="0.4">
      <c r="A22" s="20"/>
      <c r="B22" s="11"/>
      <c r="C22" s="24"/>
      <c r="D22" s="24"/>
      <c r="E22" s="24"/>
      <c r="F22" s="24"/>
      <c r="G22" s="24"/>
      <c r="H22" s="24"/>
      <c r="J22" s="23"/>
      <c r="K22" s="24"/>
      <c r="L22" s="21"/>
      <c r="M22" s="21"/>
      <c r="N22" s="21"/>
      <c r="O22" s="21"/>
      <c r="P22" s="21"/>
    </row>
    <row r="23" spans="1:16" ht="21" thickBot="1" x14ac:dyDescent="0.4">
      <c r="A23" s="20"/>
      <c r="B23" s="11"/>
      <c r="C23" s="24"/>
      <c r="D23" s="24"/>
      <c r="E23" s="24"/>
      <c r="F23" s="24"/>
      <c r="G23" s="24"/>
      <c r="H23" s="24"/>
      <c r="J23" s="23"/>
      <c r="K23" s="24"/>
      <c r="L23" s="21"/>
      <c r="M23" s="21"/>
      <c r="N23" s="21"/>
      <c r="O23" s="21"/>
      <c r="P23" s="21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N40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12.109375" style="18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10"/>
    </row>
    <row r="2" spans="1:14" ht="27.75" customHeight="1" x14ac:dyDescent="0.25">
      <c r="A2" s="9" t="s">
        <v>56</v>
      </c>
      <c r="B2" s="26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51" t="s">
        <v>24</v>
      </c>
      <c r="B4" s="52" t="s">
        <v>46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53" t="s">
        <v>25</v>
      </c>
      <c r="B5" s="12" t="s">
        <v>46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53" t="s">
        <v>28</v>
      </c>
      <c r="B6" s="12" t="s">
        <v>46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20" t="s">
        <v>29</v>
      </c>
      <c r="B7" s="12" t="s">
        <v>46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19" t="s">
        <v>30</v>
      </c>
      <c r="B8" s="12" t="s">
        <v>46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19" t="s">
        <v>32</v>
      </c>
      <c r="B9" s="12" t="s">
        <v>46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20" t="s">
        <v>52</v>
      </c>
      <c r="B10" s="12" t="s">
        <v>46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20" t="s">
        <v>1</v>
      </c>
      <c r="B11" s="12" t="s">
        <v>49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20"/>
      <c r="B12" s="12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20"/>
      <c r="B13" s="12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19"/>
      <c r="B14" s="12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19"/>
      <c r="B15" s="12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19"/>
      <c r="B16" s="12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19"/>
      <c r="B17" s="12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19"/>
      <c r="B18" s="12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 x14ac:dyDescent="0.4">
      <c r="A19" s="19"/>
      <c r="B19" s="12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 x14ac:dyDescent="0.4">
      <c r="A20" s="19"/>
      <c r="B20" s="12"/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 x14ac:dyDescent="0.4">
      <c r="A21" s="19"/>
      <c r="B21" s="12"/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 x14ac:dyDescent="0.4">
      <c r="A22" s="20"/>
      <c r="B22" s="11"/>
      <c r="C22" s="45"/>
      <c r="D22" s="37"/>
      <c r="E22" s="37"/>
      <c r="F22" s="37"/>
      <c r="G22" s="37"/>
      <c r="H22" s="31"/>
      <c r="I22" s="36"/>
    </row>
    <row r="23" spans="1:14" x14ac:dyDescent="0.35">
      <c r="A23" s="20"/>
      <c r="B23" s="11"/>
    </row>
    <row r="24" spans="1:14" x14ac:dyDescent="0.35">
      <c r="A24" s="2"/>
      <c r="B24"/>
    </row>
    <row r="25" spans="1:14" x14ac:dyDescent="0.35">
      <c r="A25" s="2"/>
      <c r="B25"/>
    </row>
    <row r="26" spans="1:14" x14ac:dyDescent="0.35">
      <c r="A26" s="2"/>
      <c r="B26"/>
    </row>
    <row r="27" spans="1:14" x14ac:dyDescent="0.35">
      <c r="A27" s="2"/>
      <c r="B27"/>
    </row>
    <row r="28" spans="1:14" x14ac:dyDescent="0.35">
      <c r="A28" s="2"/>
      <c r="B28"/>
    </row>
    <row r="29" spans="1:14" x14ac:dyDescent="0.35">
      <c r="A29" s="2"/>
      <c r="B29"/>
    </row>
    <row r="30" spans="1:14" x14ac:dyDescent="0.35">
      <c r="A30" s="2"/>
      <c r="B30"/>
    </row>
    <row r="31" spans="1:14" x14ac:dyDescent="0.35">
      <c r="A31" s="2"/>
      <c r="B31"/>
    </row>
    <row r="32" spans="1:14" x14ac:dyDescent="0.35">
      <c r="A32" s="2"/>
      <c r="B32" s="17"/>
    </row>
    <row r="33" spans="1:2" x14ac:dyDescent="0.35">
      <c r="A33" s="2"/>
      <c r="B33" s="17"/>
    </row>
    <row r="34" spans="1:2" x14ac:dyDescent="0.25">
      <c r="A34" s="3"/>
      <c r="B34" s="2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40" spans="1:2" x14ac:dyDescent="0.35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N40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12.109375" style="18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10"/>
    </row>
    <row r="2" spans="1:14" ht="27.75" customHeight="1" x14ac:dyDescent="0.25">
      <c r="A2" s="9" t="s">
        <v>57</v>
      </c>
      <c r="B2" s="26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20" t="s">
        <v>19</v>
      </c>
      <c r="B4" s="11" t="s">
        <v>49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20"/>
      <c r="B5" s="11"/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20"/>
      <c r="B6" s="11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20"/>
      <c r="B7" s="11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20"/>
      <c r="B8" s="11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20"/>
      <c r="B9" s="11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20"/>
      <c r="B10" s="11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20"/>
      <c r="B11" s="11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20"/>
      <c r="B12" s="11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20"/>
      <c r="B13" s="11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20"/>
      <c r="B14" s="11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20"/>
      <c r="B15" s="11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20"/>
      <c r="B16" s="11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20"/>
      <c r="B17" s="11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20"/>
      <c r="B18" s="11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 x14ac:dyDescent="0.4">
      <c r="A19" s="20"/>
      <c r="B19" s="11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 x14ac:dyDescent="0.4">
      <c r="A20" s="20"/>
      <c r="B20" s="11"/>
      <c r="C20" s="45"/>
      <c r="D20" s="21"/>
      <c r="E20" s="21"/>
      <c r="F20" s="21"/>
      <c r="G20" s="21"/>
      <c r="H20" s="7"/>
      <c r="I20" s="36"/>
      <c r="J20" s="7"/>
      <c r="K20" s="7"/>
      <c r="L20" s="7"/>
    </row>
    <row r="21" spans="1:14" ht="21" thickBot="1" x14ac:dyDescent="0.4">
      <c r="A21" s="20"/>
      <c r="B21" s="11"/>
      <c r="C21" s="45"/>
      <c r="D21" s="21"/>
      <c r="E21" s="21"/>
      <c r="F21" s="21"/>
      <c r="G21" s="21"/>
      <c r="H21" s="7"/>
      <c r="I21" s="36"/>
      <c r="J21" s="7"/>
      <c r="K21" s="7"/>
      <c r="L21" s="7"/>
    </row>
    <row r="22" spans="1:14" ht="21" thickBot="1" x14ac:dyDescent="0.4">
      <c r="A22" s="20"/>
      <c r="B22" s="11"/>
      <c r="C22" s="45"/>
      <c r="D22" s="7"/>
      <c r="E22" s="7"/>
      <c r="F22" s="7"/>
      <c r="G22" s="7"/>
      <c r="H22" s="7"/>
      <c r="I22" s="36"/>
    </row>
    <row r="23" spans="1:14" ht="21" thickBot="1" x14ac:dyDescent="0.4">
      <c r="A23" s="20"/>
      <c r="B23" s="11"/>
      <c r="C23" s="45"/>
      <c r="I23" s="36"/>
    </row>
    <row r="24" spans="1:14" x14ac:dyDescent="0.35">
      <c r="A24" s="2"/>
      <c r="B24"/>
    </row>
    <row r="25" spans="1:14" x14ac:dyDescent="0.35">
      <c r="A25" s="2"/>
      <c r="B25"/>
    </row>
    <row r="26" spans="1:14" x14ac:dyDescent="0.35">
      <c r="A26" s="2"/>
      <c r="B26"/>
    </row>
    <row r="27" spans="1:14" x14ac:dyDescent="0.35">
      <c r="A27" s="2"/>
      <c r="B27"/>
    </row>
    <row r="28" spans="1:14" x14ac:dyDescent="0.35">
      <c r="A28" s="2"/>
      <c r="B28"/>
    </row>
    <row r="29" spans="1:14" x14ac:dyDescent="0.35">
      <c r="A29" s="2"/>
      <c r="B29"/>
    </row>
    <row r="30" spans="1:14" x14ac:dyDescent="0.35">
      <c r="A30" s="2"/>
      <c r="B30"/>
    </row>
    <row r="31" spans="1:14" x14ac:dyDescent="0.35">
      <c r="A31" s="2"/>
      <c r="B31"/>
    </row>
    <row r="32" spans="1:14" x14ac:dyDescent="0.35">
      <c r="A32" s="2"/>
      <c r="B32" s="17"/>
    </row>
    <row r="33" spans="1:2" x14ac:dyDescent="0.35">
      <c r="A33" s="2"/>
      <c r="B33" s="17"/>
    </row>
    <row r="34" spans="1:2" x14ac:dyDescent="0.25">
      <c r="A34" s="3"/>
      <c r="B34" s="2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40" spans="1:2" x14ac:dyDescent="0.35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/>
  <dimension ref="A1:AE56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5546875" style="1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 x14ac:dyDescent="0.25">
      <c r="A2" s="9" t="s">
        <v>56</v>
      </c>
      <c r="B2" s="26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51" t="s">
        <v>24</v>
      </c>
      <c r="B4" s="52" t="s">
        <v>46</v>
      </c>
      <c r="C4" s="22">
        <v>8.5299999999999994</v>
      </c>
      <c r="D4" s="22">
        <v>8.19</v>
      </c>
      <c r="E4" s="22">
        <v>8.59</v>
      </c>
      <c r="F4" s="22">
        <v>8.9499999999999993</v>
      </c>
      <c r="G4" s="22">
        <v>8.15</v>
      </c>
      <c r="H4" s="22">
        <v>8.25</v>
      </c>
      <c r="I4" s="28"/>
      <c r="J4" s="21"/>
      <c r="K4" s="38">
        <v>8.9499999999999993</v>
      </c>
      <c r="L4" s="24">
        <v>2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53" t="s">
        <v>25</v>
      </c>
      <c r="B5" s="12" t="s">
        <v>46</v>
      </c>
      <c r="C5" s="22">
        <v>4.92</v>
      </c>
      <c r="D5" s="22">
        <v>4.57</v>
      </c>
      <c r="E5" s="22">
        <v>5.28</v>
      </c>
      <c r="F5" s="22">
        <v>4.74</v>
      </c>
      <c r="G5" s="22">
        <v>4.72</v>
      </c>
      <c r="H5" s="22">
        <v>5.75</v>
      </c>
      <c r="I5" s="28"/>
      <c r="J5" s="21"/>
      <c r="K5" s="23">
        <v>5.75</v>
      </c>
      <c r="L5" s="24">
        <v>6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53"/>
      <c r="B6" s="12"/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20"/>
      <c r="B7" s="12"/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19" t="s">
        <v>30</v>
      </c>
      <c r="B8" s="12" t="s">
        <v>46</v>
      </c>
      <c r="C8" s="22">
        <v>6.64</v>
      </c>
      <c r="D8" s="22">
        <v>6.23</v>
      </c>
      <c r="E8" s="22">
        <v>5.63</v>
      </c>
      <c r="F8" s="22">
        <v>5.99</v>
      </c>
      <c r="G8" s="22">
        <v>6.54</v>
      </c>
      <c r="H8" s="22">
        <v>6.91</v>
      </c>
      <c r="I8" s="28"/>
      <c r="J8" s="21"/>
      <c r="K8" s="23">
        <v>6.91</v>
      </c>
      <c r="L8" s="24">
        <v>3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19"/>
      <c r="B9" s="12"/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20" t="s">
        <v>52</v>
      </c>
      <c r="B10" s="12" t="s">
        <v>46</v>
      </c>
      <c r="C10" s="22">
        <v>6.51</v>
      </c>
      <c r="D10" s="22">
        <v>6.36</v>
      </c>
      <c r="E10" s="22" t="s">
        <v>64</v>
      </c>
      <c r="F10" s="22" t="s">
        <v>64</v>
      </c>
      <c r="G10" s="22">
        <v>5.34</v>
      </c>
      <c r="H10" s="22">
        <v>5.37</v>
      </c>
      <c r="I10" s="28"/>
      <c r="J10" s="21"/>
      <c r="K10" s="23">
        <v>6.51</v>
      </c>
      <c r="L10" s="24">
        <v>4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20" t="s">
        <v>1</v>
      </c>
      <c r="B11" s="12" t="s">
        <v>49</v>
      </c>
      <c r="C11" s="22">
        <v>5.43</v>
      </c>
      <c r="D11" s="22">
        <v>5.53</v>
      </c>
      <c r="E11" s="22">
        <v>5.9</v>
      </c>
      <c r="F11" s="22">
        <v>5.74</v>
      </c>
      <c r="G11" s="22">
        <v>5.67</v>
      </c>
      <c r="H11" s="22">
        <v>6.1</v>
      </c>
      <c r="I11" s="28"/>
      <c r="J11" s="21"/>
      <c r="K11" s="23">
        <v>6.1</v>
      </c>
      <c r="L11" s="24">
        <v>5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20" t="s">
        <v>67</v>
      </c>
      <c r="B12" s="64" t="s">
        <v>46</v>
      </c>
      <c r="C12" s="22">
        <v>10.53</v>
      </c>
      <c r="D12" s="22">
        <v>10.220000000000001</v>
      </c>
      <c r="E12" s="22">
        <v>10.17</v>
      </c>
      <c r="F12" s="22">
        <v>10.72</v>
      </c>
      <c r="G12" s="22">
        <v>10.09</v>
      </c>
      <c r="H12" s="22">
        <v>9.58</v>
      </c>
      <c r="I12" s="28"/>
      <c r="J12" s="21"/>
      <c r="K12" s="23">
        <v>10.72</v>
      </c>
      <c r="L12" s="24">
        <v>1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20"/>
      <c r="B13" s="12"/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19"/>
      <c r="B14" s="12"/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19"/>
      <c r="B15" s="12"/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19"/>
      <c r="B16" s="12"/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19"/>
      <c r="B17" s="12"/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19"/>
      <c r="B18" s="12"/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19"/>
      <c r="B19" s="12"/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19"/>
      <c r="B20" s="12"/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19"/>
      <c r="B21" s="12"/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x14ac:dyDescent="0.35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AE56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5546875" style="1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 x14ac:dyDescent="0.25">
      <c r="A2" s="9" t="s">
        <v>57</v>
      </c>
      <c r="B2" s="26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20" t="s">
        <v>19</v>
      </c>
      <c r="B4" s="11" t="s">
        <v>49</v>
      </c>
      <c r="C4" s="22">
        <v>5.0999999999999996</v>
      </c>
      <c r="D4" s="22">
        <v>5.32</v>
      </c>
      <c r="E4" s="22">
        <v>5.14</v>
      </c>
      <c r="F4" s="22">
        <v>4.99</v>
      </c>
      <c r="G4" s="22">
        <v>5.1100000000000003</v>
      </c>
      <c r="H4" s="22">
        <v>5.0599999999999996</v>
      </c>
      <c r="I4" s="28"/>
      <c r="J4" s="21"/>
      <c r="K4" s="38">
        <v>5.32</v>
      </c>
      <c r="L4" s="24">
        <v>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20"/>
      <c r="B5" s="11"/>
      <c r="C5" s="22"/>
      <c r="D5" s="22"/>
      <c r="E5" s="22"/>
      <c r="F5" s="22"/>
      <c r="G5" s="22"/>
      <c r="H5" s="22"/>
      <c r="I5" s="28"/>
      <c r="J5" s="21"/>
      <c r="K5" s="38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20"/>
      <c r="B6" s="11"/>
      <c r="C6" s="22"/>
      <c r="D6" s="22"/>
      <c r="E6" s="22"/>
      <c r="F6" s="22"/>
      <c r="G6" s="22"/>
      <c r="H6" s="22"/>
      <c r="I6" s="28"/>
      <c r="J6" s="21"/>
      <c r="K6" s="38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20"/>
      <c r="B7" s="11"/>
      <c r="C7" s="22"/>
      <c r="D7" s="22"/>
      <c r="E7" s="22"/>
      <c r="F7" s="22"/>
      <c r="G7" s="22"/>
      <c r="H7" s="22"/>
      <c r="I7" s="28"/>
      <c r="J7" s="21"/>
      <c r="K7" s="38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20"/>
      <c r="B8" s="11"/>
      <c r="C8" s="22"/>
      <c r="D8" s="22"/>
      <c r="E8" s="22"/>
      <c r="F8" s="22"/>
      <c r="G8" s="22"/>
      <c r="H8" s="22"/>
      <c r="I8" s="28"/>
      <c r="J8" s="21"/>
      <c r="K8" s="38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20"/>
      <c r="B9" s="11"/>
      <c r="C9" s="22"/>
      <c r="D9" s="22"/>
      <c r="E9" s="22"/>
      <c r="F9" s="22"/>
      <c r="G9" s="22"/>
      <c r="H9" s="22"/>
      <c r="I9" s="28"/>
      <c r="J9" s="21"/>
      <c r="K9" s="38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20"/>
      <c r="B10" s="11"/>
      <c r="C10" s="22"/>
      <c r="D10" s="22"/>
      <c r="E10" s="22"/>
      <c r="F10" s="22"/>
      <c r="G10" s="22"/>
      <c r="H10" s="22"/>
      <c r="I10" s="28"/>
      <c r="J10" s="21"/>
      <c r="K10" s="38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20"/>
      <c r="B11" s="11"/>
      <c r="C11" s="22"/>
      <c r="D11" s="22"/>
      <c r="E11" s="22"/>
      <c r="F11" s="22"/>
      <c r="G11" s="22"/>
      <c r="H11" s="22"/>
      <c r="I11" s="28"/>
      <c r="J11" s="21"/>
      <c r="K11" s="38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20"/>
      <c r="B12" s="11"/>
      <c r="C12" s="22"/>
      <c r="D12" s="22"/>
      <c r="E12" s="22"/>
      <c r="F12" s="22"/>
      <c r="G12" s="22"/>
      <c r="H12" s="22"/>
      <c r="I12" s="28"/>
      <c r="J12" s="21"/>
      <c r="K12" s="38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20"/>
      <c r="B13" s="11"/>
      <c r="C13" s="22"/>
      <c r="D13" s="22"/>
      <c r="E13" s="22"/>
      <c r="F13" s="22"/>
      <c r="G13" s="22"/>
      <c r="H13" s="22"/>
      <c r="I13" s="28"/>
      <c r="J13" s="21"/>
      <c r="K13" s="38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20"/>
      <c r="B14" s="11"/>
      <c r="C14" s="22"/>
      <c r="D14" s="22"/>
      <c r="E14" s="22"/>
      <c r="F14" s="22"/>
      <c r="G14" s="22"/>
      <c r="H14" s="22"/>
      <c r="I14" s="28"/>
      <c r="J14" s="21"/>
      <c r="K14" s="38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20"/>
      <c r="B15" s="11"/>
      <c r="C15" s="22"/>
      <c r="D15" s="22"/>
      <c r="E15" s="22"/>
      <c r="F15" s="22"/>
      <c r="G15" s="22"/>
      <c r="H15" s="22"/>
      <c r="I15" s="28"/>
      <c r="J15" s="21"/>
      <c r="K15" s="38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20"/>
      <c r="B16" s="11"/>
      <c r="C16" s="22"/>
      <c r="D16" s="22"/>
      <c r="E16" s="22"/>
      <c r="F16" s="22"/>
      <c r="G16" s="22"/>
      <c r="H16" s="22"/>
      <c r="I16" s="28"/>
      <c r="J16" s="21"/>
      <c r="K16" s="38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20"/>
      <c r="B17" s="11"/>
      <c r="C17" s="22"/>
      <c r="D17" s="22"/>
      <c r="E17" s="22"/>
      <c r="F17" s="22"/>
      <c r="G17" s="22"/>
      <c r="H17" s="22"/>
      <c r="I17" s="28"/>
      <c r="J17" s="21"/>
      <c r="K17" s="38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20"/>
      <c r="B18" s="11"/>
      <c r="C18" s="22"/>
      <c r="D18" s="22"/>
      <c r="E18" s="22"/>
      <c r="F18" s="22"/>
      <c r="G18" s="22"/>
      <c r="H18" s="22"/>
      <c r="I18" s="28"/>
      <c r="J18" s="21"/>
      <c r="K18" s="38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20"/>
      <c r="B19" s="11"/>
      <c r="C19" s="22"/>
      <c r="D19" s="22"/>
      <c r="E19" s="22"/>
      <c r="F19" s="22"/>
      <c r="G19" s="22"/>
      <c r="H19" s="22"/>
      <c r="I19" s="28"/>
      <c r="J19" s="21"/>
      <c r="K19" s="38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20"/>
      <c r="B20" s="11"/>
      <c r="C20" s="22"/>
      <c r="D20" s="22"/>
      <c r="E20" s="22"/>
      <c r="F20" s="22"/>
      <c r="G20" s="22"/>
      <c r="H20" s="22"/>
      <c r="I20" s="28"/>
      <c r="J20" s="21"/>
      <c r="K20" s="38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20"/>
      <c r="B21" s="11"/>
      <c r="C21" s="22"/>
      <c r="D21" s="22"/>
      <c r="E21" s="22"/>
      <c r="F21" s="22"/>
      <c r="G21" s="22"/>
      <c r="H21" s="22"/>
      <c r="I21" s="28"/>
      <c r="J21" s="21"/>
      <c r="K21" s="38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38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38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x14ac:dyDescent="0.35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AR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0.88671875" style="1" customWidth="1"/>
    <col min="2" max="2" width="9.10937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.33203125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25">
      <c r="A2" s="9" t="s">
        <v>56</v>
      </c>
      <c r="B2" s="26"/>
      <c r="C2" s="7"/>
      <c r="D2" s="7"/>
      <c r="E2" s="123" t="s">
        <v>4</v>
      </c>
      <c r="F2" s="124"/>
      <c r="G2" s="124"/>
      <c r="H2" s="124"/>
      <c r="I2" s="124"/>
      <c r="J2" s="124"/>
      <c r="K2" s="124"/>
      <c r="L2" s="124"/>
      <c r="M2" s="12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 x14ac:dyDescent="0.4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B4" s="18"/>
      <c r="C4" s="125">
        <v>95</v>
      </c>
      <c r="D4" s="126"/>
      <c r="E4" s="127"/>
      <c r="F4" s="125">
        <v>100</v>
      </c>
      <c r="G4" s="126"/>
      <c r="H4" s="127"/>
      <c r="I4" s="125">
        <v>105</v>
      </c>
      <c r="J4" s="126"/>
      <c r="K4" s="127"/>
      <c r="L4" s="125">
        <v>110</v>
      </c>
      <c r="M4" s="126"/>
      <c r="N4" s="127"/>
      <c r="O4" s="125">
        <v>113</v>
      </c>
      <c r="P4" s="126"/>
      <c r="Q4" s="127"/>
      <c r="R4" s="125">
        <v>116</v>
      </c>
      <c r="S4" s="126"/>
      <c r="T4" s="127"/>
      <c r="U4" s="125">
        <v>119</v>
      </c>
      <c r="V4" s="126"/>
      <c r="W4" s="127"/>
      <c r="X4" s="125">
        <v>121</v>
      </c>
      <c r="Y4" s="126"/>
      <c r="Z4" s="127"/>
      <c r="AA4" s="125">
        <v>124</v>
      </c>
      <c r="AB4" s="126"/>
      <c r="AC4" s="127"/>
      <c r="AD4" s="125">
        <v>127</v>
      </c>
      <c r="AE4" s="126"/>
      <c r="AF4" s="127"/>
      <c r="AG4" s="125">
        <v>130</v>
      </c>
      <c r="AH4" s="126"/>
      <c r="AI4" s="127"/>
      <c r="AJ4" s="125">
        <v>133</v>
      </c>
      <c r="AK4" s="126"/>
      <c r="AL4" s="127"/>
      <c r="AM4" s="125">
        <v>136</v>
      </c>
      <c r="AN4" s="126"/>
      <c r="AO4" s="127"/>
      <c r="AP4" s="33" t="s">
        <v>5</v>
      </c>
      <c r="AQ4" s="54" t="s">
        <v>6</v>
      </c>
    </row>
    <row r="5" spans="1:43" x14ac:dyDescent="0.35">
      <c r="A5" s="51" t="s">
        <v>24</v>
      </c>
      <c r="B5" s="52" t="s">
        <v>46</v>
      </c>
      <c r="C5" s="65" t="s">
        <v>70</v>
      </c>
      <c r="F5" s="65" t="s">
        <v>70</v>
      </c>
      <c r="H5" s="16"/>
      <c r="I5" s="14" t="s">
        <v>69</v>
      </c>
      <c r="J5" s="15" t="s">
        <v>69</v>
      </c>
      <c r="K5" s="16" t="s">
        <v>68</v>
      </c>
      <c r="L5" s="14" t="s">
        <v>68</v>
      </c>
      <c r="M5" s="15"/>
      <c r="N5" s="16"/>
      <c r="O5" s="14" t="s">
        <v>68</v>
      </c>
      <c r="P5" s="15"/>
      <c r="Q5" s="16"/>
      <c r="R5" s="14" t="s">
        <v>69</v>
      </c>
      <c r="S5" s="15" t="s">
        <v>69</v>
      </c>
      <c r="T5" s="16" t="s">
        <v>68</v>
      </c>
      <c r="U5" s="14" t="s">
        <v>68</v>
      </c>
      <c r="V5" s="15"/>
      <c r="W5" s="16"/>
      <c r="X5" s="14" t="s">
        <v>69</v>
      </c>
      <c r="Y5" s="15" t="s">
        <v>69</v>
      </c>
      <c r="Z5" s="16" t="s">
        <v>69</v>
      </c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>
        <v>119</v>
      </c>
      <c r="AQ5" s="55">
        <v>4</v>
      </c>
    </row>
    <row r="6" spans="1:43" x14ac:dyDescent="0.35">
      <c r="A6" s="53" t="s">
        <v>25</v>
      </c>
      <c r="B6" s="12" t="s">
        <v>46</v>
      </c>
      <c r="C6" s="65" t="s">
        <v>70</v>
      </c>
      <c r="F6" s="5" t="s">
        <v>68</v>
      </c>
      <c r="H6" s="16"/>
      <c r="I6" s="5" t="s">
        <v>68</v>
      </c>
      <c r="K6" s="16"/>
      <c r="L6" s="5" t="s">
        <v>68</v>
      </c>
      <c r="N6" s="16"/>
      <c r="O6" s="5" t="s">
        <v>68</v>
      </c>
      <c r="Q6" s="16"/>
      <c r="R6" s="5" t="s">
        <v>68</v>
      </c>
      <c r="T6" s="16"/>
      <c r="U6" s="5" t="s">
        <v>68</v>
      </c>
      <c r="W6" s="16"/>
      <c r="X6" s="5" t="s">
        <v>68</v>
      </c>
      <c r="Z6" s="16"/>
      <c r="AA6" s="14" t="s">
        <v>69</v>
      </c>
      <c r="AB6" s="15" t="s">
        <v>68</v>
      </c>
      <c r="AC6" s="16"/>
      <c r="AD6" s="14" t="s">
        <v>69</v>
      </c>
      <c r="AE6" s="15" t="s">
        <v>69</v>
      </c>
      <c r="AF6" s="16" t="s">
        <v>69</v>
      </c>
      <c r="AG6" s="14"/>
      <c r="AH6" s="15"/>
      <c r="AI6" s="16"/>
      <c r="AJ6" s="14"/>
      <c r="AK6" s="15"/>
      <c r="AP6" s="32">
        <v>124</v>
      </c>
      <c r="AQ6" s="55">
        <v>3</v>
      </c>
    </row>
    <row r="7" spans="1:43" x14ac:dyDescent="0.35">
      <c r="A7" s="53"/>
      <c r="B7" s="12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20"/>
      <c r="B8" s="12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x14ac:dyDescent="0.35">
      <c r="A9" s="19" t="s">
        <v>30</v>
      </c>
      <c r="B9" s="12" t="s">
        <v>46</v>
      </c>
      <c r="C9" s="65" t="s">
        <v>70</v>
      </c>
      <c r="F9" s="5" t="s">
        <v>68</v>
      </c>
      <c r="H9" s="16"/>
      <c r="I9" s="5" t="s">
        <v>68</v>
      </c>
      <c r="K9" s="16"/>
      <c r="L9" s="5" t="s">
        <v>68</v>
      </c>
      <c r="N9" s="16"/>
      <c r="O9" s="5" t="s">
        <v>68</v>
      </c>
      <c r="Q9" s="16"/>
      <c r="R9" s="14" t="s">
        <v>69</v>
      </c>
      <c r="S9" s="15" t="s">
        <v>68</v>
      </c>
      <c r="T9" s="16"/>
      <c r="U9" s="14" t="s">
        <v>69</v>
      </c>
      <c r="V9" s="15" t="s">
        <v>69</v>
      </c>
      <c r="W9" s="16" t="s">
        <v>69</v>
      </c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>
        <v>116</v>
      </c>
      <c r="AQ9" s="55">
        <v>5</v>
      </c>
    </row>
    <row r="10" spans="1:43" x14ac:dyDescent="0.35">
      <c r="A10" s="19"/>
      <c r="B10" s="12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20" t="s">
        <v>52</v>
      </c>
      <c r="B11" s="12" t="s">
        <v>46</v>
      </c>
      <c r="C11" s="5" t="s">
        <v>68</v>
      </c>
      <c r="E11" s="16"/>
      <c r="F11" s="5" t="s">
        <v>68</v>
      </c>
      <c r="H11" s="16"/>
      <c r="I11" s="5" t="s">
        <v>68</v>
      </c>
      <c r="K11" s="16"/>
      <c r="L11" s="5" t="s">
        <v>69</v>
      </c>
      <c r="M11" s="4" t="s">
        <v>68</v>
      </c>
      <c r="N11" s="16"/>
      <c r="O11" s="5" t="s">
        <v>68</v>
      </c>
      <c r="Q11" s="16"/>
      <c r="R11" s="5" t="s">
        <v>69</v>
      </c>
      <c r="S11" s="4" t="s">
        <v>68</v>
      </c>
      <c r="T11" s="16"/>
      <c r="U11" s="5" t="s">
        <v>69</v>
      </c>
      <c r="V11" s="4" t="s">
        <v>68</v>
      </c>
      <c r="W11" s="16"/>
      <c r="X11" s="5" t="s">
        <v>68</v>
      </c>
      <c r="Z11" s="16"/>
      <c r="AA11" s="5" t="s">
        <v>69</v>
      </c>
      <c r="AB11" s="4" t="s">
        <v>69</v>
      </c>
      <c r="AC11" s="16" t="s">
        <v>68</v>
      </c>
      <c r="AD11" s="5" t="s">
        <v>69</v>
      </c>
      <c r="AE11" s="4" t="s">
        <v>68</v>
      </c>
      <c r="AF11" s="16"/>
      <c r="AG11" s="5" t="s">
        <v>69</v>
      </c>
      <c r="AH11" s="4" t="s">
        <v>68</v>
      </c>
      <c r="AI11" s="16"/>
      <c r="AJ11" s="5" t="s">
        <v>69</v>
      </c>
      <c r="AK11" s="4" t="s">
        <v>69</v>
      </c>
      <c r="AL11" s="16" t="s">
        <v>69</v>
      </c>
      <c r="AO11" s="16"/>
      <c r="AP11" s="32">
        <v>130</v>
      </c>
      <c r="AQ11" s="55">
        <v>2</v>
      </c>
    </row>
    <row r="12" spans="1:43" x14ac:dyDescent="0.35">
      <c r="A12" s="46" t="s">
        <v>1</v>
      </c>
      <c r="B12" s="12" t="s">
        <v>49</v>
      </c>
      <c r="C12" s="5" t="s">
        <v>68</v>
      </c>
      <c r="F12" s="5" t="s">
        <v>68</v>
      </c>
      <c r="H12" s="16"/>
      <c r="I12" s="14" t="s">
        <v>68</v>
      </c>
      <c r="J12" s="15"/>
      <c r="K12" s="16"/>
      <c r="L12" s="14" t="s">
        <v>68</v>
      </c>
      <c r="M12" s="15"/>
      <c r="N12" s="16"/>
      <c r="O12" s="14" t="s">
        <v>69</v>
      </c>
      <c r="P12" s="15" t="s">
        <v>69</v>
      </c>
      <c r="Q12" s="16" t="s">
        <v>69</v>
      </c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>
        <v>110</v>
      </c>
      <c r="AQ12" s="55">
        <v>6</v>
      </c>
    </row>
    <row r="13" spans="1:43" x14ac:dyDescent="0.35">
      <c r="A13" s="20" t="s">
        <v>67</v>
      </c>
      <c r="B13" s="64" t="s">
        <v>46</v>
      </c>
      <c r="C13" s="5" t="s">
        <v>68</v>
      </c>
      <c r="F13" s="5" t="s">
        <v>68</v>
      </c>
      <c r="I13" s="5" t="s">
        <v>68</v>
      </c>
      <c r="L13" s="5" t="s">
        <v>68</v>
      </c>
      <c r="O13" s="5" t="s">
        <v>68</v>
      </c>
      <c r="R13" s="5" t="s">
        <v>69</v>
      </c>
      <c r="S13" s="4" t="s">
        <v>68</v>
      </c>
      <c r="U13" s="5" t="s">
        <v>68</v>
      </c>
      <c r="X13" s="5" t="s">
        <v>68</v>
      </c>
      <c r="AA13" s="5" t="s">
        <v>68</v>
      </c>
      <c r="AD13" s="5" t="s">
        <v>68</v>
      </c>
      <c r="AG13" s="5" t="s">
        <v>68</v>
      </c>
      <c r="AJ13" s="5" t="s">
        <v>68</v>
      </c>
      <c r="AM13" s="5" t="s">
        <v>69</v>
      </c>
      <c r="AN13" s="4" t="s">
        <v>68</v>
      </c>
      <c r="AP13" s="32" t="s">
        <v>66</v>
      </c>
      <c r="AQ13" s="55"/>
    </row>
    <row r="14" spans="1:43" ht="21" thickBot="1" x14ac:dyDescent="0.4">
      <c r="A14" s="20"/>
      <c r="B14" s="12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19"/>
      <c r="B15" s="12"/>
      <c r="C15" s="125">
        <v>139</v>
      </c>
      <c r="D15" s="126"/>
      <c r="E15" s="127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20" t="s">
        <v>71</v>
      </c>
      <c r="B16" s="12"/>
      <c r="C16" s="5" t="s">
        <v>69</v>
      </c>
      <c r="D16" s="4" t="s">
        <v>69</v>
      </c>
      <c r="E16" s="6" t="s">
        <v>69</v>
      </c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>
        <v>136</v>
      </c>
      <c r="AQ16" s="55">
        <v>1</v>
      </c>
    </row>
    <row r="17" spans="1:44" x14ac:dyDescent="0.35">
      <c r="A17" s="19"/>
      <c r="B17" s="12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 x14ac:dyDescent="0.35">
      <c r="A18" s="19"/>
      <c r="B18" s="12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 x14ac:dyDescent="0.35">
      <c r="A19" s="19"/>
      <c r="B19" s="12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 x14ac:dyDescent="0.35">
      <c r="A20" s="19"/>
      <c r="B20" s="12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 x14ac:dyDescent="0.35">
      <c r="A21" s="19"/>
      <c r="B21" s="12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 x14ac:dyDescent="0.35">
      <c r="A22" s="19"/>
      <c r="B22" s="12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 x14ac:dyDescent="0.35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 x14ac:dyDescent="0.4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 x14ac:dyDescent="0.35">
      <c r="A25" s="20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35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35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25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35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25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x14ac:dyDescent="0.35">
      <c r="A42" s="18"/>
    </row>
  </sheetData>
  <mergeCells count="15">
    <mergeCell ref="C15:E15"/>
    <mergeCell ref="O4:Q4"/>
    <mergeCell ref="R4:T4"/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P42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10"/>
    </row>
    <row r="2" spans="1:16" ht="27.75" customHeight="1" x14ac:dyDescent="0.25">
      <c r="A2" s="9" t="s">
        <v>60</v>
      </c>
      <c r="B2" s="26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20"/>
      <c r="B4" s="11"/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20"/>
      <c r="B5" s="11"/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20"/>
      <c r="B6" s="11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1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20"/>
      <c r="B8" s="11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20"/>
      <c r="B9" s="11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20"/>
      <c r="B10" s="11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20"/>
      <c r="B11" s="11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1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1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20"/>
      <c r="B14" s="11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20"/>
      <c r="B15" s="11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20"/>
      <c r="B16" s="11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20"/>
      <c r="B17" s="11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20"/>
      <c r="B18" s="11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20"/>
      <c r="B19" s="11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20"/>
      <c r="B20" s="11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20"/>
      <c r="B21" s="11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 x14ac:dyDescent="0.4">
      <c r="C24" s="24"/>
      <c r="D24" s="24"/>
      <c r="E24" s="24"/>
      <c r="F24" s="36"/>
      <c r="G24" s="24"/>
      <c r="H24" s="24"/>
      <c r="I24" s="21"/>
      <c r="J24" s="36"/>
      <c r="K24" s="24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/>
  <dimension ref="A1:AR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29.6640625" style="1" customWidth="1"/>
    <col min="2" max="2" width="9.10937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25">
      <c r="A2" s="9" t="s">
        <v>57</v>
      </c>
      <c r="B2" s="26"/>
      <c r="C2" s="7"/>
      <c r="D2" s="7"/>
      <c r="E2" s="123" t="s">
        <v>4</v>
      </c>
      <c r="F2" s="124"/>
      <c r="G2" s="124"/>
      <c r="H2" s="124"/>
      <c r="I2" s="124"/>
      <c r="J2" s="124"/>
      <c r="K2" s="124"/>
      <c r="L2" s="124"/>
      <c r="M2" s="12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.6" thickBot="1" x14ac:dyDescent="0.3">
      <c r="A3" s="9"/>
      <c r="B3" s="2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B4" s="18"/>
      <c r="C4" s="125">
        <v>95</v>
      </c>
      <c r="D4" s="126"/>
      <c r="E4" s="127"/>
      <c r="F4" s="125">
        <v>100</v>
      </c>
      <c r="G4" s="126"/>
      <c r="H4" s="127"/>
      <c r="I4" s="125">
        <v>103</v>
      </c>
      <c r="J4" s="126"/>
      <c r="K4" s="127"/>
      <c r="L4" s="125">
        <v>106</v>
      </c>
      <c r="M4" s="126"/>
      <c r="N4" s="127"/>
      <c r="O4" s="125"/>
      <c r="P4" s="126"/>
      <c r="Q4" s="127"/>
      <c r="R4" s="125"/>
      <c r="S4" s="126"/>
      <c r="T4" s="127"/>
      <c r="U4" s="125"/>
      <c r="V4" s="126"/>
      <c r="W4" s="127"/>
      <c r="X4" s="125"/>
      <c r="Y4" s="126"/>
      <c r="Z4" s="127"/>
      <c r="AA4" s="125"/>
      <c r="AB4" s="126"/>
      <c r="AC4" s="127"/>
      <c r="AD4" s="125"/>
      <c r="AE4" s="126"/>
      <c r="AF4" s="127"/>
      <c r="AG4" s="125"/>
      <c r="AH4" s="126"/>
      <c r="AI4" s="127"/>
      <c r="AJ4" s="125"/>
      <c r="AK4" s="126"/>
      <c r="AL4" s="127"/>
      <c r="AM4" s="125"/>
      <c r="AN4" s="126"/>
      <c r="AO4" s="127"/>
      <c r="AP4" s="33" t="s">
        <v>5</v>
      </c>
      <c r="AQ4" s="54" t="s">
        <v>6</v>
      </c>
    </row>
    <row r="5" spans="1:43" x14ac:dyDescent="0.35">
      <c r="A5" s="20" t="s">
        <v>19</v>
      </c>
      <c r="B5" s="11" t="s">
        <v>49</v>
      </c>
      <c r="C5" s="5" t="s">
        <v>69</v>
      </c>
      <c r="D5" s="4" t="s">
        <v>68</v>
      </c>
      <c r="F5" s="5" t="s">
        <v>68</v>
      </c>
      <c r="H5" s="16"/>
      <c r="I5" s="14" t="s">
        <v>69</v>
      </c>
      <c r="J5" s="15" t="s">
        <v>68</v>
      </c>
      <c r="K5" s="16"/>
      <c r="L5" s="14" t="s">
        <v>69</v>
      </c>
      <c r="M5" s="15" t="s">
        <v>69</v>
      </c>
      <c r="N5" s="16" t="s">
        <v>69</v>
      </c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>
        <v>103</v>
      </c>
      <c r="AQ5" s="55">
        <v>1</v>
      </c>
    </row>
    <row r="6" spans="1:43" x14ac:dyDescent="0.35">
      <c r="A6" s="20"/>
      <c r="B6" s="11"/>
      <c r="H6" s="16"/>
      <c r="I6" s="14"/>
      <c r="J6" s="15"/>
      <c r="K6" s="16"/>
      <c r="L6" s="14"/>
      <c r="M6" s="15"/>
      <c r="N6" s="16"/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 x14ac:dyDescent="0.35">
      <c r="A7" s="20"/>
      <c r="B7" s="11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20"/>
      <c r="B8" s="11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x14ac:dyDescent="0.35">
      <c r="A9" s="20"/>
      <c r="B9" s="11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 x14ac:dyDescent="0.35">
      <c r="A10" s="20"/>
      <c r="B10" s="11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20"/>
      <c r="B11" s="11"/>
      <c r="H11" s="16"/>
      <c r="I11" s="14"/>
      <c r="J11" s="15"/>
      <c r="K11" s="16"/>
      <c r="L11" s="14"/>
      <c r="M11" s="15"/>
      <c r="N11" s="16"/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 x14ac:dyDescent="0.35">
      <c r="A12" s="20"/>
      <c r="B12" s="11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 x14ac:dyDescent="0.35">
      <c r="A13" s="20"/>
      <c r="B13" s="11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 x14ac:dyDescent="0.35">
      <c r="A14" s="20"/>
      <c r="B14" s="11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20"/>
      <c r="B15" s="11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20"/>
      <c r="B16" s="11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 x14ac:dyDescent="0.35">
      <c r="A17" s="20"/>
      <c r="B17" s="11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 x14ac:dyDescent="0.35">
      <c r="A18" s="20"/>
      <c r="B18" s="11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 x14ac:dyDescent="0.35">
      <c r="A19" s="20"/>
      <c r="B19" s="11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 x14ac:dyDescent="0.35">
      <c r="A20" s="20"/>
      <c r="B20" s="11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 x14ac:dyDescent="0.35">
      <c r="A21" s="20"/>
      <c r="B21" s="11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 x14ac:dyDescent="0.35">
      <c r="A22" s="20"/>
      <c r="B22" s="11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 x14ac:dyDescent="0.35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 x14ac:dyDescent="0.4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 x14ac:dyDescent="0.35">
      <c r="A25" s="2"/>
      <c r="B2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35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35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25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35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25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x14ac:dyDescent="0.35">
      <c r="A42" s="18"/>
    </row>
  </sheetData>
  <mergeCells count="14"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  <mergeCell ref="U4:W4"/>
    <mergeCell ref="X4:Z4"/>
    <mergeCell ref="C4:E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D50"/>
  <sheetViews>
    <sheetView view="pageBreakPreview" zoomScaleNormal="100" workbookViewId="0">
      <selection activeCell="A4" sqref="A4:B5"/>
    </sheetView>
  </sheetViews>
  <sheetFormatPr defaultColWidth="9.109375" defaultRowHeight="20.399999999999999" x14ac:dyDescent="0.35"/>
  <cols>
    <col min="1" max="1" width="25.33203125" style="18" customWidth="1"/>
    <col min="2" max="16384" width="9.109375" style="7"/>
  </cols>
  <sheetData>
    <row r="1" spans="1:4" ht="33" x14ac:dyDescent="0.6">
      <c r="A1" s="10" t="s">
        <v>23</v>
      </c>
    </row>
    <row r="2" spans="1:4" s="48" customFormat="1" ht="13.2" x14ac:dyDescent="0.25">
      <c r="A2" s="47" t="s">
        <v>24</v>
      </c>
      <c r="B2" s="48" t="s">
        <v>46</v>
      </c>
      <c r="C2" s="48" t="s">
        <v>53</v>
      </c>
      <c r="D2" s="48">
        <v>1</v>
      </c>
    </row>
    <row r="3" spans="1:4" s="48" customFormat="1" ht="13.2" x14ac:dyDescent="0.25">
      <c r="A3" s="47" t="s">
        <v>25</v>
      </c>
      <c r="B3" s="48" t="s">
        <v>46</v>
      </c>
      <c r="C3" s="48" t="s">
        <v>53</v>
      </c>
      <c r="D3" s="48">
        <v>1</v>
      </c>
    </row>
    <row r="4" spans="1:4" s="48" customFormat="1" ht="13.2" x14ac:dyDescent="0.25">
      <c r="A4" s="47" t="s">
        <v>28</v>
      </c>
      <c r="B4" s="48" t="s">
        <v>46</v>
      </c>
      <c r="C4" s="48" t="s">
        <v>53</v>
      </c>
      <c r="D4" s="48">
        <v>1</v>
      </c>
    </row>
    <row r="5" spans="1:4" s="48" customFormat="1" ht="13.2" x14ac:dyDescent="0.25">
      <c r="A5" s="47" t="s">
        <v>29</v>
      </c>
      <c r="B5" s="48" t="s">
        <v>46</v>
      </c>
      <c r="C5" s="48" t="s">
        <v>53</v>
      </c>
      <c r="D5" s="48">
        <v>1</v>
      </c>
    </row>
    <row r="6" spans="1:4" s="48" customFormat="1" ht="13.2" x14ac:dyDescent="0.25">
      <c r="A6" s="47" t="s">
        <v>30</v>
      </c>
      <c r="B6" s="48" t="s">
        <v>46</v>
      </c>
      <c r="C6" s="48" t="s">
        <v>53</v>
      </c>
      <c r="D6" s="48">
        <v>1</v>
      </c>
    </row>
    <row r="7" spans="1:4" s="48" customFormat="1" ht="13.2" x14ac:dyDescent="0.25">
      <c r="A7" s="48" t="s">
        <v>32</v>
      </c>
      <c r="B7" s="48" t="s">
        <v>46</v>
      </c>
      <c r="C7" s="48" t="s">
        <v>53</v>
      </c>
      <c r="D7" s="48">
        <v>1</v>
      </c>
    </row>
    <row r="8" spans="1:4" s="48" customFormat="1" ht="13.2" x14ac:dyDescent="0.25">
      <c r="A8" s="48" t="s">
        <v>52</v>
      </c>
      <c r="B8" s="48" t="s">
        <v>46</v>
      </c>
      <c r="C8" s="48" t="s">
        <v>53</v>
      </c>
      <c r="D8" s="48">
        <v>1</v>
      </c>
    </row>
    <row r="9" spans="1:4" s="48" customFormat="1" ht="13.2" x14ac:dyDescent="0.25">
      <c r="A9" s="47" t="s">
        <v>1</v>
      </c>
      <c r="B9" s="48" t="s">
        <v>49</v>
      </c>
      <c r="C9" s="48" t="s">
        <v>53</v>
      </c>
      <c r="D9" s="48">
        <v>1</v>
      </c>
    </row>
    <row r="10" spans="1:4" s="48" customFormat="1" ht="13.2" x14ac:dyDescent="0.25">
      <c r="A10" s="47"/>
    </row>
    <row r="11" spans="1:4" s="48" customFormat="1" ht="13.2" x14ac:dyDescent="0.25">
      <c r="A11" s="47" t="s">
        <v>19</v>
      </c>
      <c r="B11" s="48" t="s">
        <v>49</v>
      </c>
      <c r="C11" s="48" t="s">
        <v>54</v>
      </c>
      <c r="D11" s="50">
        <v>2</v>
      </c>
    </row>
    <row r="12" spans="1:4" s="48" customFormat="1" ht="13.2" x14ac:dyDescent="0.25">
      <c r="A12" s="47"/>
      <c r="D12" s="50"/>
    </row>
    <row r="13" spans="1:4" s="48" customFormat="1" ht="13.2" x14ac:dyDescent="0.25">
      <c r="A13" s="47" t="s">
        <v>26</v>
      </c>
      <c r="B13" s="48" t="s">
        <v>47</v>
      </c>
      <c r="C13" s="48" t="s">
        <v>53</v>
      </c>
      <c r="D13" s="50">
        <v>3</v>
      </c>
    </row>
    <row r="14" spans="1:4" s="48" customFormat="1" ht="13.2" x14ac:dyDescent="0.25">
      <c r="A14" s="47" t="s">
        <v>27</v>
      </c>
      <c r="B14" s="48" t="s">
        <v>47</v>
      </c>
      <c r="C14" s="48" t="s">
        <v>53</v>
      </c>
      <c r="D14" s="50">
        <v>3</v>
      </c>
    </row>
    <row r="15" spans="1:4" s="48" customFormat="1" ht="13.2" x14ac:dyDescent="0.25">
      <c r="A15" s="47" t="s">
        <v>31</v>
      </c>
      <c r="B15" s="48" t="s">
        <v>47</v>
      </c>
      <c r="C15" s="48" t="s">
        <v>53</v>
      </c>
      <c r="D15" s="50">
        <v>3</v>
      </c>
    </row>
    <row r="16" spans="1:4" s="48" customFormat="1" ht="13.2" x14ac:dyDescent="0.25">
      <c r="A16" s="48" t="s">
        <v>39</v>
      </c>
      <c r="B16" s="48" t="s">
        <v>47</v>
      </c>
      <c r="C16" s="48" t="s">
        <v>53</v>
      </c>
      <c r="D16" s="50">
        <v>3</v>
      </c>
    </row>
    <row r="17" spans="1:4" s="48" customFormat="1" ht="13.2" x14ac:dyDescent="0.25">
      <c r="A17" s="49" t="s">
        <v>41</v>
      </c>
      <c r="B17" s="48" t="s">
        <v>47</v>
      </c>
      <c r="C17" s="48" t="s">
        <v>53</v>
      </c>
      <c r="D17" s="50">
        <v>3</v>
      </c>
    </row>
    <row r="18" spans="1:4" s="48" customFormat="1" ht="13.2" x14ac:dyDescent="0.25">
      <c r="A18" s="49" t="s">
        <v>43</v>
      </c>
      <c r="B18" s="48" t="s">
        <v>47</v>
      </c>
      <c r="C18" s="48" t="s">
        <v>53</v>
      </c>
      <c r="D18" s="50">
        <v>3</v>
      </c>
    </row>
    <row r="19" spans="1:4" s="48" customFormat="1" ht="13.2" x14ac:dyDescent="0.25">
      <c r="A19" s="48" t="s">
        <v>34</v>
      </c>
      <c r="B19" s="48" t="s">
        <v>48</v>
      </c>
      <c r="C19" s="48" t="s">
        <v>53</v>
      </c>
      <c r="D19" s="50">
        <v>3</v>
      </c>
    </row>
    <row r="20" spans="1:4" s="48" customFormat="1" ht="13.2" x14ac:dyDescent="0.25">
      <c r="A20" s="48" t="s">
        <v>35</v>
      </c>
      <c r="B20" s="48" t="s">
        <v>48</v>
      </c>
      <c r="C20" s="48" t="s">
        <v>53</v>
      </c>
      <c r="D20" s="50">
        <v>3</v>
      </c>
    </row>
    <row r="21" spans="1:4" s="48" customFormat="1" ht="13.2" x14ac:dyDescent="0.25">
      <c r="A21" s="48" t="s">
        <v>36</v>
      </c>
      <c r="B21" s="48" t="s">
        <v>48</v>
      </c>
      <c r="C21" s="48" t="s">
        <v>53</v>
      </c>
      <c r="D21" s="50">
        <v>3</v>
      </c>
    </row>
    <row r="22" spans="1:4" s="48" customFormat="1" ht="13.2" x14ac:dyDescent="0.25">
      <c r="A22" s="48" t="s">
        <v>37</v>
      </c>
      <c r="B22" s="48" t="s">
        <v>48</v>
      </c>
      <c r="C22" s="48" t="s">
        <v>53</v>
      </c>
      <c r="D22" s="50">
        <v>3</v>
      </c>
    </row>
    <row r="23" spans="1:4" s="48" customFormat="1" ht="13.2" x14ac:dyDescent="0.25">
      <c r="A23" s="49" t="s">
        <v>45</v>
      </c>
      <c r="B23" s="48" t="s">
        <v>50</v>
      </c>
      <c r="C23" s="48" t="s">
        <v>53</v>
      </c>
      <c r="D23" s="50">
        <v>3</v>
      </c>
    </row>
    <row r="24" spans="1:4" s="48" customFormat="1" ht="13.2" x14ac:dyDescent="0.25">
      <c r="D24" s="50"/>
    </row>
    <row r="27" spans="1:4" s="48" customFormat="1" ht="13.2" x14ac:dyDescent="0.25">
      <c r="A27" s="47" t="s">
        <v>2</v>
      </c>
      <c r="B27" s="48" t="s">
        <v>47</v>
      </c>
      <c r="C27" s="48" t="s">
        <v>54</v>
      </c>
      <c r="D27" s="50">
        <v>4</v>
      </c>
    </row>
    <row r="28" spans="1:4" s="48" customFormat="1" ht="13.2" x14ac:dyDescent="0.25">
      <c r="A28" s="47" t="s">
        <v>20</v>
      </c>
      <c r="B28" s="48" t="s">
        <v>47</v>
      </c>
      <c r="C28" s="48" t="s">
        <v>54</v>
      </c>
      <c r="D28" s="50">
        <v>4</v>
      </c>
    </row>
    <row r="29" spans="1:4" s="48" customFormat="1" ht="13.2" x14ac:dyDescent="0.25">
      <c r="A29" s="47" t="s">
        <v>0</v>
      </c>
      <c r="B29" s="48" t="s">
        <v>47</v>
      </c>
      <c r="C29" s="48" t="s">
        <v>54</v>
      </c>
      <c r="D29" s="50">
        <v>4</v>
      </c>
    </row>
    <row r="30" spans="1:4" s="48" customFormat="1" ht="13.2" x14ac:dyDescent="0.25">
      <c r="A30" s="47" t="s">
        <v>21</v>
      </c>
      <c r="B30" s="48" t="s">
        <v>47</v>
      </c>
      <c r="C30" s="48" t="s">
        <v>54</v>
      </c>
      <c r="D30" s="50">
        <v>4</v>
      </c>
    </row>
    <row r="31" spans="1:4" s="48" customFormat="1" ht="13.2" x14ac:dyDescent="0.25">
      <c r="A31" s="47" t="s">
        <v>22</v>
      </c>
      <c r="B31" s="48" t="s">
        <v>47</v>
      </c>
      <c r="C31" s="48" t="s">
        <v>54</v>
      </c>
      <c r="D31" s="50">
        <v>4</v>
      </c>
    </row>
    <row r="32" spans="1:4" s="48" customFormat="1" ht="13.2" x14ac:dyDescent="0.25">
      <c r="A32" s="47" t="s">
        <v>18</v>
      </c>
      <c r="B32" s="48" t="s">
        <v>48</v>
      </c>
      <c r="C32" s="48" t="s">
        <v>54</v>
      </c>
      <c r="D32" s="50">
        <v>4</v>
      </c>
    </row>
    <row r="33" spans="1:4" s="48" customFormat="1" ht="13.2" x14ac:dyDescent="0.25">
      <c r="A33" s="48" t="s">
        <v>33</v>
      </c>
      <c r="B33" s="48" t="s">
        <v>48</v>
      </c>
      <c r="C33" s="48" t="s">
        <v>54</v>
      </c>
      <c r="D33" s="50">
        <v>4</v>
      </c>
    </row>
    <row r="34" spans="1:4" s="48" customFormat="1" ht="13.2" x14ac:dyDescent="0.25">
      <c r="A34" s="49" t="s">
        <v>40</v>
      </c>
      <c r="B34" s="48" t="s">
        <v>48</v>
      </c>
      <c r="C34" s="48" t="s">
        <v>54</v>
      </c>
      <c r="D34" s="50">
        <v>4</v>
      </c>
    </row>
    <row r="35" spans="1:4" s="48" customFormat="1" ht="13.2" x14ac:dyDescent="0.25">
      <c r="A35" s="49" t="s">
        <v>44</v>
      </c>
      <c r="B35" s="48" t="s">
        <v>48</v>
      </c>
      <c r="C35" s="48" t="s">
        <v>54</v>
      </c>
      <c r="D35" s="50">
        <v>4</v>
      </c>
    </row>
    <row r="36" spans="1:4" s="48" customFormat="1" ht="13.2" x14ac:dyDescent="0.25">
      <c r="A36" s="48" t="s">
        <v>38</v>
      </c>
      <c r="B36" s="48" t="s">
        <v>50</v>
      </c>
      <c r="C36" s="48" t="s">
        <v>54</v>
      </c>
      <c r="D36" s="50">
        <v>4</v>
      </c>
    </row>
    <row r="37" spans="1:4" s="48" customFormat="1" ht="13.2" x14ac:dyDescent="0.25">
      <c r="A37" s="49" t="s">
        <v>42</v>
      </c>
      <c r="B37" s="48" t="s">
        <v>51</v>
      </c>
      <c r="C37" s="48" t="s">
        <v>54</v>
      </c>
      <c r="D37" s="50">
        <v>4</v>
      </c>
    </row>
    <row r="38" spans="1:4" s="48" customFormat="1" ht="13.2" x14ac:dyDescent="0.25">
      <c r="A38" s="49"/>
    </row>
    <row r="39" spans="1:4" s="48" customFormat="1" ht="13.2" x14ac:dyDescent="0.25">
      <c r="A39" s="47"/>
    </row>
    <row r="40" spans="1:4" s="48" customFormat="1" ht="13.2" x14ac:dyDescent="0.25"/>
    <row r="41" spans="1:4" s="48" customFormat="1" ht="13.2" x14ac:dyDescent="0.25">
      <c r="A41" s="49"/>
    </row>
    <row r="42" spans="1:4" s="48" customFormat="1" ht="13.2" x14ac:dyDescent="0.25">
      <c r="A42" s="49"/>
    </row>
    <row r="43" spans="1:4" x14ac:dyDescent="0.35">
      <c r="A43" s="17"/>
    </row>
    <row r="44" spans="1:4" x14ac:dyDescent="0.25">
      <c r="A44" s="27"/>
    </row>
    <row r="45" spans="1:4" x14ac:dyDescent="0.35">
      <c r="A45" s="17"/>
    </row>
    <row r="46" spans="1:4" x14ac:dyDescent="0.25">
      <c r="A46" s="27"/>
    </row>
    <row r="47" spans="1:4" x14ac:dyDescent="0.35">
      <c r="A47" s="17"/>
    </row>
    <row r="50" spans="1:1" x14ac:dyDescent="0.35">
      <c r="A5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pane ySplit="1" topLeftCell="A2" activePane="bottomLeft" state="frozen"/>
      <selection pane="bottomLeft" activeCell="H31" sqref="H31"/>
    </sheetView>
  </sheetViews>
  <sheetFormatPr defaultRowHeight="13.8" x14ac:dyDescent="0.25"/>
  <cols>
    <col min="1" max="1" width="3.6640625" style="98" customWidth="1"/>
    <col min="2" max="2" width="7.6640625" style="99" customWidth="1"/>
    <col min="3" max="3" width="29.33203125" style="105" customWidth="1"/>
    <col min="4" max="4" width="8.88671875" style="100" customWidth="1"/>
    <col min="5" max="5" width="11.109375" style="100" customWidth="1"/>
    <col min="6" max="6" width="20.44140625" style="128" customWidth="1"/>
    <col min="7" max="7" width="13.6640625" style="105" customWidth="1"/>
    <col min="8" max="8" width="15.33203125" style="105" customWidth="1"/>
    <col min="9" max="16384" width="8.88671875" style="105"/>
  </cols>
  <sheetData>
    <row r="1" spans="1:8" ht="27.6" x14ac:dyDescent="0.25">
      <c r="A1" s="101"/>
      <c r="B1" s="102" t="s">
        <v>101</v>
      </c>
      <c r="C1" s="103" t="s">
        <v>73</v>
      </c>
      <c r="D1" s="104" t="s">
        <v>96</v>
      </c>
      <c r="E1" s="104" t="s">
        <v>97</v>
      </c>
      <c r="F1" s="128" t="s">
        <v>102</v>
      </c>
    </row>
    <row r="2" spans="1:8" ht="15" customHeight="1" x14ac:dyDescent="0.25">
      <c r="A2" s="98">
        <v>1</v>
      </c>
      <c r="B2" s="130">
        <v>367</v>
      </c>
      <c r="C2" s="131" t="s">
        <v>118</v>
      </c>
      <c r="D2" s="132">
        <v>2008</v>
      </c>
      <c r="E2" s="133" t="s">
        <v>149</v>
      </c>
      <c r="F2" s="151" t="s">
        <v>161</v>
      </c>
    </row>
    <row r="3" spans="1:8" ht="15" customHeight="1" x14ac:dyDescent="0.25">
      <c r="A3" s="98">
        <v>2</v>
      </c>
      <c r="B3" s="130">
        <v>368</v>
      </c>
      <c r="C3" s="131" t="s">
        <v>119</v>
      </c>
      <c r="D3" s="132">
        <v>2007</v>
      </c>
      <c r="E3" s="133" t="s">
        <v>149</v>
      </c>
      <c r="F3" s="151" t="s">
        <v>161</v>
      </c>
    </row>
    <row r="4" spans="1:8" ht="15" customHeight="1" x14ac:dyDescent="0.25">
      <c r="A4" s="98">
        <v>3</v>
      </c>
      <c r="B4" s="130">
        <v>369</v>
      </c>
      <c r="C4" s="131" t="s">
        <v>120</v>
      </c>
      <c r="D4" s="132">
        <v>2007</v>
      </c>
      <c r="E4" s="133" t="s">
        <v>149</v>
      </c>
      <c r="F4" s="151" t="s">
        <v>161</v>
      </c>
      <c r="G4" s="143" t="s">
        <v>103</v>
      </c>
      <c r="H4" s="144" t="s">
        <v>112</v>
      </c>
    </row>
    <row r="5" spans="1:8" ht="15" customHeight="1" x14ac:dyDescent="0.25">
      <c r="A5" s="98">
        <v>4</v>
      </c>
      <c r="B5" s="130">
        <v>370</v>
      </c>
      <c r="C5" s="131" t="s">
        <v>121</v>
      </c>
      <c r="D5" s="132">
        <v>2006</v>
      </c>
      <c r="E5" s="133" t="s">
        <v>149</v>
      </c>
      <c r="F5" s="90" t="s">
        <v>162</v>
      </c>
      <c r="G5" s="145" t="s">
        <v>104</v>
      </c>
      <c r="H5" s="146" t="s">
        <v>111</v>
      </c>
    </row>
    <row r="6" spans="1:8" ht="15" customHeight="1" x14ac:dyDescent="0.25">
      <c r="A6" s="98">
        <v>5</v>
      </c>
      <c r="B6" s="130">
        <v>371</v>
      </c>
      <c r="C6" s="131" t="s">
        <v>122</v>
      </c>
      <c r="D6" s="132">
        <v>2007</v>
      </c>
      <c r="E6" s="133" t="s">
        <v>149</v>
      </c>
      <c r="F6" s="90" t="s">
        <v>162</v>
      </c>
      <c r="G6" s="145" t="s">
        <v>105</v>
      </c>
      <c r="H6" s="146" t="s">
        <v>110</v>
      </c>
    </row>
    <row r="7" spans="1:8" ht="15" customHeight="1" x14ac:dyDescent="0.25">
      <c r="A7" s="98">
        <v>6</v>
      </c>
      <c r="B7" s="130">
        <v>372</v>
      </c>
      <c r="C7" s="131" t="s">
        <v>140</v>
      </c>
      <c r="D7" s="132">
        <v>2008</v>
      </c>
      <c r="E7" s="133" t="s">
        <v>149</v>
      </c>
      <c r="F7" s="90" t="s">
        <v>162</v>
      </c>
      <c r="G7" s="145" t="s">
        <v>106</v>
      </c>
      <c r="H7" s="146" t="s">
        <v>109</v>
      </c>
    </row>
    <row r="8" spans="1:8" ht="15" customHeight="1" x14ac:dyDescent="0.25">
      <c r="A8" s="98">
        <v>7</v>
      </c>
      <c r="B8" s="130">
        <v>373</v>
      </c>
      <c r="C8" s="131" t="s">
        <v>141</v>
      </c>
      <c r="D8" s="132">
        <v>2008</v>
      </c>
      <c r="E8" s="133" t="s">
        <v>149</v>
      </c>
      <c r="F8" s="151" t="s">
        <v>163</v>
      </c>
      <c r="G8" s="147" t="s">
        <v>107</v>
      </c>
      <c r="H8" s="148" t="s">
        <v>108</v>
      </c>
    </row>
    <row r="9" spans="1:8" ht="15" customHeight="1" x14ac:dyDescent="0.25">
      <c r="A9" s="98">
        <v>8</v>
      </c>
      <c r="B9" s="130">
        <v>374</v>
      </c>
      <c r="C9" s="131" t="s">
        <v>123</v>
      </c>
      <c r="D9" s="132">
        <v>2007</v>
      </c>
      <c r="E9" s="133" t="s">
        <v>149</v>
      </c>
      <c r="F9" s="151" t="s">
        <v>163</v>
      </c>
    </row>
    <row r="10" spans="1:8" ht="15" customHeight="1" x14ac:dyDescent="0.25">
      <c r="A10" s="98">
        <v>9</v>
      </c>
      <c r="B10" s="130">
        <v>375</v>
      </c>
      <c r="C10" s="131" t="s">
        <v>124</v>
      </c>
      <c r="D10" s="132">
        <v>2007</v>
      </c>
      <c r="E10" s="133" t="s">
        <v>149</v>
      </c>
      <c r="F10" s="151" t="s">
        <v>163</v>
      </c>
    </row>
    <row r="11" spans="1:8" ht="15" customHeight="1" x14ac:dyDescent="0.25">
      <c r="A11" s="98">
        <v>10</v>
      </c>
      <c r="B11" s="130">
        <v>376</v>
      </c>
      <c r="C11" s="134" t="s">
        <v>125</v>
      </c>
      <c r="D11" s="135">
        <v>2007</v>
      </c>
      <c r="E11" s="136" t="s">
        <v>150</v>
      </c>
      <c r="F11" s="128">
        <v>4</v>
      </c>
    </row>
    <row r="12" spans="1:8" ht="15" customHeight="1" x14ac:dyDescent="0.25">
      <c r="A12" s="98">
        <v>11</v>
      </c>
      <c r="B12" s="130">
        <v>377</v>
      </c>
      <c r="C12" s="134" t="s">
        <v>126</v>
      </c>
      <c r="D12" s="135">
        <v>2007</v>
      </c>
      <c r="E12" s="136" t="s">
        <v>150</v>
      </c>
      <c r="F12" s="128">
        <v>4</v>
      </c>
    </row>
    <row r="13" spans="1:8" ht="15" customHeight="1" x14ac:dyDescent="0.25">
      <c r="A13" s="98">
        <v>12</v>
      </c>
      <c r="B13" s="130">
        <v>378</v>
      </c>
      <c r="C13" s="134" t="s">
        <v>142</v>
      </c>
      <c r="D13" s="135">
        <v>2006</v>
      </c>
      <c r="E13" s="136" t="s">
        <v>150</v>
      </c>
      <c r="F13" s="128">
        <v>4</v>
      </c>
    </row>
    <row r="14" spans="1:8" ht="15" customHeight="1" x14ac:dyDescent="0.25">
      <c r="A14" s="98">
        <v>13</v>
      </c>
      <c r="B14" s="130">
        <v>379</v>
      </c>
      <c r="C14" s="134" t="s">
        <v>143</v>
      </c>
      <c r="D14" s="135">
        <v>2006</v>
      </c>
      <c r="E14" s="136" t="s">
        <v>150</v>
      </c>
      <c r="F14" s="152">
        <v>5</v>
      </c>
    </row>
    <row r="15" spans="1:8" ht="15" customHeight="1" x14ac:dyDescent="0.25">
      <c r="A15" s="98">
        <v>14</v>
      </c>
      <c r="B15" s="130">
        <v>380</v>
      </c>
      <c r="C15" s="134" t="s">
        <v>127</v>
      </c>
      <c r="D15" s="135">
        <v>2007</v>
      </c>
      <c r="E15" s="136" t="s">
        <v>150</v>
      </c>
      <c r="F15" s="152">
        <v>5</v>
      </c>
    </row>
    <row r="16" spans="1:8" ht="15" customHeight="1" x14ac:dyDescent="0.25">
      <c r="A16" s="98">
        <v>15</v>
      </c>
      <c r="B16" s="130">
        <v>381</v>
      </c>
      <c r="C16" s="134" t="s">
        <v>128</v>
      </c>
      <c r="D16" s="135">
        <v>2007</v>
      </c>
      <c r="E16" s="136" t="s">
        <v>150</v>
      </c>
      <c r="F16" s="152">
        <v>5</v>
      </c>
    </row>
    <row r="17" spans="1:7" ht="15" customHeight="1" x14ac:dyDescent="0.25">
      <c r="A17" s="98">
        <v>16</v>
      </c>
      <c r="B17" s="130">
        <v>382</v>
      </c>
      <c r="C17" s="134" t="s">
        <v>129</v>
      </c>
      <c r="D17" s="135">
        <v>2006</v>
      </c>
      <c r="E17" s="136" t="s">
        <v>150</v>
      </c>
      <c r="F17" s="128">
        <v>6</v>
      </c>
    </row>
    <row r="18" spans="1:7" ht="15" customHeight="1" x14ac:dyDescent="0.25">
      <c r="A18" s="98">
        <v>17</v>
      </c>
      <c r="B18" s="130">
        <v>383</v>
      </c>
      <c r="C18" s="134" t="s">
        <v>130</v>
      </c>
      <c r="D18" s="135">
        <v>2006</v>
      </c>
      <c r="E18" s="136" t="s">
        <v>150</v>
      </c>
      <c r="F18" s="128">
        <v>6</v>
      </c>
    </row>
    <row r="19" spans="1:7" ht="15" customHeight="1" x14ac:dyDescent="0.25">
      <c r="A19" s="98">
        <v>18</v>
      </c>
      <c r="B19" s="130">
        <v>384</v>
      </c>
      <c r="C19" s="137" t="s">
        <v>98</v>
      </c>
      <c r="D19" s="138">
        <v>2005</v>
      </c>
      <c r="E19" s="139" t="s">
        <v>151</v>
      </c>
      <c r="F19" s="152">
        <v>7</v>
      </c>
    </row>
    <row r="20" spans="1:7" ht="15" customHeight="1" x14ac:dyDescent="0.25">
      <c r="A20" s="98">
        <v>19</v>
      </c>
      <c r="B20" s="130">
        <v>385</v>
      </c>
      <c r="C20" s="137" t="s">
        <v>84</v>
      </c>
      <c r="D20" s="138">
        <v>2005</v>
      </c>
      <c r="E20" s="139" t="s">
        <v>151</v>
      </c>
      <c r="F20" s="153">
        <v>7</v>
      </c>
    </row>
    <row r="21" spans="1:7" ht="15" customHeight="1" x14ac:dyDescent="0.25">
      <c r="A21" s="98">
        <v>20</v>
      </c>
      <c r="B21" s="130">
        <v>386</v>
      </c>
      <c r="C21" s="137" t="s">
        <v>85</v>
      </c>
      <c r="D21" s="138">
        <v>2005</v>
      </c>
      <c r="E21" s="139" t="s">
        <v>151</v>
      </c>
      <c r="F21" s="153">
        <v>7</v>
      </c>
    </row>
    <row r="22" spans="1:7" ht="15" customHeight="1" x14ac:dyDescent="0.25">
      <c r="A22" s="98">
        <v>21</v>
      </c>
      <c r="B22" s="130">
        <v>387</v>
      </c>
      <c r="C22" s="137" t="s">
        <v>92</v>
      </c>
      <c r="D22" s="138">
        <v>2004</v>
      </c>
      <c r="E22" s="139" t="s">
        <v>151</v>
      </c>
      <c r="F22" s="128">
        <v>8</v>
      </c>
    </row>
    <row r="23" spans="1:7" ht="15" customHeight="1" x14ac:dyDescent="0.25">
      <c r="A23" s="98">
        <v>22</v>
      </c>
      <c r="B23" s="130">
        <v>388</v>
      </c>
      <c r="C23" s="137" t="s">
        <v>131</v>
      </c>
      <c r="D23" s="138">
        <v>2005</v>
      </c>
      <c r="E23" s="139" t="s">
        <v>151</v>
      </c>
      <c r="F23" s="128">
        <v>8</v>
      </c>
    </row>
    <row r="24" spans="1:7" ht="15" customHeight="1" x14ac:dyDescent="0.25">
      <c r="A24" s="98">
        <v>23</v>
      </c>
      <c r="B24" s="130">
        <v>389</v>
      </c>
      <c r="C24" s="137" t="s">
        <v>83</v>
      </c>
      <c r="D24" s="138">
        <v>2005</v>
      </c>
      <c r="E24" s="139" t="s">
        <v>151</v>
      </c>
      <c r="F24" s="128">
        <v>8</v>
      </c>
    </row>
    <row r="25" spans="1:7" ht="15" customHeight="1" x14ac:dyDescent="0.25">
      <c r="A25" s="98">
        <v>24</v>
      </c>
      <c r="B25" s="130">
        <v>390</v>
      </c>
      <c r="C25" s="137" t="s">
        <v>100</v>
      </c>
      <c r="D25" s="138">
        <v>2004</v>
      </c>
      <c r="E25" s="139" t="s">
        <v>151</v>
      </c>
      <c r="F25" s="152">
        <v>9</v>
      </c>
    </row>
    <row r="26" spans="1:7" ht="15" customHeight="1" x14ac:dyDescent="0.25">
      <c r="A26" s="98">
        <v>25</v>
      </c>
      <c r="B26" s="130">
        <v>391</v>
      </c>
      <c r="C26" s="137" t="s">
        <v>132</v>
      </c>
      <c r="D26" s="138">
        <v>2005</v>
      </c>
      <c r="E26" s="139" t="s">
        <v>151</v>
      </c>
      <c r="F26" s="152">
        <v>9</v>
      </c>
    </row>
    <row r="27" spans="1:7" ht="15" customHeight="1" x14ac:dyDescent="0.25">
      <c r="A27" s="98">
        <v>26</v>
      </c>
      <c r="B27" s="130">
        <v>392</v>
      </c>
      <c r="C27" s="137" t="s">
        <v>82</v>
      </c>
      <c r="D27" s="138">
        <v>2005</v>
      </c>
      <c r="E27" s="139" t="s">
        <v>151</v>
      </c>
      <c r="F27" s="152">
        <v>9</v>
      </c>
    </row>
    <row r="28" spans="1:7" ht="15" customHeight="1" x14ac:dyDescent="0.25">
      <c r="A28" s="98">
        <v>27</v>
      </c>
      <c r="B28" s="130">
        <v>393</v>
      </c>
      <c r="C28" s="137" t="s">
        <v>87</v>
      </c>
      <c r="D28" s="138">
        <v>2005</v>
      </c>
      <c r="E28" s="139" t="s">
        <v>151</v>
      </c>
      <c r="F28" s="128">
        <v>10</v>
      </c>
    </row>
    <row r="29" spans="1:7" ht="15" customHeight="1" x14ac:dyDescent="0.25">
      <c r="A29" s="98">
        <v>28</v>
      </c>
      <c r="B29" s="130">
        <v>394</v>
      </c>
      <c r="C29" s="137" t="s">
        <v>86</v>
      </c>
      <c r="D29" s="138">
        <v>2005</v>
      </c>
      <c r="E29" s="139" t="s">
        <v>151</v>
      </c>
      <c r="F29" s="129">
        <v>10</v>
      </c>
    </row>
    <row r="30" spans="1:7" ht="15" customHeight="1" x14ac:dyDescent="0.25">
      <c r="A30" s="98">
        <v>29</v>
      </c>
      <c r="B30" s="130">
        <v>395</v>
      </c>
      <c r="C30" s="134" t="s">
        <v>133</v>
      </c>
      <c r="D30" s="135">
        <v>2005</v>
      </c>
      <c r="E30" s="136" t="s">
        <v>152</v>
      </c>
      <c r="F30" s="152">
        <v>11</v>
      </c>
      <c r="G30" s="50"/>
    </row>
    <row r="31" spans="1:7" ht="15" customHeight="1" x14ac:dyDescent="0.25">
      <c r="A31" s="98">
        <v>30</v>
      </c>
      <c r="B31" s="130">
        <v>396</v>
      </c>
      <c r="C31" s="134" t="s">
        <v>134</v>
      </c>
      <c r="D31" s="135">
        <v>2005</v>
      </c>
      <c r="E31" s="136" t="s">
        <v>152</v>
      </c>
      <c r="F31" s="152">
        <v>11</v>
      </c>
      <c r="G31" s="50"/>
    </row>
    <row r="32" spans="1:7" ht="15" customHeight="1" x14ac:dyDescent="0.25">
      <c r="A32" s="98">
        <v>31</v>
      </c>
      <c r="B32" s="130">
        <v>397</v>
      </c>
      <c r="C32" s="137" t="s">
        <v>135</v>
      </c>
      <c r="D32" s="138">
        <v>2003</v>
      </c>
      <c r="E32" s="139" t="s">
        <v>153</v>
      </c>
      <c r="F32" s="128">
        <v>12</v>
      </c>
    </row>
    <row r="33" spans="1:6" ht="15" customHeight="1" x14ac:dyDescent="0.25">
      <c r="A33" s="98">
        <v>32</v>
      </c>
      <c r="B33" s="130">
        <v>398</v>
      </c>
      <c r="C33" s="137" t="s">
        <v>76</v>
      </c>
      <c r="D33" s="138">
        <v>2002</v>
      </c>
      <c r="E33" s="139" t="s">
        <v>153</v>
      </c>
      <c r="F33" s="128">
        <v>12</v>
      </c>
    </row>
    <row r="34" spans="1:6" ht="15" customHeight="1" x14ac:dyDescent="0.25">
      <c r="A34" s="98">
        <v>33</v>
      </c>
      <c r="B34" s="130">
        <v>399</v>
      </c>
      <c r="C34" s="137" t="s">
        <v>144</v>
      </c>
      <c r="D34" s="138">
        <v>2003</v>
      </c>
      <c r="E34" s="139" t="s">
        <v>153</v>
      </c>
      <c r="F34" s="129" t="s">
        <v>160</v>
      </c>
    </row>
    <row r="35" spans="1:6" ht="15" customHeight="1" x14ac:dyDescent="0.25">
      <c r="A35" s="98">
        <v>34</v>
      </c>
      <c r="B35" s="130">
        <v>400</v>
      </c>
      <c r="C35" s="137" t="s">
        <v>91</v>
      </c>
      <c r="D35" s="138">
        <v>2003</v>
      </c>
      <c r="E35" s="139" t="s">
        <v>153</v>
      </c>
      <c r="F35" s="152">
        <v>13</v>
      </c>
    </row>
    <row r="36" spans="1:6" ht="15" customHeight="1" x14ac:dyDescent="0.25">
      <c r="A36" s="98">
        <v>35</v>
      </c>
      <c r="B36" s="130">
        <v>401</v>
      </c>
      <c r="C36" s="137" t="s">
        <v>90</v>
      </c>
      <c r="D36" s="138">
        <v>2003</v>
      </c>
      <c r="E36" s="139" t="s">
        <v>153</v>
      </c>
      <c r="F36" s="152">
        <v>13</v>
      </c>
    </row>
    <row r="37" spans="1:6" ht="15" customHeight="1" x14ac:dyDescent="0.25">
      <c r="A37" s="98">
        <v>36</v>
      </c>
      <c r="B37" s="130">
        <v>402</v>
      </c>
      <c r="C37" s="134" t="s">
        <v>95</v>
      </c>
      <c r="D37" s="135">
        <v>2003</v>
      </c>
      <c r="E37" s="136" t="s">
        <v>154</v>
      </c>
      <c r="F37" s="152">
        <v>13</v>
      </c>
    </row>
    <row r="38" spans="1:6" ht="15" customHeight="1" x14ac:dyDescent="0.25">
      <c r="A38" s="98">
        <v>37</v>
      </c>
      <c r="B38" s="130">
        <v>403</v>
      </c>
      <c r="C38" s="137" t="s">
        <v>77</v>
      </c>
      <c r="D38" s="138">
        <v>2001</v>
      </c>
      <c r="E38" s="139" t="s">
        <v>157</v>
      </c>
      <c r="F38" s="128">
        <v>14</v>
      </c>
    </row>
    <row r="39" spans="1:6" ht="15" customHeight="1" x14ac:dyDescent="0.25">
      <c r="A39" s="98">
        <v>38</v>
      </c>
      <c r="B39" s="130">
        <v>404</v>
      </c>
      <c r="C39" s="137" t="s">
        <v>74</v>
      </c>
      <c r="D39" s="138">
        <v>2001</v>
      </c>
      <c r="E39" s="139" t="s">
        <v>157</v>
      </c>
      <c r="F39" s="128">
        <v>14</v>
      </c>
    </row>
    <row r="40" spans="1:6" ht="15" customHeight="1" x14ac:dyDescent="0.25">
      <c r="A40" s="98">
        <v>39</v>
      </c>
      <c r="B40" s="130">
        <v>405</v>
      </c>
      <c r="C40" s="140" t="s">
        <v>155</v>
      </c>
      <c r="D40" s="141">
        <v>1999</v>
      </c>
      <c r="E40" s="142" t="s">
        <v>156</v>
      </c>
      <c r="F40" s="128">
        <v>14</v>
      </c>
    </row>
    <row r="41" spans="1:6" ht="15" customHeight="1" x14ac:dyDescent="0.25">
      <c r="A41" s="98">
        <v>40</v>
      </c>
      <c r="B41" s="130">
        <v>406</v>
      </c>
    </row>
    <row r="42" spans="1:6" ht="15" customHeight="1" x14ac:dyDescent="0.25">
      <c r="A42" s="98">
        <v>41</v>
      </c>
      <c r="B42" s="130">
        <v>407</v>
      </c>
    </row>
    <row r="43" spans="1:6" ht="15" customHeight="1" x14ac:dyDescent="0.25">
      <c r="A43" s="98">
        <v>42</v>
      </c>
      <c r="B43" s="130">
        <v>408</v>
      </c>
      <c r="C43" s="106"/>
      <c r="D43" s="99"/>
      <c r="E43" s="107"/>
    </row>
    <row r="44" spans="1:6" ht="15" customHeight="1" x14ac:dyDescent="0.25">
      <c r="A44" s="98">
        <v>43</v>
      </c>
      <c r="B44" s="130">
        <v>409</v>
      </c>
    </row>
    <row r="45" spans="1:6" ht="15" customHeight="1" x14ac:dyDescent="0.25">
      <c r="A45" s="98">
        <v>44</v>
      </c>
      <c r="B45" s="130">
        <v>410</v>
      </c>
    </row>
    <row r="46" spans="1:6" ht="15" customHeight="1" x14ac:dyDescent="0.25"/>
    <row r="47" spans="1:6" ht="15" customHeight="1" x14ac:dyDescent="0.25"/>
    <row r="50" spans="3:4" x14ac:dyDescent="0.25">
      <c r="C50"/>
      <c r="D50" s="81"/>
    </row>
    <row r="51" spans="3:4" x14ac:dyDescent="0.25">
      <c r="C51"/>
      <c r="D51" s="81"/>
    </row>
    <row r="52" spans="3:4" x14ac:dyDescent="0.25">
      <c r="C52"/>
      <c r="D52" s="81"/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E18" sqref="E18"/>
    </sheetView>
  </sheetViews>
  <sheetFormatPr defaultRowHeight="13.2" x14ac:dyDescent="0.25"/>
  <cols>
    <col min="1" max="1" width="5.5546875" customWidth="1"/>
    <col min="2" max="2" width="21.6640625" customWidth="1"/>
    <col min="3" max="4" width="14.88671875" style="81" customWidth="1"/>
    <col min="5" max="5" width="29" customWidth="1"/>
    <col min="9" max="9" width="16.6640625" bestFit="1" customWidth="1"/>
  </cols>
  <sheetData>
    <row r="1" spans="1:10" s="74" customFormat="1" ht="17.399999999999999" x14ac:dyDescent="0.3">
      <c r="A1" s="72"/>
      <c r="B1" s="73" t="s">
        <v>75</v>
      </c>
      <c r="C1" s="88"/>
      <c r="D1" s="88"/>
    </row>
    <row r="2" spans="1:10" x14ac:dyDescent="0.25">
      <c r="B2" s="72" t="s">
        <v>81</v>
      </c>
      <c r="C2" s="87"/>
      <c r="D2" s="87"/>
    </row>
    <row r="3" spans="1:10" s="74" customFormat="1" ht="17.399999999999999" x14ac:dyDescent="0.3">
      <c r="A3" s="73"/>
      <c r="B3" s="73" t="s">
        <v>73</v>
      </c>
      <c r="C3" s="88" t="s">
        <v>158</v>
      </c>
      <c r="D3" s="88" t="s">
        <v>72</v>
      </c>
    </row>
    <row r="4" spans="1:10" ht="13.8" x14ac:dyDescent="0.25">
      <c r="A4">
        <v>1</v>
      </c>
      <c r="B4" t="s">
        <v>118</v>
      </c>
      <c r="C4" s="130">
        <v>367</v>
      </c>
      <c r="D4" s="81">
        <v>2008</v>
      </c>
      <c r="H4" s="81"/>
      <c r="J4" s="68"/>
    </row>
    <row r="5" spans="1:10" ht="13.8" x14ac:dyDescent="0.25">
      <c r="A5">
        <v>2</v>
      </c>
      <c r="B5" t="s">
        <v>119</v>
      </c>
      <c r="C5" s="130">
        <v>368</v>
      </c>
      <c r="D5" s="81">
        <v>2007</v>
      </c>
      <c r="H5" s="81"/>
      <c r="J5" s="68"/>
    </row>
    <row r="6" spans="1:10" ht="13.8" x14ac:dyDescent="0.25">
      <c r="A6">
        <v>3</v>
      </c>
      <c r="B6" t="s">
        <v>120</v>
      </c>
      <c r="C6" s="130">
        <v>369</v>
      </c>
      <c r="D6" s="81">
        <v>2007</v>
      </c>
      <c r="H6" s="81"/>
      <c r="J6" s="68"/>
    </row>
    <row r="7" spans="1:10" ht="13.8" x14ac:dyDescent="0.25">
      <c r="A7">
        <v>4</v>
      </c>
      <c r="B7" t="s">
        <v>121</v>
      </c>
      <c r="C7" s="130">
        <v>370</v>
      </c>
      <c r="D7" s="81">
        <v>2006</v>
      </c>
      <c r="H7" s="81"/>
      <c r="J7" s="68"/>
    </row>
    <row r="8" spans="1:10" ht="13.8" x14ac:dyDescent="0.25">
      <c r="A8">
        <v>5</v>
      </c>
      <c r="B8" t="s">
        <v>122</v>
      </c>
      <c r="C8" s="130">
        <v>371</v>
      </c>
      <c r="D8" s="81">
        <v>2007</v>
      </c>
      <c r="H8" s="81"/>
      <c r="J8" s="68"/>
    </row>
    <row r="9" spans="1:10" ht="13.8" x14ac:dyDescent="0.25">
      <c r="A9">
        <v>6</v>
      </c>
      <c r="B9" t="s">
        <v>123</v>
      </c>
      <c r="C9" s="130">
        <v>372</v>
      </c>
      <c r="D9" s="81">
        <v>2007</v>
      </c>
      <c r="H9" s="81"/>
      <c r="J9" s="68"/>
    </row>
    <row r="10" spans="1:10" ht="13.8" x14ac:dyDescent="0.25">
      <c r="A10">
        <v>7</v>
      </c>
      <c r="B10" t="s">
        <v>124</v>
      </c>
      <c r="C10" s="130">
        <v>373</v>
      </c>
      <c r="D10" s="81">
        <v>2007</v>
      </c>
      <c r="H10" s="81"/>
      <c r="J10" s="68"/>
    </row>
    <row r="11" spans="1:10" ht="13.8" x14ac:dyDescent="0.25">
      <c r="A11">
        <v>8</v>
      </c>
      <c r="B11" s="72" t="s">
        <v>140</v>
      </c>
      <c r="C11" s="130">
        <v>374</v>
      </c>
      <c r="D11" s="81">
        <v>2008</v>
      </c>
      <c r="E11" t="s">
        <v>139</v>
      </c>
      <c r="H11" s="81"/>
      <c r="I11" s="72"/>
      <c r="J11" s="68"/>
    </row>
    <row r="12" spans="1:10" ht="13.8" x14ac:dyDescent="0.25">
      <c r="A12">
        <v>9</v>
      </c>
      <c r="B12" s="72" t="s">
        <v>141</v>
      </c>
      <c r="C12" s="130">
        <v>375</v>
      </c>
      <c r="D12" s="81">
        <v>2008</v>
      </c>
      <c r="E12" t="s">
        <v>139</v>
      </c>
      <c r="H12" s="81"/>
      <c r="J12" s="68"/>
    </row>
    <row r="13" spans="1:10" x14ac:dyDescent="0.25">
      <c r="B13" s="72"/>
      <c r="C13" s="114"/>
      <c r="D13" s="114"/>
      <c r="I13" s="72"/>
      <c r="J13" s="68"/>
    </row>
    <row r="14" spans="1:10" ht="14.4" x14ac:dyDescent="0.25">
      <c r="B14" s="85"/>
      <c r="C14" s="115"/>
      <c r="D14" s="115"/>
    </row>
    <row r="18" spans="2:4" ht="14.4" x14ac:dyDescent="0.25">
      <c r="B18" s="85"/>
      <c r="C18" s="116"/>
      <c r="D18" s="116"/>
    </row>
    <row r="19" spans="2:4" ht="14.4" x14ac:dyDescent="0.25">
      <c r="B19" s="85"/>
      <c r="C19" s="116"/>
      <c r="D19" s="116"/>
    </row>
    <row r="20" spans="2:4" ht="14.4" x14ac:dyDescent="0.25">
      <c r="B20" s="85"/>
      <c r="C20" s="116"/>
      <c r="D20" s="116"/>
    </row>
    <row r="21" spans="2:4" x14ac:dyDescent="0.25">
      <c r="B21" s="72"/>
      <c r="C21" s="91"/>
      <c r="D21" s="91"/>
    </row>
    <row r="22" spans="2:4" x14ac:dyDescent="0.25">
      <c r="B22" s="72"/>
      <c r="C22" s="91"/>
      <c r="D22" s="91"/>
    </row>
    <row r="23" spans="2:4" x14ac:dyDescent="0.25">
      <c r="B23" s="72"/>
      <c r="C23" s="91"/>
      <c r="D23" s="91"/>
    </row>
    <row r="24" spans="2:4" ht="14.4" x14ac:dyDescent="0.25">
      <c r="B24" s="85"/>
      <c r="C24" s="116"/>
      <c r="D24" s="116"/>
    </row>
    <row r="25" spans="2:4" ht="14.4" x14ac:dyDescent="0.25">
      <c r="B25" s="85"/>
      <c r="C25" s="116"/>
      <c r="D25" s="116"/>
    </row>
    <row r="26" spans="2:4" ht="14.4" x14ac:dyDescent="0.25">
      <c r="B26" s="85"/>
      <c r="C26" s="116"/>
      <c r="D26" s="116"/>
    </row>
    <row r="27" spans="2:4" ht="14.4" x14ac:dyDescent="0.25">
      <c r="B27" s="85"/>
      <c r="C27" s="116"/>
      <c r="D27" s="11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C4" sqref="C4:C11"/>
    </sheetView>
  </sheetViews>
  <sheetFormatPr defaultRowHeight="13.2" x14ac:dyDescent="0.25"/>
  <cols>
    <col min="1" max="1" width="5" customWidth="1"/>
    <col min="2" max="2" width="19.33203125" customWidth="1"/>
    <col min="3" max="3" width="14.6640625" style="81" bestFit="1" customWidth="1"/>
    <col min="4" max="4" width="14.109375" customWidth="1"/>
  </cols>
  <sheetData>
    <row r="1" spans="1:9" s="72" customFormat="1" ht="17.399999999999999" x14ac:dyDescent="0.3">
      <c r="B1" s="73" t="s">
        <v>75</v>
      </c>
      <c r="C1" s="87"/>
    </row>
    <row r="2" spans="1:9" x14ac:dyDescent="0.25">
      <c r="B2" s="72" t="s">
        <v>88</v>
      </c>
    </row>
    <row r="3" spans="1:9" s="73" customFormat="1" ht="17.399999999999999" x14ac:dyDescent="0.3">
      <c r="B3" s="73" t="s">
        <v>73</v>
      </c>
      <c r="C3" s="88" t="s">
        <v>159</v>
      </c>
      <c r="D3" s="88" t="s">
        <v>72</v>
      </c>
    </row>
    <row r="4" spans="1:9" ht="13.8" x14ac:dyDescent="0.25">
      <c r="A4">
        <v>1</v>
      </c>
      <c r="B4" t="s">
        <v>125</v>
      </c>
      <c r="C4" s="130">
        <v>376</v>
      </c>
      <c r="D4" s="81">
        <v>2007</v>
      </c>
      <c r="I4" s="81"/>
    </row>
    <row r="5" spans="1:9" ht="13.8" x14ac:dyDescent="0.25">
      <c r="A5">
        <v>2</v>
      </c>
      <c r="B5" t="s">
        <v>126</v>
      </c>
      <c r="C5" s="130">
        <v>377</v>
      </c>
      <c r="D5" s="81">
        <v>2007</v>
      </c>
      <c r="I5" s="81"/>
    </row>
    <row r="6" spans="1:9" ht="13.8" x14ac:dyDescent="0.25">
      <c r="A6">
        <v>3</v>
      </c>
      <c r="B6" t="s">
        <v>127</v>
      </c>
      <c r="C6" s="130">
        <v>378</v>
      </c>
      <c r="D6" s="81">
        <v>2007</v>
      </c>
      <c r="I6" s="81"/>
    </row>
    <row r="7" spans="1:9" ht="13.8" x14ac:dyDescent="0.25">
      <c r="A7">
        <v>4</v>
      </c>
      <c r="B7" t="s">
        <v>128</v>
      </c>
      <c r="C7" s="130">
        <v>379</v>
      </c>
      <c r="D7" s="81">
        <v>2007</v>
      </c>
      <c r="I7" s="81"/>
    </row>
    <row r="8" spans="1:9" ht="13.8" x14ac:dyDescent="0.25">
      <c r="A8">
        <v>5</v>
      </c>
      <c r="B8" t="s">
        <v>129</v>
      </c>
      <c r="C8" s="130">
        <v>380</v>
      </c>
      <c r="D8" s="81">
        <v>2006</v>
      </c>
      <c r="I8" s="81"/>
    </row>
    <row r="9" spans="1:9" ht="13.8" x14ac:dyDescent="0.25">
      <c r="A9">
        <v>6</v>
      </c>
      <c r="B9" t="s">
        <v>130</v>
      </c>
      <c r="C9" s="130">
        <v>381</v>
      </c>
      <c r="D9" s="81">
        <v>2006</v>
      </c>
      <c r="I9" s="81"/>
    </row>
    <row r="10" spans="1:9" ht="13.8" x14ac:dyDescent="0.25">
      <c r="A10">
        <v>7</v>
      </c>
      <c r="B10" s="72" t="s">
        <v>142</v>
      </c>
      <c r="C10" s="130">
        <v>382</v>
      </c>
      <c r="D10" s="81">
        <v>2006</v>
      </c>
      <c r="E10" t="s">
        <v>139</v>
      </c>
      <c r="I10" s="81"/>
    </row>
    <row r="11" spans="1:9" ht="13.8" x14ac:dyDescent="0.25">
      <c r="A11">
        <v>8</v>
      </c>
      <c r="B11" s="72" t="s">
        <v>143</v>
      </c>
      <c r="C11" s="130">
        <v>383</v>
      </c>
      <c r="D11" s="81">
        <v>2006</v>
      </c>
      <c r="E11" t="s">
        <v>139</v>
      </c>
      <c r="I11" s="8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4" sqref="C4:C14"/>
    </sheetView>
  </sheetViews>
  <sheetFormatPr defaultRowHeight="13.2" x14ac:dyDescent="0.25"/>
  <cols>
    <col min="1" max="1" width="7.33203125" customWidth="1"/>
    <col min="2" max="2" width="19.33203125" customWidth="1"/>
    <col min="3" max="3" width="14.6640625" style="92" bestFit="1" customWidth="1"/>
    <col min="4" max="4" width="13.33203125" customWidth="1"/>
  </cols>
  <sheetData>
    <row r="1" spans="1:4" s="72" customFormat="1" ht="17.399999999999999" x14ac:dyDescent="0.3">
      <c r="B1" s="73" t="s">
        <v>75</v>
      </c>
      <c r="C1" s="90"/>
    </row>
    <row r="2" spans="1:4" x14ac:dyDescent="0.25">
      <c r="B2" s="72" t="s">
        <v>89</v>
      </c>
    </row>
    <row r="3" spans="1:4" s="73" customFormat="1" ht="17.399999999999999" x14ac:dyDescent="0.3">
      <c r="B3" s="73" t="s">
        <v>73</v>
      </c>
      <c r="C3" s="97" t="s">
        <v>159</v>
      </c>
      <c r="D3" s="97" t="s">
        <v>72</v>
      </c>
    </row>
    <row r="4" spans="1:4" ht="13.8" x14ac:dyDescent="0.25">
      <c r="A4">
        <v>1</v>
      </c>
      <c r="B4" t="s">
        <v>98</v>
      </c>
      <c r="C4" s="130">
        <v>384</v>
      </c>
      <c r="D4" s="81">
        <v>2005</v>
      </c>
    </row>
    <row r="5" spans="1:4" ht="13.8" x14ac:dyDescent="0.25">
      <c r="A5">
        <v>2</v>
      </c>
      <c r="B5" t="s">
        <v>84</v>
      </c>
      <c r="C5" s="130">
        <v>385</v>
      </c>
      <c r="D5" s="81">
        <v>2005</v>
      </c>
    </row>
    <row r="6" spans="1:4" ht="13.8" x14ac:dyDescent="0.25">
      <c r="A6">
        <v>3</v>
      </c>
      <c r="B6" t="s">
        <v>85</v>
      </c>
      <c r="C6" s="130">
        <v>386</v>
      </c>
      <c r="D6" s="81">
        <v>2005</v>
      </c>
    </row>
    <row r="7" spans="1:4" ht="13.8" x14ac:dyDescent="0.25">
      <c r="A7">
        <v>4</v>
      </c>
      <c r="B7" t="s">
        <v>92</v>
      </c>
      <c r="C7" s="130">
        <v>387</v>
      </c>
      <c r="D7" s="81">
        <v>2004</v>
      </c>
    </row>
    <row r="8" spans="1:4" ht="13.8" x14ac:dyDescent="0.25">
      <c r="A8">
        <v>5</v>
      </c>
      <c r="B8" t="s">
        <v>131</v>
      </c>
      <c r="C8" s="130">
        <v>388</v>
      </c>
      <c r="D8" s="81">
        <v>2005</v>
      </c>
    </row>
    <row r="9" spans="1:4" ht="13.8" x14ac:dyDescent="0.25">
      <c r="A9">
        <v>6</v>
      </c>
      <c r="B9" t="s">
        <v>83</v>
      </c>
      <c r="C9" s="130">
        <v>389</v>
      </c>
      <c r="D9" s="81">
        <v>2005</v>
      </c>
    </row>
    <row r="10" spans="1:4" ht="13.8" x14ac:dyDescent="0.25">
      <c r="A10">
        <v>7</v>
      </c>
      <c r="B10" t="s">
        <v>100</v>
      </c>
      <c r="C10" s="130">
        <v>390</v>
      </c>
      <c r="D10" s="81">
        <v>2004</v>
      </c>
    </row>
    <row r="11" spans="1:4" ht="13.8" x14ac:dyDescent="0.25">
      <c r="A11">
        <v>8</v>
      </c>
      <c r="B11" t="s">
        <v>132</v>
      </c>
      <c r="C11" s="130">
        <v>391</v>
      </c>
      <c r="D11" s="81">
        <v>2005</v>
      </c>
    </row>
    <row r="12" spans="1:4" ht="13.8" x14ac:dyDescent="0.25">
      <c r="A12">
        <v>9</v>
      </c>
      <c r="B12" t="s">
        <v>82</v>
      </c>
      <c r="C12" s="130">
        <v>392</v>
      </c>
      <c r="D12" s="81">
        <v>2005</v>
      </c>
    </row>
    <row r="13" spans="1:4" ht="13.8" x14ac:dyDescent="0.25">
      <c r="A13">
        <v>10</v>
      </c>
      <c r="B13" t="s">
        <v>87</v>
      </c>
      <c r="C13" s="130">
        <v>393</v>
      </c>
      <c r="D13" s="81">
        <v>2005</v>
      </c>
    </row>
    <row r="14" spans="1:4" ht="13.8" x14ac:dyDescent="0.25">
      <c r="A14">
        <v>11</v>
      </c>
      <c r="B14" t="s">
        <v>86</v>
      </c>
      <c r="C14" s="130">
        <v>394</v>
      </c>
      <c r="D14" s="81">
        <v>2005</v>
      </c>
    </row>
    <row r="15" spans="1:4" x14ac:dyDescent="0.25">
      <c r="B15" s="72"/>
      <c r="C15" s="8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4" sqref="C4:C5"/>
    </sheetView>
  </sheetViews>
  <sheetFormatPr defaultRowHeight="13.2" x14ac:dyDescent="0.25"/>
  <cols>
    <col min="1" max="1" width="7.5546875" customWidth="1"/>
    <col min="2" max="2" width="19.33203125" customWidth="1"/>
    <col min="3" max="3" width="14.6640625" style="81" bestFit="1" customWidth="1"/>
    <col min="4" max="4" width="14.6640625" customWidth="1"/>
  </cols>
  <sheetData>
    <row r="1" spans="1:4" s="72" customFormat="1" ht="17.399999999999999" x14ac:dyDescent="0.3">
      <c r="B1" s="73" t="s">
        <v>75</v>
      </c>
      <c r="C1" s="87"/>
    </row>
    <row r="2" spans="1:4" x14ac:dyDescent="0.25">
      <c r="B2" s="72" t="s">
        <v>94</v>
      </c>
    </row>
    <row r="3" spans="1:4" s="73" customFormat="1" ht="17.399999999999999" x14ac:dyDescent="0.3">
      <c r="B3" s="73" t="s">
        <v>73</v>
      </c>
      <c r="C3" s="88" t="s">
        <v>159</v>
      </c>
      <c r="D3" s="88" t="s">
        <v>72</v>
      </c>
    </row>
    <row r="4" spans="1:4" ht="13.8" x14ac:dyDescent="0.25">
      <c r="A4">
        <v>1</v>
      </c>
      <c r="B4" t="s">
        <v>133</v>
      </c>
      <c r="C4" s="130">
        <v>395</v>
      </c>
      <c r="D4" s="81">
        <v>2005</v>
      </c>
    </row>
    <row r="5" spans="1:4" ht="13.8" x14ac:dyDescent="0.25">
      <c r="A5">
        <v>2</v>
      </c>
      <c r="B5" t="s">
        <v>134</v>
      </c>
      <c r="C5" s="130">
        <v>396</v>
      </c>
      <c r="D5" s="81">
        <v>2005</v>
      </c>
    </row>
    <row r="6" spans="1:4" x14ac:dyDescent="0.25">
      <c r="B6" s="72"/>
    </row>
    <row r="7" spans="1:4" x14ac:dyDescent="0.25">
      <c r="B7" s="72"/>
    </row>
    <row r="8" spans="1:4" x14ac:dyDescent="0.25">
      <c r="B8" s="72"/>
    </row>
    <row r="9" spans="1:4" x14ac:dyDescent="0.25">
      <c r="B9" s="72"/>
      <c r="C9" s="91"/>
    </row>
    <row r="10" spans="1:4" x14ac:dyDescent="0.25">
      <c r="B10" s="72"/>
    </row>
    <row r="11" spans="1:4" x14ac:dyDescent="0.25">
      <c r="B11" s="72"/>
      <c r="C11" s="9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18" sqref="E18"/>
    </sheetView>
  </sheetViews>
  <sheetFormatPr defaultRowHeight="13.2" x14ac:dyDescent="0.25"/>
  <cols>
    <col min="1" max="1" width="6.6640625" customWidth="1"/>
    <col min="2" max="2" width="19.33203125" customWidth="1"/>
    <col min="3" max="3" width="14.6640625" style="81" bestFit="1" customWidth="1"/>
    <col min="4" max="4" width="16.109375" customWidth="1"/>
  </cols>
  <sheetData>
    <row r="1" spans="1:6" s="72" customFormat="1" ht="17.399999999999999" x14ac:dyDescent="0.3">
      <c r="B1" s="73" t="s">
        <v>75</v>
      </c>
      <c r="C1" s="87"/>
    </row>
    <row r="2" spans="1:6" x14ac:dyDescent="0.25">
      <c r="B2" s="72" t="s">
        <v>80</v>
      </c>
    </row>
    <row r="3" spans="1:6" s="73" customFormat="1" ht="17.399999999999999" x14ac:dyDescent="0.3">
      <c r="B3" s="73" t="s">
        <v>73</v>
      </c>
      <c r="C3" s="88" t="s">
        <v>159</v>
      </c>
      <c r="D3" s="88" t="s">
        <v>72</v>
      </c>
    </row>
    <row r="4" spans="1:6" ht="13.8" x14ac:dyDescent="0.25">
      <c r="A4">
        <v>1</v>
      </c>
      <c r="B4" t="s">
        <v>135</v>
      </c>
      <c r="C4" s="130">
        <v>397</v>
      </c>
      <c r="D4" s="81">
        <v>2003</v>
      </c>
    </row>
    <row r="5" spans="1:6" ht="13.8" x14ac:dyDescent="0.25">
      <c r="A5">
        <v>2</v>
      </c>
      <c r="B5" t="s">
        <v>76</v>
      </c>
      <c r="C5" s="130">
        <v>398</v>
      </c>
      <c r="D5" s="81">
        <v>2002</v>
      </c>
    </row>
    <row r="6" spans="1:6" ht="13.8" x14ac:dyDescent="0.25">
      <c r="A6">
        <v>3</v>
      </c>
      <c r="B6" t="s">
        <v>90</v>
      </c>
      <c r="C6" s="130">
        <v>399</v>
      </c>
      <c r="D6" s="81">
        <v>2003</v>
      </c>
      <c r="F6" s="81"/>
    </row>
    <row r="7" spans="1:6" ht="13.8" x14ac:dyDescent="0.25">
      <c r="A7">
        <v>4</v>
      </c>
      <c r="B7" t="s">
        <v>91</v>
      </c>
      <c r="C7" s="130">
        <v>400</v>
      </c>
      <c r="D7" s="81">
        <v>2003</v>
      </c>
    </row>
    <row r="8" spans="1:6" ht="13.8" x14ac:dyDescent="0.25">
      <c r="A8">
        <v>5</v>
      </c>
      <c r="B8" s="72" t="s">
        <v>144</v>
      </c>
      <c r="C8" s="130">
        <v>401</v>
      </c>
      <c r="D8" s="81">
        <v>2003</v>
      </c>
      <c r="E8" t="s">
        <v>138</v>
      </c>
    </row>
    <row r="9" spans="1:6" x14ac:dyDescent="0.25">
      <c r="A9" s="117">
        <v>6</v>
      </c>
      <c r="B9" s="118" t="s">
        <v>113</v>
      </c>
      <c r="C9" s="119"/>
      <c r="D9" s="119" t="s">
        <v>136</v>
      </c>
    </row>
    <row r="10" spans="1:6" x14ac:dyDescent="0.25">
      <c r="A10" s="117">
        <v>7</v>
      </c>
      <c r="B10" s="118" t="s">
        <v>93</v>
      </c>
      <c r="C10" s="119"/>
      <c r="D10" s="119" t="s">
        <v>137</v>
      </c>
    </row>
    <row r="11" spans="1:6" x14ac:dyDescent="0.25">
      <c r="A11" s="117">
        <v>8</v>
      </c>
      <c r="B11" s="117" t="s">
        <v>114</v>
      </c>
      <c r="C11" s="119"/>
      <c r="D11" s="119" t="s">
        <v>137</v>
      </c>
    </row>
    <row r="12" spans="1:6" x14ac:dyDescent="0.25">
      <c r="A12" s="117">
        <v>9</v>
      </c>
      <c r="B12" s="117" t="s">
        <v>115</v>
      </c>
      <c r="C12" s="119"/>
      <c r="D12" s="119" t="s">
        <v>137</v>
      </c>
    </row>
    <row r="13" spans="1:6" x14ac:dyDescent="0.25">
      <c r="B13" s="72"/>
      <c r="C13" s="91"/>
    </row>
    <row r="14" spans="1:6" x14ac:dyDescent="0.25">
      <c r="B14" s="72"/>
      <c r="C14" s="91"/>
    </row>
    <row r="16" spans="1:6" x14ac:dyDescent="0.25">
      <c r="C16"/>
    </row>
    <row r="17" spans="2:3" x14ac:dyDescent="0.25">
      <c r="B17" s="72"/>
      <c r="C17" s="72"/>
    </row>
    <row r="18" spans="2:3" x14ac:dyDescent="0.25">
      <c r="B18" s="50"/>
      <c r="C18" s="50"/>
    </row>
    <row r="19" spans="2:3" x14ac:dyDescent="0.25">
      <c r="B19" s="50"/>
      <c r="C19" s="50"/>
    </row>
    <row r="20" spans="2:3" x14ac:dyDescent="0.25">
      <c r="B20" s="50"/>
      <c r="C20" s="50"/>
    </row>
    <row r="21" spans="2:3" x14ac:dyDescent="0.25">
      <c r="B21" s="50"/>
      <c r="C21" s="50"/>
    </row>
    <row r="22" spans="2:3" x14ac:dyDescent="0.25">
      <c r="B22" s="50"/>
    </row>
    <row r="23" spans="2:3" x14ac:dyDescent="0.25">
      <c r="B23" s="50"/>
    </row>
    <row r="25" spans="2:3" x14ac:dyDescent="0.25">
      <c r="B25" s="7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2" sqref="D12"/>
    </sheetView>
  </sheetViews>
  <sheetFormatPr defaultRowHeight="13.2" x14ac:dyDescent="0.25"/>
  <cols>
    <col min="1" max="1" width="6.33203125" customWidth="1"/>
    <col min="2" max="2" width="19.33203125" customWidth="1"/>
    <col min="3" max="3" width="14.6640625" style="81" bestFit="1" customWidth="1"/>
    <col min="4" max="4" width="14.21875" customWidth="1"/>
  </cols>
  <sheetData>
    <row r="1" spans="1:4" s="72" customFormat="1" ht="17.399999999999999" x14ac:dyDescent="0.3">
      <c r="B1" s="73" t="s">
        <v>75</v>
      </c>
      <c r="C1" s="87"/>
    </row>
    <row r="2" spans="1:4" x14ac:dyDescent="0.25">
      <c r="B2" s="72" t="s">
        <v>79</v>
      </c>
    </row>
    <row r="3" spans="1:4" s="73" customFormat="1" ht="17.399999999999999" x14ac:dyDescent="0.3">
      <c r="B3" s="73" t="s">
        <v>73</v>
      </c>
      <c r="C3" s="88" t="s">
        <v>159</v>
      </c>
      <c r="D3" s="88" t="s">
        <v>72</v>
      </c>
    </row>
    <row r="4" spans="1:4" ht="13.8" x14ac:dyDescent="0.25">
      <c r="A4">
        <v>1</v>
      </c>
      <c r="B4" s="72" t="s">
        <v>95</v>
      </c>
      <c r="C4" s="130">
        <v>402</v>
      </c>
      <c r="D4" s="90" t="s">
        <v>99</v>
      </c>
    </row>
    <row r="5" spans="1:4" x14ac:dyDescent="0.25">
      <c r="B5" s="72"/>
    </row>
    <row r="6" spans="1:4" x14ac:dyDescent="0.25">
      <c r="B6" s="72"/>
    </row>
    <row r="7" spans="1:4" x14ac:dyDescent="0.25">
      <c r="B7" s="72"/>
    </row>
    <row r="8" spans="1:4" x14ac:dyDescent="0.25">
      <c r="B8" s="72"/>
    </row>
    <row r="9" spans="1:4" x14ac:dyDescent="0.25">
      <c r="B9" s="72"/>
    </row>
    <row r="10" spans="1:4" x14ac:dyDescent="0.25">
      <c r="B10" s="72"/>
    </row>
    <row r="11" spans="1:4" x14ac:dyDescent="0.25">
      <c r="B11" s="7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4" sqref="C4:C5"/>
    </sheetView>
  </sheetViews>
  <sheetFormatPr defaultRowHeight="13.2" x14ac:dyDescent="0.25"/>
  <cols>
    <col min="1" max="1" width="6.5546875" customWidth="1"/>
    <col min="2" max="2" width="19.33203125" customWidth="1"/>
    <col min="3" max="3" width="14.6640625" style="81" bestFit="1" customWidth="1"/>
    <col min="4" max="4" width="13.6640625" customWidth="1"/>
  </cols>
  <sheetData>
    <row r="1" spans="1:4" s="72" customFormat="1" ht="17.399999999999999" x14ac:dyDescent="0.3">
      <c r="B1" s="73" t="s">
        <v>75</v>
      </c>
      <c r="C1" s="87"/>
    </row>
    <row r="2" spans="1:4" x14ac:dyDescent="0.25">
      <c r="B2" s="72" t="s">
        <v>147</v>
      </c>
    </row>
    <row r="3" spans="1:4" s="73" customFormat="1" ht="17.399999999999999" x14ac:dyDescent="0.3">
      <c r="B3" s="73" t="s">
        <v>73</v>
      </c>
      <c r="C3" s="88" t="s">
        <v>159</v>
      </c>
      <c r="D3" s="88" t="s">
        <v>72</v>
      </c>
    </row>
    <row r="4" spans="1:4" ht="13.8" x14ac:dyDescent="0.25">
      <c r="A4">
        <v>1</v>
      </c>
      <c r="B4" s="72" t="s">
        <v>74</v>
      </c>
      <c r="C4" s="130">
        <v>403</v>
      </c>
      <c r="D4" s="90" t="s">
        <v>51</v>
      </c>
    </row>
    <row r="5" spans="1:4" ht="13.8" x14ac:dyDescent="0.25">
      <c r="A5">
        <v>2</v>
      </c>
      <c r="B5" s="72" t="s">
        <v>77</v>
      </c>
      <c r="C5" s="130">
        <v>404</v>
      </c>
      <c r="D5" s="90" t="s">
        <v>51</v>
      </c>
    </row>
    <row r="6" spans="1:4" x14ac:dyDescent="0.25">
      <c r="B6" s="84"/>
    </row>
    <row r="7" spans="1:4" x14ac:dyDescent="0.25">
      <c r="B7" s="72"/>
    </row>
    <row r="8" spans="1:4" x14ac:dyDescent="0.25">
      <c r="B8" s="72"/>
    </row>
    <row r="9" spans="1:4" x14ac:dyDescent="0.25">
      <c r="B9" s="72"/>
    </row>
    <row r="10" spans="1:4" x14ac:dyDescent="0.25">
      <c r="B10" s="72"/>
    </row>
    <row r="11" spans="1:4" x14ac:dyDescent="0.25">
      <c r="B11" s="7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P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10"/>
    </row>
    <row r="2" spans="1:16" ht="27.75" customHeight="1" x14ac:dyDescent="0.25">
      <c r="A2" s="9" t="s">
        <v>58</v>
      </c>
      <c r="B2" s="26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 x14ac:dyDescent="0.4">
      <c r="A4" s="51" t="s">
        <v>61</v>
      </c>
      <c r="B4" s="52">
        <v>-95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 x14ac:dyDescent="0.4">
      <c r="A5" s="53" t="s">
        <v>62</v>
      </c>
      <c r="B5" s="12">
        <v>-95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 x14ac:dyDescent="0.4">
      <c r="A6" s="53"/>
      <c r="B6" s="12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2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 x14ac:dyDescent="0.4">
      <c r="A8" s="19"/>
      <c r="B8" s="12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 x14ac:dyDescent="0.4">
      <c r="A9" s="19"/>
      <c r="B9" s="12"/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1" thickBot="1" x14ac:dyDescent="0.4">
      <c r="A10" s="20"/>
      <c r="B10" s="12"/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1" thickBot="1" x14ac:dyDescent="0.4">
      <c r="A11" s="20"/>
      <c r="B11" s="12"/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2"/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2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 x14ac:dyDescent="0.4">
      <c r="A14" s="19"/>
      <c r="B14" s="12"/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1" thickBot="1" x14ac:dyDescent="0.4">
      <c r="A15" s="19"/>
      <c r="B15" s="12"/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1" thickBot="1" x14ac:dyDescent="0.4">
      <c r="A16" s="19"/>
      <c r="B16" s="12"/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1" thickBot="1" x14ac:dyDescent="0.4">
      <c r="A17" s="19"/>
      <c r="B17" s="12"/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1" thickBot="1" x14ac:dyDescent="0.4">
      <c r="A18" s="19"/>
      <c r="B18" s="12"/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1" thickBot="1" x14ac:dyDescent="0.4">
      <c r="A19" s="19"/>
      <c r="B19" s="12"/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1" thickBot="1" x14ac:dyDescent="0.4">
      <c r="A20" s="19"/>
      <c r="B20" s="12"/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1" thickBot="1" x14ac:dyDescent="0.4">
      <c r="A21" s="19"/>
      <c r="B21" s="12"/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1" thickBot="1" x14ac:dyDescent="0.4">
      <c r="A22" s="20"/>
      <c r="B22" s="11"/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1" thickBot="1" x14ac:dyDescent="0.4">
      <c r="A23" s="20"/>
      <c r="B23" s="11"/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9" sqref="C9"/>
    </sheetView>
  </sheetViews>
  <sheetFormatPr defaultRowHeight="13.2" x14ac:dyDescent="0.25"/>
  <cols>
    <col min="2" max="2" width="19.33203125" customWidth="1"/>
    <col min="3" max="3" width="14.6640625" bestFit="1" customWidth="1"/>
    <col min="4" max="4" width="14.88671875" customWidth="1"/>
  </cols>
  <sheetData>
    <row r="1" spans="1:4" ht="17.399999999999999" x14ac:dyDescent="0.3">
      <c r="A1" s="72"/>
      <c r="B1" s="73" t="s">
        <v>75</v>
      </c>
      <c r="C1" s="72"/>
    </row>
    <row r="2" spans="1:4" s="73" customFormat="1" ht="17.399999999999999" x14ac:dyDescent="0.3">
      <c r="A2"/>
      <c r="B2" s="72" t="s">
        <v>116</v>
      </c>
      <c r="C2"/>
    </row>
    <row r="3" spans="1:4" ht="17.399999999999999" x14ac:dyDescent="0.3">
      <c r="A3" s="73"/>
      <c r="B3" s="73" t="s">
        <v>73</v>
      </c>
      <c r="C3" s="73" t="s">
        <v>159</v>
      </c>
      <c r="D3" s="73" t="s">
        <v>72</v>
      </c>
    </row>
    <row r="4" spans="1:4" ht="13.8" x14ac:dyDescent="0.25">
      <c r="A4">
        <v>1</v>
      </c>
      <c r="B4" s="72" t="s">
        <v>78</v>
      </c>
      <c r="C4" s="130">
        <v>405</v>
      </c>
      <c r="D4" s="89" t="s">
        <v>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AE56"/>
  <sheetViews>
    <sheetView view="pageBreakPreview" zoomScale="60" zoomScaleNormal="100" workbookViewId="0">
      <selection activeCell="A22" sqref="A22"/>
    </sheetView>
  </sheetViews>
  <sheetFormatPr defaultRowHeight="20.399999999999999" x14ac:dyDescent="0.35"/>
  <cols>
    <col min="1" max="1" width="39.5546875" style="1" customWidth="1"/>
    <col min="2" max="2" width="8.5546875" style="1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 x14ac:dyDescent="0.25">
      <c r="A2" s="77" t="str">
        <f>'Namn -F9'!B2</f>
        <v>Flickor -F9</v>
      </c>
      <c r="B2" s="78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69" t="str">
        <f>'Namn -F9'!B4</f>
        <v>Lova Nordvarg</v>
      </c>
      <c r="B4" s="69">
        <f>'Namn -F9'!C4</f>
        <v>367</v>
      </c>
      <c r="C4" s="22"/>
      <c r="D4" s="22"/>
      <c r="E4" s="22"/>
      <c r="F4" s="22"/>
      <c r="G4" s="93"/>
      <c r="H4" s="93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69" t="str">
        <f>'Namn -F9'!B5</f>
        <v>Tilde Dessle</v>
      </c>
      <c r="B5" s="69">
        <f>'Namn -F9'!C5</f>
        <v>368</v>
      </c>
      <c r="C5" s="22"/>
      <c r="D5" s="22"/>
      <c r="E5" s="22"/>
      <c r="F5" s="22"/>
      <c r="G5" s="93"/>
      <c r="H5" s="93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69" t="str">
        <f>'Namn -F9'!B6</f>
        <v>Sara Ramqvist</v>
      </c>
      <c r="B6" s="69">
        <f>'Namn -F9'!C6</f>
        <v>369</v>
      </c>
      <c r="C6" s="22"/>
      <c r="D6" s="22"/>
      <c r="E6" s="22"/>
      <c r="F6" s="22"/>
      <c r="G6" s="93"/>
      <c r="H6" s="93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69" t="str">
        <f>'Namn -F9'!B7</f>
        <v>Isabelle Viksten</v>
      </c>
      <c r="B7" s="69">
        <f>'Namn -F9'!C7</f>
        <v>370</v>
      </c>
      <c r="C7" s="22"/>
      <c r="D7" s="22"/>
      <c r="E7" s="22"/>
      <c r="F7" s="22"/>
      <c r="G7" s="93"/>
      <c r="H7" s="93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69" t="str">
        <f>'Namn -F9'!B8</f>
        <v>Clara Ingvarsson</v>
      </c>
      <c r="B8" s="69">
        <f>'Namn -F9'!C8</f>
        <v>371</v>
      </c>
      <c r="C8" s="22"/>
      <c r="D8" s="22"/>
      <c r="E8" s="22"/>
      <c r="F8" s="44"/>
      <c r="G8" s="93"/>
      <c r="H8" s="93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69" t="str">
        <f>'Namn -F9'!B9</f>
        <v>Agnes Grubbström</v>
      </c>
      <c r="B9" s="69">
        <f>'Namn -F9'!C9</f>
        <v>372</v>
      </c>
      <c r="C9" s="22"/>
      <c r="D9" s="22"/>
      <c r="E9" s="22"/>
      <c r="F9" s="22"/>
      <c r="G9" s="93"/>
      <c r="H9" s="93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69" t="str">
        <f>'Namn -F9'!B10</f>
        <v>Agnês Charaja Svensson</v>
      </c>
      <c r="B10" s="69">
        <f>'Namn -F9'!C10</f>
        <v>373</v>
      </c>
      <c r="C10" s="22"/>
      <c r="D10" s="22"/>
      <c r="E10" s="22"/>
      <c r="F10" s="22"/>
      <c r="G10" s="93"/>
      <c r="H10" s="93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69" t="str">
        <f>'Namn -F9'!B11</f>
        <v>Ellen Hedin*</v>
      </c>
      <c r="B11" s="69">
        <f>'Namn -F9'!C11</f>
        <v>374</v>
      </c>
      <c r="C11" s="22"/>
      <c r="D11" s="22"/>
      <c r="E11" s="22"/>
      <c r="F11" s="22"/>
      <c r="G11" s="93"/>
      <c r="H11" s="93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69" t="str">
        <f>'Namn -F9'!B12</f>
        <v>Stella Eklund*</v>
      </c>
      <c r="B12" s="69">
        <f>'Namn -F9'!C12</f>
        <v>375</v>
      </c>
      <c r="C12" s="22"/>
      <c r="D12" s="22"/>
      <c r="E12" s="22"/>
      <c r="F12" s="22"/>
      <c r="G12" s="93"/>
      <c r="H12" s="93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69">
        <f>'Namn -F9'!B13</f>
        <v>0</v>
      </c>
      <c r="B13" s="69">
        <f>'Namn -F9'!C13</f>
        <v>0</v>
      </c>
      <c r="C13" s="22"/>
      <c r="D13" s="22"/>
      <c r="E13" s="22"/>
      <c r="F13" s="22"/>
      <c r="G13" s="93"/>
      <c r="H13" s="93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69">
        <f>'Namn -F9'!B14</f>
        <v>0</v>
      </c>
      <c r="B14" s="69">
        <f>'Namn -F9'!C14</f>
        <v>0</v>
      </c>
      <c r="C14" s="22"/>
      <c r="D14" s="22"/>
      <c r="E14" s="22"/>
      <c r="F14" s="22"/>
      <c r="G14" s="93"/>
      <c r="H14" s="93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69">
        <f>'Namn -F9'!B15</f>
        <v>0</v>
      </c>
      <c r="B15" s="69">
        <f>'Namn -F9'!C15</f>
        <v>0</v>
      </c>
      <c r="C15" s="22"/>
      <c r="D15" s="22"/>
      <c r="E15" s="22"/>
      <c r="F15" s="22"/>
      <c r="G15" s="93"/>
      <c r="H15" s="93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69">
        <f>'Namn -F9'!B16</f>
        <v>0</v>
      </c>
      <c r="B16" s="69">
        <f>'Namn -F9'!C16</f>
        <v>0</v>
      </c>
      <c r="C16" s="22"/>
      <c r="D16" s="22"/>
      <c r="E16" s="22"/>
      <c r="F16" s="22"/>
      <c r="G16" s="93"/>
      <c r="H16" s="93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69">
        <f>'Namn -F9'!B17</f>
        <v>0</v>
      </c>
      <c r="B17" s="69">
        <f>'Namn -F9'!C17</f>
        <v>0</v>
      </c>
      <c r="C17" s="22"/>
      <c r="D17" s="22"/>
      <c r="E17" s="22"/>
      <c r="F17" s="22"/>
      <c r="G17" s="93"/>
      <c r="H17" s="93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69">
        <f>'Namn -F9'!B18</f>
        <v>0</v>
      </c>
      <c r="B18" s="69">
        <f>'Namn -F9'!C18</f>
        <v>0</v>
      </c>
      <c r="C18" s="22"/>
      <c r="D18" s="22"/>
      <c r="E18" s="22"/>
      <c r="F18" s="22"/>
      <c r="G18" s="93"/>
      <c r="H18" s="93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69">
        <f>'Namn -F9'!B19</f>
        <v>0</v>
      </c>
      <c r="B19" s="69">
        <f>'Namn -F9'!C19</f>
        <v>0</v>
      </c>
      <c r="C19" s="22"/>
      <c r="D19" s="22"/>
      <c r="E19" s="22"/>
      <c r="F19" s="22"/>
      <c r="G19" s="93"/>
      <c r="H19" s="93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69">
        <f>'Namn -F9'!B20</f>
        <v>0</v>
      </c>
      <c r="B20" s="69">
        <f>'Namn -F9'!C20</f>
        <v>0</v>
      </c>
      <c r="C20" s="22"/>
      <c r="D20" s="22"/>
      <c r="E20" s="22"/>
      <c r="F20" s="22"/>
      <c r="G20" s="93"/>
      <c r="H20" s="93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69">
        <f>'Namn -F9'!B21</f>
        <v>0</v>
      </c>
      <c r="B21" s="69">
        <f>'Namn -F9'!C21</f>
        <v>0</v>
      </c>
      <c r="C21" s="22"/>
      <c r="D21" s="22"/>
      <c r="E21" s="22"/>
      <c r="F21" s="22"/>
      <c r="G21" s="93"/>
      <c r="H21" s="93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120" t="s">
        <v>145</v>
      </c>
      <c r="B22" s="69">
        <f>'Namn -F9'!C22</f>
        <v>0</v>
      </c>
      <c r="C22" s="22"/>
      <c r="D22" s="22"/>
      <c r="E22" s="22"/>
      <c r="F22" s="22"/>
      <c r="G22" s="93"/>
      <c r="H22" s="93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69">
        <f>'Namn -F9'!B23</f>
        <v>0</v>
      </c>
      <c r="B23" s="69">
        <f>'Namn -F9'!C23</f>
        <v>0</v>
      </c>
      <c r="C23" s="22"/>
      <c r="D23" s="22"/>
      <c r="E23" s="22"/>
      <c r="F23" s="22"/>
      <c r="G23" s="93"/>
      <c r="H23" s="93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 x14ac:dyDescent="0.35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view="pageBreakPreview" zoomScale="60" zoomScaleNormal="100" workbookViewId="0">
      <selection activeCell="A15" sqref="A15"/>
    </sheetView>
  </sheetViews>
  <sheetFormatPr defaultRowHeight="20.399999999999999" x14ac:dyDescent="0.35"/>
  <cols>
    <col min="1" max="1" width="39.5546875" style="1" customWidth="1"/>
    <col min="2" max="2" width="8.5546875" style="1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 x14ac:dyDescent="0.25">
      <c r="A2" s="77" t="str">
        <f>'Namn -P9'!B2</f>
        <v>Pojkar -P9</v>
      </c>
      <c r="B2" s="78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69" t="str">
        <f>'Namn -P9'!B4</f>
        <v>Oscar Åslund</v>
      </c>
      <c r="B4" s="69">
        <f>'Namn -P9'!C4</f>
        <v>376</v>
      </c>
      <c r="C4" s="22"/>
      <c r="D4" s="22"/>
      <c r="E4" s="22"/>
      <c r="F4" s="22"/>
      <c r="G4" s="93"/>
      <c r="H4" s="93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69" t="str">
        <f>'Namn -P9'!B5</f>
        <v>Remi Ekerot Holtz</v>
      </c>
      <c r="B5" s="69">
        <f>'Namn -P9'!C5</f>
        <v>377</v>
      </c>
      <c r="C5" s="22"/>
      <c r="D5" s="22"/>
      <c r="E5" s="22"/>
      <c r="F5" s="22"/>
      <c r="G5" s="93"/>
      <c r="H5" s="93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69" t="str">
        <f>'Namn -P9'!B6</f>
        <v>Elliott Löfberg</v>
      </c>
      <c r="B6" s="69">
        <f>'Namn -P9'!C6</f>
        <v>378</v>
      </c>
      <c r="C6" s="22"/>
      <c r="D6" s="22"/>
      <c r="E6" s="22"/>
      <c r="F6" s="22"/>
      <c r="G6" s="93"/>
      <c r="H6" s="93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69" t="str">
        <f>'Namn -P9'!B7</f>
        <v>Jacques Valarcher </v>
      </c>
      <c r="B7" s="69">
        <f>'Namn -P9'!C7</f>
        <v>379</v>
      </c>
      <c r="C7" s="22"/>
      <c r="D7" s="22"/>
      <c r="E7" s="22"/>
      <c r="F7" s="22"/>
      <c r="G7" s="93"/>
      <c r="H7" s="93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69" t="str">
        <f>'Namn -P9'!B8</f>
        <v>Pierre Valarcher </v>
      </c>
      <c r="B8" s="69">
        <f>'Namn -P9'!C8</f>
        <v>380</v>
      </c>
      <c r="C8" s="22"/>
      <c r="D8" s="22"/>
      <c r="E8" s="22"/>
      <c r="F8" s="44"/>
      <c r="G8" s="93"/>
      <c r="H8" s="93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69" t="str">
        <f>'Namn -P9'!B9</f>
        <v>Truls Linhäll</v>
      </c>
      <c r="B9" s="69">
        <f>'Namn -P9'!C9</f>
        <v>381</v>
      </c>
      <c r="C9" s="22"/>
      <c r="D9" s="22"/>
      <c r="E9" s="22"/>
      <c r="F9" s="22"/>
      <c r="G9" s="93"/>
      <c r="H9" s="93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120" t="str">
        <f>'Namn -P9'!B10</f>
        <v>Simon Jonsson*</v>
      </c>
      <c r="B10" s="120">
        <f>'Namn -P9'!C10</f>
        <v>382</v>
      </c>
      <c r="C10" s="22"/>
      <c r="D10" s="22"/>
      <c r="E10" s="22"/>
      <c r="F10" s="22"/>
      <c r="G10" s="93"/>
      <c r="H10" s="93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120" t="str">
        <f>'Namn -P9'!B11</f>
        <v>Anton Ekholm*</v>
      </c>
      <c r="B11" s="120">
        <f>'Namn -P9'!C11</f>
        <v>383</v>
      </c>
      <c r="C11" s="22"/>
      <c r="D11" s="22"/>
      <c r="E11" s="22"/>
      <c r="F11" s="22"/>
      <c r="G11" s="93"/>
      <c r="H11" s="93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69">
        <f>'Namn -P9'!B12</f>
        <v>0</v>
      </c>
      <c r="B12" s="69">
        <f>'Namn -P9'!C12</f>
        <v>0</v>
      </c>
      <c r="C12" s="22"/>
      <c r="D12" s="22"/>
      <c r="E12" s="22"/>
      <c r="F12" s="22"/>
      <c r="G12" s="93"/>
      <c r="H12" s="93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69">
        <f>'Namn -P9'!B13</f>
        <v>0</v>
      </c>
      <c r="B13" s="69">
        <f>'Namn -P9'!C13</f>
        <v>0</v>
      </c>
      <c r="C13" s="22"/>
      <c r="D13" s="22"/>
      <c r="E13" s="22"/>
      <c r="F13" s="22"/>
      <c r="G13" s="93"/>
      <c r="H13" s="93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69">
        <f>'Namn -P9'!B14</f>
        <v>0</v>
      </c>
      <c r="B14" s="69">
        <f>'Namn -P9'!C14</f>
        <v>0</v>
      </c>
      <c r="C14" s="22"/>
      <c r="D14" s="22"/>
      <c r="E14" s="22"/>
      <c r="F14" s="22"/>
      <c r="G14" s="93"/>
      <c r="H14" s="93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69">
        <f>'Namn -P9'!B15</f>
        <v>0</v>
      </c>
      <c r="B15" s="69">
        <f>'Namn -P9'!C15</f>
        <v>0</v>
      </c>
      <c r="C15" s="22"/>
      <c r="D15" s="22"/>
      <c r="E15" s="22"/>
      <c r="F15" s="22"/>
      <c r="G15" s="93"/>
      <c r="H15" s="93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69">
        <f>'Namn -P9'!B16</f>
        <v>0</v>
      </c>
      <c r="B16" s="69">
        <f>'Namn -P9'!C16</f>
        <v>0</v>
      </c>
      <c r="C16" s="22"/>
      <c r="D16" s="22"/>
      <c r="E16" s="22"/>
      <c r="F16" s="22"/>
      <c r="G16" s="93"/>
      <c r="H16" s="93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69">
        <f>'Namn -P9'!B17</f>
        <v>0</v>
      </c>
      <c r="B17" s="69">
        <f>'Namn -P9'!C17</f>
        <v>0</v>
      </c>
      <c r="C17" s="22"/>
      <c r="D17" s="22"/>
      <c r="E17" s="22"/>
      <c r="F17" s="22"/>
      <c r="G17" s="93"/>
      <c r="H17" s="93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69">
        <f>'Namn -P9'!B18</f>
        <v>0</v>
      </c>
      <c r="B18" s="69">
        <f>'Namn -P9'!C18</f>
        <v>0</v>
      </c>
      <c r="C18" s="22"/>
      <c r="D18" s="22"/>
      <c r="E18" s="22"/>
      <c r="F18" s="22"/>
      <c r="G18" s="93"/>
      <c r="H18" s="93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69">
        <f>'Namn -P9'!B19</f>
        <v>0</v>
      </c>
      <c r="B19" s="69">
        <f>'Namn -P9'!C19</f>
        <v>0</v>
      </c>
      <c r="C19" s="22"/>
      <c r="D19" s="22"/>
      <c r="E19" s="22"/>
      <c r="F19" s="22"/>
      <c r="G19" s="93"/>
      <c r="H19" s="93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69">
        <f>'Namn -P9'!B20</f>
        <v>0</v>
      </c>
      <c r="B20" s="69">
        <f>'Namn -P9'!C20</f>
        <v>0</v>
      </c>
      <c r="C20" s="22"/>
      <c r="D20" s="22"/>
      <c r="E20" s="22"/>
      <c r="F20" s="22"/>
      <c r="G20" s="93"/>
      <c r="H20" s="93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69">
        <f>'Namn -P9'!B21</f>
        <v>0</v>
      </c>
      <c r="B21" s="69">
        <f>'Namn -P9'!C21</f>
        <v>0</v>
      </c>
      <c r="C21" s="22"/>
      <c r="D21" s="22"/>
      <c r="E21" s="22"/>
      <c r="F21" s="22"/>
      <c r="G21" s="93"/>
      <c r="H21" s="93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120" t="s">
        <v>145</v>
      </c>
      <c r="B22" s="69">
        <f>'Namn -P9'!C22</f>
        <v>0</v>
      </c>
      <c r="C22" s="22"/>
      <c r="D22" s="22"/>
      <c r="E22" s="22"/>
      <c r="F22" s="22"/>
      <c r="G22" s="93"/>
      <c r="H22" s="93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69">
        <f>'Namn -P9'!B23</f>
        <v>0</v>
      </c>
      <c r="B23" s="69">
        <f>'Namn -P9'!C23</f>
        <v>0</v>
      </c>
      <c r="C23" s="22"/>
      <c r="D23" s="22"/>
      <c r="E23" s="22"/>
      <c r="F23" s="22"/>
      <c r="G23" s="93"/>
      <c r="H23" s="93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 x14ac:dyDescent="0.35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view="pageBreakPreview" zoomScale="60" zoomScaleNormal="100" workbookViewId="0">
      <selection activeCell="I3" sqref="I3"/>
    </sheetView>
  </sheetViews>
  <sheetFormatPr defaultRowHeight="20.399999999999999" x14ac:dyDescent="0.35"/>
  <cols>
    <col min="1" max="1" width="39.5546875" style="1" customWidth="1"/>
    <col min="2" max="2" width="8.5546875" style="83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 x14ac:dyDescent="0.25">
      <c r="A2" s="77" t="str">
        <f>'Namn F10-11'!B2</f>
        <v>Flickor F10-11</v>
      </c>
      <c r="B2" s="82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69" t="str">
        <f>'Namn F10-11'!B4</f>
        <v>Hanna Ingvarsson</v>
      </c>
      <c r="B4" s="80">
        <f>'Namn F10-11'!C4</f>
        <v>384</v>
      </c>
      <c r="C4" s="22"/>
      <c r="D4" s="22"/>
      <c r="E4" s="22"/>
      <c r="F4" s="22"/>
      <c r="G4" s="93"/>
      <c r="H4" s="93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69" t="str">
        <f>'Namn F10-11'!B5</f>
        <v>Agnes Dannewitz</v>
      </c>
      <c r="B5" s="80">
        <f>'Namn F10-11'!C5</f>
        <v>385</v>
      </c>
      <c r="C5" s="22"/>
      <c r="D5" s="22"/>
      <c r="E5" s="22"/>
      <c r="F5" s="22"/>
      <c r="G5" s="93"/>
      <c r="H5" s="93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69" t="str">
        <f>'Namn F10-11'!B6</f>
        <v>Lizette Ekerot Holtz</v>
      </c>
      <c r="B6" s="80">
        <f>'Namn F10-11'!C6</f>
        <v>386</v>
      </c>
      <c r="C6" s="22"/>
      <c r="D6" s="22"/>
      <c r="E6" s="22"/>
      <c r="F6" s="22"/>
      <c r="G6" s="93"/>
      <c r="H6" s="93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69" t="str">
        <f>'Namn F10-11'!B7</f>
        <v>Alva Nordvarg</v>
      </c>
      <c r="B7" s="80">
        <f>'Namn F10-11'!C7</f>
        <v>387</v>
      </c>
      <c r="C7" s="22"/>
      <c r="D7" s="22"/>
      <c r="E7" s="22"/>
      <c r="F7" s="22"/>
      <c r="G7" s="93"/>
      <c r="H7" s="93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69" t="str">
        <f>'Namn F10-11'!B8</f>
        <v>Tuva Selberg</v>
      </c>
      <c r="B8" s="80">
        <f>'Namn F10-11'!C8</f>
        <v>388</v>
      </c>
      <c r="C8" s="22"/>
      <c r="D8" s="22"/>
      <c r="E8" s="22"/>
      <c r="F8" s="44"/>
      <c r="G8" s="93"/>
      <c r="H8" s="93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69" t="str">
        <f>'Namn F10-11'!B9</f>
        <v>Elin Ramqvist</v>
      </c>
      <c r="B9" s="80">
        <f>'Namn F10-11'!C9</f>
        <v>389</v>
      </c>
      <c r="C9" s="22"/>
      <c r="D9" s="22"/>
      <c r="E9" s="22"/>
      <c r="F9" s="22"/>
      <c r="G9" s="93"/>
      <c r="H9" s="93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69" t="str">
        <f>'Namn F10-11'!B10</f>
        <v>Molly Haraldsson</v>
      </c>
      <c r="B10" s="80">
        <f>'Namn F10-11'!C10</f>
        <v>390</v>
      </c>
      <c r="C10" s="22"/>
      <c r="D10" s="22"/>
      <c r="E10" s="22"/>
      <c r="F10" s="22"/>
      <c r="G10" s="93"/>
      <c r="H10" s="93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69" t="str">
        <f>'Namn F10-11'!B11</f>
        <v>Hanna Johansson</v>
      </c>
      <c r="B11" s="80">
        <f>'Namn F10-11'!C11</f>
        <v>391</v>
      </c>
      <c r="C11" s="22"/>
      <c r="D11" s="22"/>
      <c r="E11" s="22"/>
      <c r="F11" s="22"/>
      <c r="G11" s="93"/>
      <c r="H11" s="93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69" t="str">
        <f>'Namn F10-11'!B12</f>
        <v>Kajsa Frodig</v>
      </c>
      <c r="B12" s="80">
        <f>'Namn F10-11'!C12</f>
        <v>392</v>
      </c>
      <c r="C12" s="22"/>
      <c r="D12" s="22"/>
      <c r="E12" s="22"/>
      <c r="F12" s="22"/>
      <c r="G12" s="93"/>
      <c r="H12" s="93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69" t="str">
        <f>'Namn F10-11'!B13</f>
        <v>Elsa Hedin</v>
      </c>
      <c r="B13" s="80">
        <f>'Namn F10-11'!C13</f>
        <v>393</v>
      </c>
      <c r="C13" s="22"/>
      <c r="D13" s="22"/>
      <c r="E13" s="22"/>
      <c r="F13" s="22"/>
      <c r="G13" s="93"/>
      <c r="H13" s="93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69" t="str">
        <f>'Namn F10-11'!B14</f>
        <v>Filippa Eklund</v>
      </c>
      <c r="B14" s="80">
        <f>'Namn F10-11'!C14</f>
        <v>394</v>
      </c>
      <c r="C14" s="22"/>
      <c r="D14" s="22"/>
      <c r="E14" s="22"/>
      <c r="F14" s="22"/>
      <c r="G14" s="93"/>
      <c r="H14" s="93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69">
        <f>'Namn F10-11'!B15</f>
        <v>0</v>
      </c>
      <c r="B15" s="80">
        <f>'Namn F10-11'!C15</f>
        <v>0</v>
      </c>
      <c r="C15" s="22"/>
      <c r="D15" s="22"/>
      <c r="E15" s="22"/>
      <c r="F15" s="22"/>
      <c r="G15" s="93"/>
      <c r="H15" s="93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69">
        <f>'Namn F10-11'!B16</f>
        <v>0</v>
      </c>
      <c r="B16" s="80">
        <f>'Namn F10-11'!C16</f>
        <v>0</v>
      </c>
      <c r="C16" s="22"/>
      <c r="D16" s="22"/>
      <c r="E16" s="22"/>
      <c r="F16" s="22"/>
      <c r="G16" s="93"/>
      <c r="H16" s="93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69">
        <f>'Namn F10-11'!B17</f>
        <v>0</v>
      </c>
      <c r="B17" s="80">
        <f>'Namn F10-11'!C17</f>
        <v>0</v>
      </c>
      <c r="C17" s="22"/>
      <c r="D17" s="22"/>
      <c r="E17" s="22"/>
      <c r="F17" s="22"/>
      <c r="G17" s="93"/>
      <c r="H17" s="93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69">
        <f>'Namn F10-11'!B18</f>
        <v>0</v>
      </c>
      <c r="B18" s="80">
        <f>'Namn F10-11'!C18</f>
        <v>0</v>
      </c>
      <c r="C18" s="22"/>
      <c r="D18" s="22"/>
      <c r="E18" s="22"/>
      <c r="F18" s="22"/>
      <c r="G18" s="93"/>
      <c r="H18" s="93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69">
        <f>'Namn F10-11'!B19</f>
        <v>0</v>
      </c>
      <c r="B19" s="80">
        <f>'Namn F10-11'!C19</f>
        <v>0</v>
      </c>
      <c r="C19" s="22"/>
      <c r="D19" s="22"/>
      <c r="E19" s="22"/>
      <c r="F19" s="22"/>
      <c r="G19" s="93"/>
      <c r="H19" s="93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69">
        <f>'Namn F10-11'!B20</f>
        <v>0</v>
      </c>
      <c r="B20" s="80">
        <f>'Namn F10-11'!C20</f>
        <v>0</v>
      </c>
      <c r="C20" s="22"/>
      <c r="D20" s="22"/>
      <c r="E20" s="22"/>
      <c r="F20" s="22"/>
      <c r="G20" s="93"/>
      <c r="H20" s="93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69">
        <f>'Namn F10-11'!B21</f>
        <v>0</v>
      </c>
      <c r="B21" s="80">
        <f>'Namn F10-11'!C21</f>
        <v>0</v>
      </c>
      <c r="C21" s="22"/>
      <c r="D21" s="22"/>
      <c r="E21" s="22"/>
      <c r="F21" s="22"/>
      <c r="G21" s="93"/>
      <c r="H21" s="93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69">
        <f>'Namn F10-11'!B22</f>
        <v>0</v>
      </c>
      <c r="B22" s="80">
        <f>'Namn F10-11'!C22</f>
        <v>0</v>
      </c>
      <c r="C22" s="22"/>
      <c r="D22" s="22"/>
      <c r="E22" s="22"/>
      <c r="F22" s="22"/>
      <c r="G22" s="93"/>
      <c r="H22" s="93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69">
        <f>'Namn F10-11'!B23</f>
        <v>0</v>
      </c>
      <c r="B23" s="80">
        <f>'Namn F10-11'!C23</f>
        <v>0</v>
      </c>
      <c r="C23" s="22"/>
      <c r="D23" s="22"/>
      <c r="E23" s="22"/>
      <c r="F23" s="22"/>
      <c r="G23" s="93"/>
      <c r="H23" s="93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 x14ac:dyDescent="0.35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view="pageBreakPreview" zoomScale="60" zoomScaleNormal="100" workbookViewId="0">
      <selection activeCell="G4" sqref="G4:H23"/>
    </sheetView>
  </sheetViews>
  <sheetFormatPr defaultRowHeight="20.399999999999999" x14ac:dyDescent="0.35"/>
  <cols>
    <col min="1" max="1" width="39.5546875" style="1" customWidth="1"/>
    <col min="2" max="2" width="8.5546875" style="83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 x14ac:dyDescent="0.25">
      <c r="A2" s="77" t="str">
        <f>'Namn P10-11'!B2</f>
        <v>Pojkar P10-11</v>
      </c>
      <c r="B2" s="82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69" t="str">
        <f>'Namn P10-11'!B4</f>
        <v>Olle Zettergren</v>
      </c>
      <c r="B4" s="80">
        <f>'Namn P10-11'!C4</f>
        <v>395</v>
      </c>
      <c r="C4" s="22"/>
      <c r="D4" s="22"/>
      <c r="E4" s="22"/>
      <c r="F4" s="22"/>
      <c r="G4" s="93"/>
      <c r="H4" s="93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69" t="str">
        <f>'Namn P10-11'!B5</f>
        <v>Albin Åslund</v>
      </c>
      <c r="B5" s="80">
        <f>'Namn P10-11'!C5</f>
        <v>396</v>
      </c>
      <c r="C5" s="22"/>
      <c r="D5" s="22"/>
      <c r="E5" s="22"/>
      <c r="F5" s="22"/>
      <c r="G5" s="93"/>
      <c r="H5" s="93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69">
        <f>'Namn P10-11'!B6</f>
        <v>0</v>
      </c>
      <c r="B6" s="80">
        <f>'Namn P10-11'!C6</f>
        <v>0</v>
      </c>
      <c r="C6" s="22"/>
      <c r="D6" s="22"/>
      <c r="E6" s="22"/>
      <c r="F6" s="22"/>
      <c r="G6" s="93"/>
      <c r="H6" s="93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69">
        <f>'Namn P10-11'!B7</f>
        <v>0</v>
      </c>
      <c r="B7" s="80">
        <f>'Namn P10-11'!C7</f>
        <v>0</v>
      </c>
      <c r="C7" s="22"/>
      <c r="D7" s="22"/>
      <c r="E7" s="22"/>
      <c r="F7" s="22"/>
      <c r="G7" s="93"/>
      <c r="H7" s="93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69">
        <f>'Namn P10-11'!B8</f>
        <v>0</v>
      </c>
      <c r="B8" s="80">
        <f>'Namn P10-11'!C8</f>
        <v>0</v>
      </c>
      <c r="C8" s="22"/>
      <c r="D8" s="22"/>
      <c r="E8" s="22"/>
      <c r="F8" s="44"/>
      <c r="G8" s="93"/>
      <c r="H8" s="93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69">
        <f>'Namn P10-11'!B9</f>
        <v>0</v>
      </c>
      <c r="B9" s="80">
        <f>'Namn P10-11'!C9</f>
        <v>0</v>
      </c>
      <c r="C9" s="22"/>
      <c r="D9" s="22"/>
      <c r="E9" s="22"/>
      <c r="F9" s="22"/>
      <c r="G9" s="93"/>
      <c r="H9" s="93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69">
        <f>'Namn P10-11'!B10</f>
        <v>0</v>
      </c>
      <c r="B10" s="80">
        <f>'Namn P10-11'!C10</f>
        <v>0</v>
      </c>
      <c r="C10" s="22"/>
      <c r="D10" s="22"/>
      <c r="E10" s="22"/>
      <c r="F10" s="22"/>
      <c r="G10" s="93"/>
      <c r="H10" s="93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69">
        <f>'Namn P10-11'!B11</f>
        <v>0</v>
      </c>
      <c r="B11" s="80">
        <f>'Namn P10-11'!C11</f>
        <v>0</v>
      </c>
      <c r="C11" s="22"/>
      <c r="D11" s="22"/>
      <c r="E11" s="22"/>
      <c r="F11" s="22"/>
      <c r="G11" s="93"/>
      <c r="H11" s="93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69">
        <f>'Namn P10-11'!B12</f>
        <v>0</v>
      </c>
      <c r="B12" s="80">
        <f>'Namn P10-11'!C12</f>
        <v>0</v>
      </c>
      <c r="C12" s="22"/>
      <c r="D12" s="22"/>
      <c r="E12" s="22"/>
      <c r="F12" s="22"/>
      <c r="G12" s="93"/>
      <c r="H12" s="93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69">
        <f>'Namn P10-11'!B13</f>
        <v>0</v>
      </c>
      <c r="B13" s="80">
        <f>'Namn P10-11'!C13</f>
        <v>0</v>
      </c>
      <c r="C13" s="22"/>
      <c r="D13" s="22"/>
      <c r="E13" s="22"/>
      <c r="F13" s="22"/>
      <c r="G13" s="93"/>
      <c r="H13" s="93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69">
        <f>'Namn P10-11'!B14</f>
        <v>0</v>
      </c>
      <c r="B14" s="80">
        <f>'Namn P10-11'!C14</f>
        <v>0</v>
      </c>
      <c r="C14" s="22"/>
      <c r="D14" s="22"/>
      <c r="E14" s="22"/>
      <c r="F14" s="22"/>
      <c r="G14" s="93"/>
      <c r="H14" s="93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69">
        <f>'Namn P10-11'!B15</f>
        <v>0</v>
      </c>
      <c r="B15" s="80">
        <f>'Namn P10-11'!C15</f>
        <v>0</v>
      </c>
      <c r="C15" s="22"/>
      <c r="D15" s="22"/>
      <c r="E15" s="22"/>
      <c r="F15" s="22"/>
      <c r="G15" s="93"/>
      <c r="H15" s="93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69">
        <f>'Namn P10-11'!B16</f>
        <v>0</v>
      </c>
      <c r="B16" s="80">
        <f>'Namn P10-11'!C16</f>
        <v>0</v>
      </c>
      <c r="C16" s="22"/>
      <c r="D16" s="22"/>
      <c r="E16" s="22"/>
      <c r="F16" s="22"/>
      <c r="G16" s="93"/>
      <c r="H16" s="93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69">
        <f>'Namn P10-11'!B17</f>
        <v>0</v>
      </c>
      <c r="B17" s="80">
        <f>'Namn P10-11'!C17</f>
        <v>0</v>
      </c>
      <c r="C17" s="22"/>
      <c r="D17" s="22"/>
      <c r="E17" s="22"/>
      <c r="F17" s="22"/>
      <c r="G17" s="93"/>
      <c r="H17" s="93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69">
        <f>'Namn P10-11'!B18</f>
        <v>0</v>
      </c>
      <c r="B18" s="80">
        <f>'Namn P10-11'!C18</f>
        <v>0</v>
      </c>
      <c r="C18" s="22"/>
      <c r="D18" s="22"/>
      <c r="E18" s="22"/>
      <c r="F18" s="22"/>
      <c r="G18" s="93"/>
      <c r="H18" s="93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69">
        <f>'Namn P10-11'!B19</f>
        <v>0</v>
      </c>
      <c r="B19" s="80">
        <f>'Namn P10-11'!C19</f>
        <v>0</v>
      </c>
      <c r="C19" s="22"/>
      <c r="D19" s="22"/>
      <c r="E19" s="22"/>
      <c r="F19" s="22"/>
      <c r="G19" s="93"/>
      <c r="H19" s="93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69">
        <f>'Namn P10-11'!B20</f>
        <v>0</v>
      </c>
      <c r="B20" s="80">
        <f>'Namn P10-11'!C20</f>
        <v>0</v>
      </c>
      <c r="C20" s="22"/>
      <c r="D20" s="22"/>
      <c r="E20" s="22"/>
      <c r="F20" s="22"/>
      <c r="G20" s="93"/>
      <c r="H20" s="93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69">
        <f>'Namn P10-11'!B21</f>
        <v>0</v>
      </c>
      <c r="B21" s="80">
        <f>'Namn P10-11'!C21</f>
        <v>0</v>
      </c>
      <c r="C21" s="22"/>
      <c r="D21" s="22"/>
      <c r="E21" s="22"/>
      <c r="F21" s="22"/>
      <c r="G21" s="93"/>
      <c r="H21" s="93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69">
        <f>'Namn P10-11'!B22</f>
        <v>0</v>
      </c>
      <c r="B22" s="80">
        <f>'Namn P10-11'!C22</f>
        <v>0</v>
      </c>
      <c r="C22" s="22"/>
      <c r="D22" s="22"/>
      <c r="E22" s="22"/>
      <c r="F22" s="22"/>
      <c r="G22" s="93"/>
      <c r="H22" s="93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69">
        <f>'Namn P10-11'!B23</f>
        <v>0</v>
      </c>
      <c r="B23" s="80">
        <f>'Namn P10-11'!C23</f>
        <v>0</v>
      </c>
      <c r="C23" s="22"/>
      <c r="D23" s="22"/>
      <c r="E23" s="22"/>
      <c r="F23" s="22"/>
      <c r="G23" s="93"/>
      <c r="H23" s="93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 x14ac:dyDescent="0.35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view="pageBreakPreview" zoomScale="60" zoomScaleNormal="100" workbookViewId="0">
      <selection activeCell="A21" sqref="A21"/>
    </sheetView>
  </sheetViews>
  <sheetFormatPr defaultRowHeight="20.399999999999999" x14ac:dyDescent="0.35"/>
  <cols>
    <col min="1" max="1" width="39.5546875" style="1" customWidth="1"/>
    <col min="2" max="2" width="8.5546875" style="83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 x14ac:dyDescent="0.25">
      <c r="A2" s="77" t="str">
        <f>'Namn F12-13'!B2</f>
        <v>Flickor F12-13</v>
      </c>
      <c r="B2" s="82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69" t="str">
        <f>'Namn F12-13'!B4</f>
        <v xml:space="preserve">Moa Geidnert </v>
      </c>
      <c r="B4" s="80">
        <f>'Namn F12-13'!C4</f>
        <v>397</v>
      </c>
      <c r="C4" s="22"/>
      <c r="D4" s="22"/>
      <c r="E4" s="22"/>
      <c r="F4" s="22"/>
      <c r="G4" s="108"/>
      <c r="H4" s="108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69" t="str">
        <f>'Namn F12-13'!B5</f>
        <v>Matilda Lööf</v>
      </c>
      <c r="B5" s="80">
        <f>'Namn F12-13'!C5</f>
        <v>398</v>
      </c>
      <c r="C5" s="22"/>
      <c r="D5" s="22"/>
      <c r="E5" s="22"/>
      <c r="F5" s="22"/>
      <c r="G5" s="108"/>
      <c r="H5" s="108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69" t="str">
        <f>'Namn F12-13'!B6</f>
        <v>Ia Gustavsson</v>
      </c>
      <c r="B6" s="80">
        <f>'Namn F12-13'!C6</f>
        <v>399</v>
      </c>
      <c r="C6" s="22"/>
      <c r="D6" s="22"/>
      <c r="E6" s="22"/>
      <c r="F6" s="22"/>
      <c r="G6" s="108"/>
      <c r="H6" s="108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69" t="str">
        <f>'Namn F12-13'!B7</f>
        <v>Ida Frodig</v>
      </c>
      <c r="B7" s="80">
        <f>'Namn F12-13'!C7</f>
        <v>400</v>
      </c>
      <c r="C7" s="22"/>
      <c r="D7" s="22"/>
      <c r="E7" s="22"/>
      <c r="F7" s="22"/>
      <c r="G7" s="108"/>
      <c r="H7" s="108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69" t="str">
        <f>'Namn F12-13'!B8</f>
        <v>Liv Howell*</v>
      </c>
      <c r="B8" s="80">
        <f>'Namn F12-13'!C8</f>
        <v>401</v>
      </c>
      <c r="C8" s="22"/>
      <c r="D8" s="22"/>
      <c r="E8" s="22"/>
      <c r="F8" s="44"/>
      <c r="G8" s="108"/>
      <c r="H8" s="108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121" t="str">
        <f>'Namn F12-13'!B9</f>
        <v>Diana Joung</v>
      </c>
      <c r="B9" s="122">
        <f>'Namn F12-13'!C9</f>
        <v>0</v>
      </c>
      <c r="C9" s="22"/>
      <c r="D9" s="22"/>
      <c r="E9" s="22"/>
      <c r="F9" s="22"/>
      <c r="G9" s="108"/>
      <c r="H9" s="108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121" t="str">
        <f>'Namn F12-13'!B10</f>
        <v>Feiroz Djemoui</v>
      </c>
      <c r="B10" s="122">
        <f>'Namn F12-13'!C10</f>
        <v>0</v>
      </c>
      <c r="C10" s="22"/>
      <c r="D10" s="22"/>
      <c r="E10" s="22"/>
      <c r="F10" s="22"/>
      <c r="G10" s="108"/>
      <c r="H10" s="108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121" t="str">
        <f>'Namn F12-13'!B11</f>
        <v>Amanda Reyes</v>
      </c>
      <c r="B11" s="122">
        <f>'Namn F12-13'!C11</f>
        <v>0</v>
      </c>
      <c r="C11" s="22"/>
      <c r="D11" s="22"/>
      <c r="E11" s="22"/>
      <c r="F11" s="22"/>
      <c r="G11" s="108"/>
      <c r="H11" s="108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121" t="str">
        <f>'Namn F12-13'!B12</f>
        <v>Fanny Hjelmeskog</v>
      </c>
      <c r="B12" s="122">
        <f>'Namn F12-13'!C12</f>
        <v>0</v>
      </c>
      <c r="C12" s="22"/>
      <c r="D12" s="22"/>
      <c r="E12" s="22"/>
      <c r="F12" s="22"/>
      <c r="G12" s="108"/>
      <c r="H12" s="108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69">
        <f>'Namn F12-13'!B13</f>
        <v>0</v>
      </c>
      <c r="B13" s="80">
        <f>'Namn F12-13'!C13</f>
        <v>0</v>
      </c>
      <c r="C13" s="22"/>
      <c r="D13" s="22"/>
      <c r="E13" s="22"/>
      <c r="F13" s="22"/>
      <c r="G13" s="108"/>
      <c r="H13" s="108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69">
        <f>'Namn F12-13'!B14</f>
        <v>0</v>
      </c>
      <c r="B14" s="80">
        <f>'Namn F12-13'!C14</f>
        <v>0</v>
      </c>
      <c r="C14" s="22"/>
      <c r="D14" s="22"/>
      <c r="E14" s="22"/>
      <c r="F14" s="22"/>
      <c r="G14" s="108"/>
      <c r="H14" s="108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69">
        <f>'Namn F12-13'!B15</f>
        <v>0</v>
      </c>
      <c r="B15" s="80">
        <f>'Namn F12-13'!C15</f>
        <v>0</v>
      </c>
      <c r="C15" s="22"/>
      <c r="D15" s="22"/>
      <c r="E15" s="22"/>
      <c r="F15" s="22"/>
      <c r="G15" s="108"/>
      <c r="H15" s="108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69">
        <f>'Namn F12-13'!B16</f>
        <v>0</v>
      </c>
      <c r="B16" s="80">
        <f>'Namn F12-13'!C16</f>
        <v>0</v>
      </c>
      <c r="C16" s="22"/>
      <c r="D16" s="22"/>
      <c r="E16" s="22"/>
      <c r="F16" s="22"/>
      <c r="G16" s="108"/>
      <c r="H16" s="108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69">
        <f>'Namn F12-13'!B17</f>
        <v>0</v>
      </c>
      <c r="B17" s="80">
        <f>'Namn F12-13'!C17</f>
        <v>0</v>
      </c>
      <c r="C17" s="22"/>
      <c r="D17" s="22"/>
      <c r="E17" s="22"/>
      <c r="F17" s="22"/>
      <c r="G17" s="108"/>
      <c r="H17" s="108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69">
        <f>'Namn F12-13'!B18</f>
        <v>0</v>
      </c>
      <c r="B18" s="80">
        <f>'Namn F12-13'!C18</f>
        <v>0</v>
      </c>
      <c r="C18" s="22"/>
      <c r="D18" s="22"/>
      <c r="E18" s="22"/>
      <c r="F18" s="22"/>
      <c r="G18" s="108"/>
      <c r="H18" s="108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69">
        <f>'Namn F12-13'!B19</f>
        <v>0</v>
      </c>
      <c r="B19" s="80">
        <f>'Namn F12-13'!C19</f>
        <v>0</v>
      </c>
      <c r="C19" s="22"/>
      <c r="D19" s="22"/>
      <c r="E19" s="22"/>
      <c r="F19" s="22"/>
      <c r="G19" s="108"/>
      <c r="H19" s="108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69">
        <f>'Namn F12-13'!B20</f>
        <v>0</v>
      </c>
      <c r="B20" s="80">
        <f>'Namn F12-13'!C20</f>
        <v>0</v>
      </c>
      <c r="C20" s="22"/>
      <c r="D20" s="22"/>
      <c r="E20" s="22"/>
      <c r="F20" s="22"/>
      <c r="G20" s="108"/>
      <c r="H20" s="108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120" t="s">
        <v>146</v>
      </c>
      <c r="B21" s="80">
        <f>'Namn F12-13'!C21</f>
        <v>0</v>
      </c>
      <c r="C21" s="22"/>
      <c r="D21" s="22"/>
      <c r="E21" s="22"/>
      <c r="F21" s="22"/>
      <c r="G21" s="108"/>
      <c r="H21" s="108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69">
        <f>'Namn F12-13'!B22</f>
        <v>0</v>
      </c>
      <c r="B22" s="80">
        <f>'Namn F12-13'!C22</f>
        <v>0</v>
      </c>
      <c r="C22" s="22"/>
      <c r="D22" s="22"/>
      <c r="E22" s="22"/>
      <c r="F22" s="22"/>
      <c r="G22" s="108"/>
      <c r="H22" s="108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69">
        <f>'Namn F12-13'!B23</f>
        <v>0</v>
      </c>
      <c r="B23" s="80">
        <f>'Namn F12-13'!C23</f>
        <v>0</v>
      </c>
      <c r="C23" s="22"/>
      <c r="D23" s="22"/>
      <c r="E23" s="22"/>
      <c r="F23" s="22"/>
      <c r="G23" s="108"/>
      <c r="H23" s="108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 x14ac:dyDescent="0.35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view="pageBreakPreview" zoomScale="60" zoomScaleNormal="100" workbookViewId="0">
      <selection activeCell="C17" sqref="C17"/>
    </sheetView>
  </sheetViews>
  <sheetFormatPr defaultRowHeight="20.399999999999999" x14ac:dyDescent="0.35"/>
  <cols>
    <col min="1" max="1" width="39.5546875" style="1" customWidth="1"/>
    <col min="2" max="2" width="11.6640625" style="83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 x14ac:dyDescent="0.25">
      <c r="A2" s="77" t="str">
        <f>'Namn F14-15'!B2</f>
        <v>Flickor F14-15</v>
      </c>
      <c r="B2" s="82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4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69" t="str">
        <f>'Namn F14-15'!B4</f>
        <v>Ellen Rehnström</v>
      </c>
      <c r="B4" s="80">
        <f>'Namn F14-15'!C4</f>
        <v>403</v>
      </c>
      <c r="C4" s="22"/>
      <c r="D4" s="22"/>
      <c r="E4" s="22"/>
      <c r="F4" s="22"/>
      <c r="G4" s="93"/>
      <c r="H4" s="93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69" t="str">
        <f>'Namn F14-15'!B5</f>
        <v>Jenny Zettergren</v>
      </c>
      <c r="B5" s="80">
        <f>'Namn F14-15'!C5</f>
        <v>404</v>
      </c>
      <c r="C5" s="22"/>
      <c r="D5" s="22"/>
      <c r="E5" s="22"/>
      <c r="F5" s="22"/>
      <c r="G5" s="93"/>
      <c r="H5" s="93"/>
      <c r="I5" s="28"/>
      <c r="J5" s="21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69">
        <f>'Namn F14-15'!B6</f>
        <v>0</v>
      </c>
      <c r="B6" s="80">
        <f>'Namn F14-15'!C6</f>
        <v>0</v>
      </c>
      <c r="C6" s="22"/>
      <c r="D6" s="22"/>
      <c r="E6" s="22"/>
      <c r="F6" s="22"/>
      <c r="G6" s="93"/>
      <c r="H6" s="93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.6" thickBot="1" x14ac:dyDescent="0.4">
      <c r="A7" s="77" t="s">
        <v>116</v>
      </c>
      <c r="B7" s="80">
        <f>'Namn F14-15'!C7</f>
        <v>0</v>
      </c>
      <c r="C7" s="22"/>
      <c r="D7" s="22"/>
      <c r="E7" s="22"/>
      <c r="F7" s="22"/>
      <c r="G7" s="93"/>
      <c r="H7" s="93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69" t="str">
        <f>'Namn F16-äldre'!B4</f>
        <v>Elisabeth Lööf</v>
      </c>
      <c r="B8" s="80">
        <f>'Namn F16-äldre'!C4</f>
        <v>405</v>
      </c>
      <c r="C8" s="22"/>
      <c r="D8" s="22"/>
      <c r="E8" s="22"/>
      <c r="F8" s="44"/>
      <c r="G8" s="93"/>
      <c r="H8" s="93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69">
        <f>'Namn F14-15'!B9</f>
        <v>0</v>
      </c>
      <c r="B9" s="80">
        <f>'Namn F14-15'!C9</f>
        <v>0</v>
      </c>
      <c r="C9" s="22"/>
      <c r="D9" s="22"/>
      <c r="E9" s="22"/>
      <c r="F9" s="22"/>
      <c r="G9" s="93"/>
      <c r="H9" s="93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.6" thickBot="1" x14ac:dyDescent="0.4">
      <c r="A10" s="77" t="s">
        <v>117</v>
      </c>
      <c r="B10" s="80">
        <f>'Namn F14-15'!C10</f>
        <v>0</v>
      </c>
      <c r="C10" s="22"/>
      <c r="D10" s="22"/>
      <c r="E10" s="22"/>
      <c r="F10" s="22"/>
      <c r="G10" s="93"/>
      <c r="H10" s="93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69" t="str">
        <f>'Namn P12-13'!B4</f>
        <v>Bjarki Kjartansson</v>
      </c>
      <c r="B11" s="80">
        <f>'Namn P12-13'!C4</f>
        <v>402</v>
      </c>
      <c r="C11" s="22"/>
      <c r="D11" s="22"/>
      <c r="E11" s="22"/>
      <c r="F11" s="22"/>
      <c r="G11" s="93"/>
      <c r="H11" s="93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69">
        <f>'Namn F14-15'!B12</f>
        <v>0</v>
      </c>
      <c r="B12" s="80">
        <f>'Namn F14-15'!C12</f>
        <v>0</v>
      </c>
      <c r="C12" s="22"/>
      <c r="D12" s="22"/>
      <c r="E12" s="22"/>
      <c r="F12" s="22"/>
      <c r="G12" s="93"/>
      <c r="H12" s="93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69">
        <f>'Namn F14-15'!B13</f>
        <v>0</v>
      </c>
      <c r="B13" s="80">
        <f>'Namn F14-15'!C13</f>
        <v>0</v>
      </c>
      <c r="C13" s="22"/>
      <c r="D13" s="22"/>
      <c r="E13" s="22"/>
      <c r="F13" s="22"/>
      <c r="G13" s="93"/>
      <c r="H13" s="93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69">
        <f>'Namn F14-15'!B14</f>
        <v>0</v>
      </c>
      <c r="B14" s="80">
        <f>'Namn F14-15'!C14</f>
        <v>0</v>
      </c>
      <c r="C14" s="22"/>
      <c r="D14" s="22"/>
      <c r="E14" s="22"/>
      <c r="F14" s="22"/>
      <c r="G14" s="93"/>
      <c r="H14" s="93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69">
        <f>'Namn F14-15'!B15</f>
        <v>0</v>
      </c>
      <c r="B15" s="80">
        <f>'Namn F14-15'!C15</f>
        <v>0</v>
      </c>
      <c r="C15" s="22"/>
      <c r="D15" s="22"/>
      <c r="E15" s="22"/>
      <c r="F15" s="22"/>
      <c r="G15" s="93"/>
      <c r="H15" s="93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69">
        <f>'Namn F14-15'!B16</f>
        <v>0</v>
      </c>
      <c r="B16" s="80">
        <f>'Namn F14-15'!C16</f>
        <v>0</v>
      </c>
      <c r="C16" s="22"/>
      <c r="D16" s="22"/>
      <c r="E16" s="22"/>
      <c r="F16" s="22"/>
      <c r="G16" s="93"/>
      <c r="H16" s="93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69">
        <f>'Namn F14-15'!B17</f>
        <v>0</v>
      </c>
      <c r="B17" s="80">
        <f>'Namn F14-15'!C17</f>
        <v>0</v>
      </c>
      <c r="C17" s="22"/>
      <c r="D17" s="22"/>
      <c r="E17" s="22"/>
      <c r="F17" s="22"/>
      <c r="G17" s="93"/>
      <c r="H17" s="93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69">
        <f>'Namn F14-15'!B18</f>
        <v>0</v>
      </c>
      <c r="B18" s="80">
        <f>'Namn F14-15'!C18</f>
        <v>0</v>
      </c>
      <c r="C18" s="22"/>
      <c r="D18" s="22"/>
      <c r="E18" s="22"/>
      <c r="F18" s="22"/>
      <c r="G18" s="93"/>
      <c r="H18" s="93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69">
        <f>'Namn F14-15'!B19</f>
        <v>0</v>
      </c>
      <c r="B19" s="80">
        <f>'Namn F14-15'!C19</f>
        <v>0</v>
      </c>
      <c r="C19" s="22"/>
      <c r="D19" s="22"/>
      <c r="E19" s="22"/>
      <c r="F19" s="22"/>
      <c r="G19" s="93"/>
      <c r="H19" s="93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69">
        <f>'Namn F14-15'!B20</f>
        <v>0</v>
      </c>
      <c r="B20" s="80">
        <f>'Namn F14-15'!C20</f>
        <v>0</v>
      </c>
      <c r="C20" s="22"/>
      <c r="D20" s="22"/>
      <c r="E20" s="22"/>
      <c r="F20" s="22"/>
      <c r="G20" s="93"/>
      <c r="H20" s="93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69">
        <f>'Namn F14-15'!B21</f>
        <v>0</v>
      </c>
      <c r="B21" s="80">
        <f>'Namn F14-15'!C21</f>
        <v>0</v>
      </c>
      <c r="C21" s="22"/>
      <c r="D21" s="22"/>
      <c r="E21" s="22"/>
      <c r="F21" s="22"/>
      <c r="G21" s="93"/>
      <c r="H21" s="93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69">
        <f>'Namn F14-15'!B22</f>
        <v>0</v>
      </c>
      <c r="B22" s="80">
        <f>'Namn F14-15'!C22</f>
        <v>0</v>
      </c>
      <c r="C22" s="22"/>
      <c r="D22" s="22"/>
      <c r="E22" s="22"/>
      <c r="F22" s="22"/>
      <c r="G22" s="93"/>
      <c r="H22" s="93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69">
        <f>'Namn F14-15'!B23</f>
        <v>0</v>
      </c>
      <c r="B23" s="80">
        <f>'Namn F14-15'!C23</f>
        <v>0</v>
      </c>
      <c r="C23" s="22"/>
      <c r="D23" s="22"/>
      <c r="E23" s="22"/>
      <c r="F23" s="22"/>
      <c r="G23" s="93"/>
      <c r="H23" s="93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 x14ac:dyDescent="0.35">
      <c r="A24" s="2"/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4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4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4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4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4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4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4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4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4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4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4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4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4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4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4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4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4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4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40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4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40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AS41"/>
  <sheetViews>
    <sheetView view="pageBreakPreview" zoomScale="75" zoomScaleNormal="100" workbookViewId="0">
      <selection activeCell="A13" sqref="A13"/>
    </sheetView>
  </sheetViews>
  <sheetFormatPr defaultRowHeight="20.399999999999999" x14ac:dyDescent="0.35"/>
  <cols>
    <col min="1" max="1" width="31.5546875" style="1" customWidth="1"/>
    <col min="2" max="2" width="9.10937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.33203125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4">
      <c r="A2" s="70" t="str">
        <f>'Namn -F9'!B2</f>
        <v>Flickor -F9</v>
      </c>
      <c r="B2" s="26"/>
      <c r="C2" s="7"/>
      <c r="D2" s="7"/>
      <c r="E2" s="123" t="s">
        <v>4</v>
      </c>
      <c r="F2" s="124"/>
      <c r="G2" s="124"/>
      <c r="H2" s="124"/>
      <c r="I2" s="124"/>
      <c r="J2" s="124"/>
      <c r="K2" s="124"/>
      <c r="L2" s="124"/>
      <c r="M2" s="12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 x14ac:dyDescent="0.4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B4" s="18"/>
      <c r="C4" s="125">
        <v>55</v>
      </c>
      <c r="D4" s="126"/>
      <c r="E4" s="127"/>
      <c r="F4" s="125">
        <f>C4+5</f>
        <v>60</v>
      </c>
      <c r="G4" s="126"/>
      <c r="H4" s="127"/>
      <c r="I4" s="125">
        <f>F4+5</f>
        <v>65</v>
      </c>
      <c r="J4" s="126"/>
      <c r="K4" s="127"/>
      <c r="L4" s="125">
        <f>I4+5</f>
        <v>70</v>
      </c>
      <c r="M4" s="126"/>
      <c r="N4" s="127"/>
      <c r="O4" s="125">
        <f>L4+5</f>
        <v>75</v>
      </c>
      <c r="P4" s="126"/>
      <c r="Q4" s="127"/>
      <c r="R4" s="125">
        <f>O4+3</f>
        <v>78</v>
      </c>
      <c r="S4" s="126"/>
      <c r="T4" s="127"/>
      <c r="U4" s="125">
        <f>R4+3</f>
        <v>81</v>
      </c>
      <c r="V4" s="126"/>
      <c r="W4" s="127"/>
      <c r="X4" s="125">
        <f>U4+3</f>
        <v>84</v>
      </c>
      <c r="Y4" s="126"/>
      <c r="Z4" s="127"/>
      <c r="AA4" s="125">
        <f>X4+3</f>
        <v>87</v>
      </c>
      <c r="AB4" s="126"/>
      <c r="AC4" s="127"/>
      <c r="AD4" s="125">
        <f>AA4+3</f>
        <v>90</v>
      </c>
      <c r="AE4" s="126"/>
      <c r="AF4" s="127"/>
      <c r="AG4" s="125">
        <f>AD4+3</f>
        <v>93</v>
      </c>
      <c r="AH4" s="126"/>
      <c r="AI4" s="127"/>
      <c r="AJ4" s="125">
        <f>AG4+3</f>
        <v>96</v>
      </c>
      <c r="AK4" s="126"/>
      <c r="AL4" s="127"/>
      <c r="AM4" s="125">
        <f>AJ4+3</f>
        <v>99</v>
      </c>
      <c r="AN4" s="126"/>
      <c r="AO4" s="127"/>
      <c r="AP4" s="33" t="s">
        <v>5</v>
      </c>
      <c r="AQ4" s="54" t="s">
        <v>6</v>
      </c>
    </row>
    <row r="5" spans="1:43" x14ac:dyDescent="0.35">
      <c r="A5" s="69" t="str">
        <f>'Namn -F9'!B4</f>
        <v>Lova Nordvarg</v>
      </c>
      <c r="B5" s="69">
        <f>'Namn -F9'!C4</f>
        <v>367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 x14ac:dyDescent="0.35">
      <c r="A6" s="69" t="str">
        <f>'Namn -F9'!B5</f>
        <v>Tilde Dessle</v>
      </c>
      <c r="B6" s="69">
        <f>'Namn -F9'!C5</f>
        <v>368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 x14ac:dyDescent="0.35">
      <c r="A7" s="69" t="str">
        <f>'Namn -F9'!B6</f>
        <v>Sara Ramqvist</v>
      </c>
      <c r="B7" s="69">
        <f>'Namn -F9'!C6</f>
        <v>369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69" t="str">
        <f>'Namn -F9'!B7</f>
        <v>Isabelle Viksten</v>
      </c>
      <c r="B8" s="69">
        <f>'Namn -F9'!C7</f>
        <v>370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x14ac:dyDescent="0.35">
      <c r="A9" s="69" t="str">
        <f>'Namn -F9'!B8</f>
        <v>Clara Ingvarsson</v>
      </c>
      <c r="B9" s="69">
        <f>'Namn -F9'!C8</f>
        <v>371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 x14ac:dyDescent="0.35">
      <c r="A10" s="69" t="str">
        <f>'Namn -F9'!B9</f>
        <v>Agnes Grubbström</v>
      </c>
      <c r="B10" s="69">
        <f>'Namn -F9'!C9</f>
        <v>372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149" t="str">
        <f>'Namn -F9'!B10</f>
        <v>Agnês Charaja Svensson</v>
      </c>
      <c r="B11" s="69">
        <f>'Namn -F9'!C10</f>
        <v>373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 x14ac:dyDescent="0.35">
      <c r="A12" s="69" t="str">
        <f>'Namn -F9'!B11</f>
        <v>Ellen Hedin*</v>
      </c>
      <c r="B12" s="69">
        <f>'Namn -F9'!C11</f>
        <v>374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 x14ac:dyDescent="0.35">
      <c r="A13" s="69" t="str">
        <f>'Namn -F9'!B12</f>
        <v>Stella Eklund*</v>
      </c>
      <c r="B13" s="69">
        <f>'Namn -F9'!C12</f>
        <v>375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 x14ac:dyDescent="0.35">
      <c r="A14" s="69">
        <f>'Namn -F9'!B13</f>
        <v>0</v>
      </c>
      <c r="B14" s="69">
        <f>'Namn -F9'!C13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69">
        <f>'Namn -F9'!B14</f>
        <v>0</v>
      </c>
      <c r="B15" s="69">
        <f>'Namn -F9'!C14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69">
        <f>'Namn -F9'!B15</f>
        <v>0</v>
      </c>
      <c r="B16" s="69">
        <f>'Namn -F9'!C15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 x14ac:dyDescent="0.35">
      <c r="A17" s="69">
        <f>'Namn -F9'!B16</f>
        <v>0</v>
      </c>
      <c r="B17" s="69">
        <f>'Namn -F9'!C16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 x14ac:dyDescent="0.35">
      <c r="A18" s="69">
        <f>'Namn -F9'!B17</f>
        <v>0</v>
      </c>
      <c r="B18" s="69">
        <f>'Namn -F9'!C17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 x14ac:dyDescent="0.35">
      <c r="A19" s="69">
        <f>'Namn -F9'!B18</f>
        <v>0</v>
      </c>
      <c r="B19" s="69">
        <f>'Namn -F9'!C18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 x14ac:dyDescent="0.35">
      <c r="A20" s="69">
        <f>'Namn -F9'!B19</f>
        <v>0</v>
      </c>
      <c r="B20" s="69">
        <f>'Namn -F9'!C19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 x14ac:dyDescent="0.35">
      <c r="A21" s="69">
        <f>'Namn -F9'!B20</f>
        <v>0</v>
      </c>
      <c r="B21" s="69">
        <f>'Namn -F9'!C20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 x14ac:dyDescent="0.35">
      <c r="A22" s="69">
        <f>'Namn -F9'!B21</f>
        <v>0</v>
      </c>
      <c r="B22" s="69">
        <f>'Namn -F9'!C21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 x14ac:dyDescent="0.35">
      <c r="A23" s="69">
        <f>'Namn -F9'!B22</f>
        <v>0</v>
      </c>
      <c r="B23" s="69">
        <f>'Namn -F9'!C22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 x14ac:dyDescent="0.4">
      <c r="A24" s="69">
        <f>'Namn -F9'!B23</f>
        <v>0</v>
      </c>
      <c r="B24" s="69">
        <f>'Namn -F9'!C23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 x14ac:dyDescent="0.35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 x14ac:dyDescent="0.3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25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35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25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35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  <mergeCell ref="U4:W4"/>
    <mergeCell ref="X4:Z4"/>
    <mergeCell ref="C4:E4"/>
  </mergeCells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"/>
  <sheetViews>
    <sheetView view="pageBreakPreview" topLeftCell="A2" zoomScale="70" zoomScaleNormal="100" zoomScaleSheetLayoutView="70" workbookViewId="0">
      <selection activeCell="A15" sqref="A15"/>
    </sheetView>
  </sheetViews>
  <sheetFormatPr defaultRowHeight="20.399999999999999" x14ac:dyDescent="0.35"/>
  <cols>
    <col min="1" max="1" width="32" style="1" customWidth="1"/>
    <col min="2" max="2" width="9.10937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.33203125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4">
      <c r="A2" s="70" t="str">
        <f>'Namn -P9'!B2</f>
        <v>Pojkar -P9</v>
      </c>
      <c r="B2" s="26"/>
      <c r="C2" s="7"/>
      <c r="D2" s="7"/>
      <c r="E2" s="123" t="s">
        <v>4</v>
      </c>
      <c r="F2" s="124"/>
      <c r="G2" s="124"/>
      <c r="H2" s="124"/>
      <c r="I2" s="124"/>
      <c r="J2" s="124"/>
      <c r="K2" s="124"/>
      <c r="L2" s="124"/>
      <c r="M2" s="12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 x14ac:dyDescent="0.4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B4" s="18"/>
      <c r="C4" s="125">
        <v>55</v>
      </c>
      <c r="D4" s="126"/>
      <c r="E4" s="127"/>
      <c r="F4" s="125">
        <f>C4+5</f>
        <v>60</v>
      </c>
      <c r="G4" s="126"/>
      <c r="H4" s="127"/>
      <c r="I4" s="125">
        <f>F4+5</f>
        <v>65</v>
      </c>
      <c r="J4" s="126"/>
      <c r="K4" s="127"/>
      <c r="L4" s="125">
        <f>I4+5</f>
        <v>70</v>
      </c>
      <c r="M4" s="126"/>
      <c r="N4" s="127"/>
      <c r="O4" s="125">
        <f>L4+5</f>
        <v>75</v>
      </c>
      <c r="P4" s="126"/>
      <c r="Q4" s="127"/>
      <c r="R4" s="125">
        <f>O4+3</f>
        <v>78</v>
      </c>
      <c r="S4" s="126"/>
      <c r="T4" s="127"/>
      <c r="U4" s="125">
        <f>R4+3</f>
        <v>81</v>
      </c>
      <c r="V4" s="126"/>
      <c r="W4" s="127"/>
      <c r="X4" s="125">
        <f>U4+3</f>
        <v>84</v>
      </c>
      <c r="Y4" s="126"/>
      <c r="Z4" s="127"/>
      <c r="AA4" s="125">
        <f>X4+3</f>
        <v>87</v>
      </c>
      <c r="AB4" s="126"/>
      <c r="AC4" s="127"/>
      <c r="AD4" s="125">
        <f>AA4+3</f>
        <v>90</v>
      </c>
      <c r="AE4" s="126"/>
      <c r="AF4" s="127"/>
      <c r="AG4" s="125">
        <f>AD4+3</f>
        <v>93</v>
      </c>
      <c r="AH4" s="126"/>
      <c r="AI4" s="127"/>
      <c r="AJ4" s="125">
        <f>AG4+3</f>
        <v>96</v>
      </c>
      <c r="AK4" s="126"/>
      <c r="AL4" s="127"/>
      <c r="AM4" s="125">
        <f>AJ4+3</f>
        <v>99</v>
      </c>
      <c r="AN4" s="126"/>
      <c r="AO4" s="127"/>
      <c r="AP4" s="33" t="s">
        <v>5</v>
      </c>
      <c r="AQ4" s="54" t="s">
        <v>6</v>
      </c>
    </row>
    <row r="5" spans="1:43" x14ac:dyDescent="0.35">
      <c r="A5" s="69" t="str">
        <f>'Namn -P9'!B4</f>
        <v>Oscar Åslund</v>
      </c>
      <c r="B5" s="69">
        <f>'Namn -P9'!C4</f>
        <v>376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 x14ac:dyDescent="0.35">
      <c r="A6" s="69" t="str">
        <f>'Namn -P9'!B5</f>
        <v>Remi Ekerot Holtz</v>
      </c>
      <c r="B6" s="69">
        <f>'Namn -P9'!C5</f>
        <v>377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 x14ac:dyDescent="0.35">
      <c r="A7" s="69" t="str">
        <f>'Namn -P9'!B6</f>
        <v>Elliott Löfberg</v>
      </c>
      <c r="B7" s="69">
        <f>'Namn -P9'!C6</f>
        <v>378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69" t="str">
        <f>'Namn -P9'!B7</f>
        <v>Jacques Valarcher </v>
      </c>
      <c r="B8" s="69">
        <f>'Namn -P9'!C7</f>
        <v>379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x14ac:dyDescent="0.35">
      <c r="A9" s="69" t="str">
        <f>'Namn -P9'!B8</f>
        <v>Pierre Valarcher </v>
      </c>
      <c r="B9" s="69">
        <f>'Namn -P9'!C8</f>
        <v>380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 x14ac:dyDescent="0.35">
      <c r="A10" s="69" t="str">
        <f>'Namn -P9'!B9</f>
        <v>Truls Linhäll</v>
      </c>
      <c r="B10" s="69">
        <f>'Namn -P9'!C9</f>
        <v>381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120" t="str">
        <f>'Namn -P9'!B10</f>
        <v>Simon Jonsson*</v>
      </c>
      <c r="B11" s="120">
        <f>'Namn -P9'!C10</f>
        <v>382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 x14ac:dyDescent="0.35">
      <c r="A12" s="120" t="str">
        <f>'Namn -P9'!B11</f>
        <v>Anton Ekholm*</v>
      </c>
      <c r="B12" s="120">
        <f>'Namn -P9'!C11</f>
        <v>383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 x14ac:dyDescent="0.35">
      <c r="A13" s="69">
        <f>'Namn -P9'!B12</f>
        <v>0</v>
      </c>
      <c r="B13" s="69">
        <f>'Namn -P9'!C12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 x14ac:dyDescent="0.35">
      <c r="A14" s="69">
        <f>'Namn -P9'!B13</f>
        <v>0</v>
      </c>
      <c r="B14" s="69">
        <f>'Namn -P9'!C13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69">
        <f>'Namn -P9'!B14</f>
        <v>0</v>
      </c>
      <c r="B15" s="69">
        <f>'Namn -P9'!C14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69">
        <f>'Namn -P9'!B15</f>
        <v>0</v>
      </c>
      <c r="B16" s="69">
        <f>'Namn -P9'!C15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 x14ac:dyDescent="0.35">
      <c r="A17" s="69">
        <f>'Namn -P9'!B16</f>
        <v>0</v>
      </c>
      <c r="B17" s="69">
        <f>'Namn -P9'!C16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 x14ac:dyDescent="0.35">
      <c r="A18" s="69">
        <f>'Namn -P9'!B17</f>
        <v>0</v>
      </c>
      <c r="B18" s="69">
        <f>'Namn -P9'!C17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 x14ac:dyDescent="0.35">
      <c r="A19" s="69">
        <f>'Namn -P9'!B18</f>
        <v>0</v>
      </c>
      <c r="B19" s="69">
        <f>'Namn -P9'!C18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 x14ac:dyDescent="0.35">
      <c r="A20" s="69">
        <f>'Namn -P9'!B19</f>
        <v>0</v>
      </c>
      <c r="B20" s="69">
        <f>'Namn -P9'!C19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 x14ac:dyDescent="0.35">
      <c r="A21" s="69">
        <f>'Namn -P9'!B20</f>
        <v>0</v>
      </c>
      <c r="B21" s="69">
        <f>'Namn -P9'!C20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 x14ac:dyDescent="0.35">
      <c r="A22" s="120" t="s">
        <v>148</v>
      </c>
      <c r="B22" s="69">
        <f>'Namn -P9'!C21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 x14ac:dyDescent="0.35">
      <c r="A23" s="69">
        <f>'Namn -P9'!B22</f>
        <v>0</v>
      </c>
      <c r="B23" s="69">
        <f>'Namn -P9'!C22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 x14ac:dyDescent="0.4">
      <c r="A24" s="69">
        <f>'Namn -P9'!B23</f>
        <v>0</v>
      </c>
      <c r="B24" s="69">
        <f>'Namn -P9'!C23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 x14ac:dyDescent="0.35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 x14ac:dyDescent="0.3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25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35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25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35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E2:M2"/>
    <mergeCell ref="C4:E4"/>
    <mergeCell ref="F4:H4"/>
    <mergeCell ref="I4:K4"/>
    <mergeCell ref="L4:N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"/>
  <sheetViews>
    <sheetView view="pageBreakPreview" topLeftCell="B1" zoomScale="70" zoomScaleNormal="100" zoomScaleSheetLayoutView="70" workbookViewId="0">
      <selection activeCell="AM4" sqref="AM4:AO4"/>
    </sheetView>
  </sheetViews>
  <sheetFormatPr defaultRowHeight="20.399999999999999" x14ac:dyDescent="0.35"/>
  <cols>
    <col min="1" max="1" width="29.6640625" style="1" customWidth="1"/>
    <col min="2" max="2" width="9.10937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.33203125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4">
      <c r="A2" s="70" t="str">
        <f>'Namn F10-11'!B2</f>
        <v>Flickor F10-11</v>
      </c>
      <c r="B2" s="79"/>
      <c r="C2" s="7"/>
      <c r="D2" s="7"/>
      <c r="E2" s="123" t="s">
        <v>4</v>
      </c>
      <c r="F2" s="124"/>
      <c r="G2" s="124"/>
      <c r="H2" s="124"/>
      <c r="I2" s="124"/>
      <c r="J2" s="124"/>
      <c r="K2" s="124"/>
      <c r="L2" s="124"/>
      <c r="M2" s="12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 x14ac:dyDescent="0.4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C4" s="125">
        <v>70</v>
      </c>
      <c r="D4" s="126"/>
      <c r="E4" s="127"/>
      <c r="F4" s="125">
        <f>C4+5</f>
        <v>75</v>
      </c>
      <c r="G4" s="126"/>
      <c r="H4" s="127"/>
      <c r="I4" s="125">
        <f>F4+5</f>
        <v>80</v>
      </c>
      <c r="J4" s="126"/>
      <c r="K4" s="127"/>
      <c r="L4" s="125">
        <f>I4+5</f>
        <v>85</v>
      </c>
      <c r="M4" s="126"/>
      <c r="N4" s="127"/>
      <c r="O4" s="125">
        <f>L4+5</f>
        <v>90</v>
      </c>
      <c r="P4" s="126"/>
      <c r="Q4" s="127"/>
      <c r="R4" s="125">
        <f>O4+3</f>
        <v>93</v>
      </c>
      <c r="S4" s="126"/>
      <c r="T4" s="127"/>
      <c r="U4" s="125">
        <f>R4+3</f>
        <v>96</v>
      </c>
      <c r="V4" s="126"/>
      <c r="W4" s="127"/>
      <c r="X4" s="125">
        <f>U4+3</f>
        <v>99</v>
      </c>
      <c r="Y4" s="126"/>
      <c r="Z4" s="127"/>
      <c r="AA4" s="125">
        <f>X4+3</f>
        <v>102</v>
      </c>
      <c r="AB4" s="126"/>
      <c r="AC4" s="127"/>
      <c r="AD4" s="125">
        <f>AA4+3</f>
        <v>105</v>
      </c>
      <c r="AE4" s="126"/>
      <c r="AF4" s="127"/>
      <c r="AG4" s="125">
        <f>AD4+3</f>
        <v>108</v>
      </c>
      <c r="AH4" s="126"/>
      <c r="AI4" s="127"/>
      <c r="AJ4" s="125">
        <f>AG4+3</f>
        <v>111</v>
      </c>
      <c r="AK4" s="126"/>
      <c r="AL4" s="127"/>
      <c r="AM4" s="125">
        <f>AJ4+3</f>
        <v>114</v>
      </c>
      <c r="AN4" s="126"/>
      <c r="AO4" s="127"/>
      <c r="AP4" s="33" t="s">
        <v>5</v>
      </c>
      <c r="AQ4" s="54" t="s">
        <v>6</v>
      </c>
    </row>
    <row r="5" spans="1:43" x14ac:dyDescent="0.35">
      <c r="A5" s="69" t="str">
        <f>'Namn F10-11'!B4</f>
        <v>Hanna Ingvarsson</v>
      </c>
      <c r="B5" s="80">
        <f>'Namn F10-11'!C4</f>
        <v>384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 x14ac:dyDescent="0.35">
      <c r="A6" s="69" t="str">
        <f>'Namn F10-11'!B5</f>
        <v>Agnes Dannewitz</v>
      </c>
      <c r="B6" s="80">
        <f>'Namn F10-11'!C5</f>
        <v>385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 x14ac:dyDescent="0.35">
      <c r="A7" s="69" t="str">
        <f>'Namn F10-11'!B6</f>
        <v>Lizette Ekerot Holtz</v>
      </c>
      <c r="B7" s="80">
        <f>'Namn F10-11'!C6</f>
        <v>386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69" t="str">
        <f>'Namn F10-11'!B7</f>
        <v>Alva Nordvarg</v>
      </c>
      <c r="B8" s="80">
        <f>'Namn F10-11'!C7</f>
        <v>387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x14ac:dyDescent="0.35">
      <c r="A9" s="69" t="str">
        <f>'Namn F10-11'!B8</f>
        <v>Tuva Selberg</v>
      </c>
      <c r="B9" s="80">
        <f>'Namn F10-11'!C8</f>
        <v>388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 x14ac:dyDescent="0.35">
      <c r="A10" s="69" t="str">
        <f>'Namn F10-11'!B9</f>
        <v>Elin Ramqvist</v>
      </c>
      <c r="B10" s="80">
        <f>'Namn F10-11'!C9</f>
        <v>389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69" t="str">
        <f>'Namn F10-11'!B10</f>
        <v>Molly Haraldsson</v>
      </c>
      <c r="B11" s="80">
        <f>'Namn F10-11'!C10</f>
        <v>390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 x14ac:dyDescent="0.35">
      <c r="A12" s="69" t="str">
        <f>'Namn F10-11'!B11</f>
        <v>Hanna Johansson</v>
      </c>
      <c r="B12" s="80">
        <f>'Namn F10-11'!C11</f>
        <v>391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 x14ac:dyDescent="0.35">
      <c r="A13" s="69" t="str">
        <f>'Namn F10-11'!B12</f>
        <v>Kajsa Frodig</v>
      </c>
      <c r="B13" s="80">
        <f>'Namn F10-11'!C12</f>
        <v>392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 x14ac:dyDescent="0.35">
      <c r="A14" s="69" t="str">
        <f>'Namn F10-11'!B13</f>
        <v>Elsa Hedin</v>
      </c>
      <c r="B14" s="80">
        <f>'Namn F10-11'!C13</f>
        <v>393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69" t="str">
        <f>'Namn F10-11'!B14</f>
        <v>Filippa Eklund</v>
      </c>
      <c r="B15" s="80">
        <f>'Namn F10-11'!C14</f>
        <v>394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69">
        <f>'Namn F10-11'!B15</f>
        <v>0</v>
      </c>
      <c r="B16" s="80">
        <f>'Namn F10-11'!C15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 x14ac:dyDescent="0.35">
      <c r="A17" s="69">
        <f>'Namn F10-11'!B16</f>
        <v>0</v>
      </c>
      <c r="B17" s="80">
        <f>'Namn F10-11'!C16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 x14ac:dyDescent="0.35">
      <c r="A18" s="69">
        <f>'Namn F10-11'!B17</f>
        <v>0</v>
      </c>
      <c r="B18" s="80">
        <f>'Namn F10-11'!C17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 x14ac:dyDescent="0.35">
      <c r="A19" s="69">
        <f>'Namn F10-11'!B18</f>
        <v>0</v>
      </c>
      <c r="B19" s="80">
        <f>'Namn F10-11'!C18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 x14ac:dyDescent="0.35">
      <c r="A20" s="69">
        <f>'Namn F10-11'!B19</f>
        <v>0</v>
      </c>
      <c r="B20" s="80">
        <f>'Namn F10-11'!C19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 x14ac:dyDescent="0.35">
      <c r="A21" s="69">
        <f>'Namn F10-11'!B20</f>
        <v>0</v>
      </c>
      <c r="B21" s="80">
        <f>'Namn F10-11'!C20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 x14ac:dyDescent="0.35">
      <c r="A22" s="69">
        <f>'Namn F10-11'!B21</f>
        <v>0</v>
      </c>
      <c r="B22" s="80">
        <f>'Namn F10-11'!C21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 x14ac:dyDescent="0.35">
      <c r="A23" s="69">
        <f>'Namn F10-11'!B22</f>
        <v>0</v>
      </c>
      <c r="B23" s="80">
        <f>'Namn F10-11'!C22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 x14ac:dyDescent="0.4">
      <c r="A24" s="69">
        <f>'Namn F10-11'!B23</f>
        <v>0</v>
      </c>
      <c r="B24" s="80">
        <f>'Namn F10-11'!C23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 x14ac:dyDescent="0.35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 x14ac:dyDescent="0.3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25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35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25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35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E2:M2"/>
    <mergeCell ref="C4:E4"/>
    <mergeCell ref="F4:H4"/>
    <mergeCell ref="I4:K4"/>
    <mergeCell ref="L4:N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P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10"/>
    </row>
    <row r="2" spans="1:16" ht="27.75" customHeight="1" x14ac:dyDescent="0.25">
      <c r="A2" s="9" t="s">
        <v>60</v>
      </c>
      <c r="B2" s="26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 x14ac:dyDescent="0.4">
      <c r="A4" s="20"/>
      <c r="B4" s="11"/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 x14ac:dyDescent="0.4">
      <c r="A5" s="20"/>
      <c r="B5" s="11"/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 x14ac:dyDescent="0.4">
      <c r="A6" s="20"/>
      <c r="B6" s="11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1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 x14ac:dyDescent="0.4">
      <c r="A8" s="20"/>
      <c r="B8" s="11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 x14ac:dyDescent="0.4">
      <c r="A9" s="20"/>
      <c r="B9" s="11"/>
      <c r="C9" s="22"/>
      <c r="D9" s="22"/>
      <c r="E9" s="22"/>
      <c r="F9" s="22"/>
      <c r="G9" s="22"/>
      <c r="H9" s="22"/>
      <c r="J9" s="22"/>
      <c r="K9" s="24"/>
      <c r="L9" s="21"/>
      <c r="M9" s="21"/>
      <c r="N9" s="21"/>
      <c r="O9" s="21"/>
      <c r="P9" s="21"/>
    </row>
    <row r="10" spans="1:16" ht="21" thickBot="1" x14ac:dyDescent="0.4">
      <c r="A10" s="20"/>
      <c r="B10" s="11"/>
      <c r="C10" s="22"/>
      <c r="D10" s="22"/>
      <c r="E10" s="22"/>
      <c r="F10" s="22"/>
      <c r="G10" s="22"/>
      <c r="H10" s="22"/>
      <c r="I10" s="21"/>
      <c r="J10" s="22"/>
      <c r="K10" s="24"/>
      <c r="L10" s="21"/>
      <c r="M10" s="21"/>
      <c r="N10" s="21"/>
      <c r="O10" s="21"/>
      <c r="P10" s="21"/>
    </row>
    <row r="11" spans="1:16" ht="21" thickBot="1" x14ac:dyDescent="0.4">
      <c r="A11" s="20"/>
      <c r="B11" s="11"/>
      <c r="C11" s="24"/>
      <c r="D11" s="24"/>
      <c r="E11" s="24"/>
      <c r="F11" s="24"/>
      <c r="G11" s="24"/>
      <c r="H11" s="24"/>
      <c r="I11" s="21"/>
      <c r="J11" s="23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1"/>
      <c r="C12" s="24"/>
      <c r="D12" s="24"/>
      <c r="E12" s="24"/>
      <c r="F12" s="24"/>
      <c r="G12" s="24"/>
      <c r="H12" s="24"/>
      <c r="J12" s="23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1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 x14ac:dyDescent="0.4">
      <c r="A14" s="20"/>
      <c r="B14" s="11"/>
      <c r="C14" s="24"/>
      <c r="D14" s="24"/>
      <c r="E14" s="24"/>
      <c r="F14" s="24"/>
      <c r="G14" s="24"/>
      <c r="H14" s="24"/>
      <c r="J14" s="23"/>
      <c r="K14" s="24"/>
      <c r="L14" s="21"/>
      <c r="M14" s="21"/>
      <c r="N14" s="21"/>
      <c r="O14" s="21"/>
      <c r="P14" s="21"/>
    </row>
    <row r="15" spans="1:16" ht="21" thickBot="1" x14ac:dyDescent="0.4">
      <c r="A15" s="20"/>
      <c r="B15" s="11"/>
      <c r="C15" s="24"/>
      <c r="D15" s="24"/>
      <c r="E15" s="24"/>
      <c r="F15" s="24"/>
      <c r="G15" s="24"/>
      <c r="H15" s="24"/>
      <c r="J15" s="23"/>
      <c r="K15" s="24"/>
      <c r="L15" s="21"/>
      <c r="M15" s="21"/>
      <c r="N15" s="21"/>
      <c r="O15" s="21"/>
      <c r="P15" s="21"/>
    </row>
    <row r="16" spans="1:16" ht="21" thickBot="1" x14ac:dyDescent="0.4">
      <c r="A16" s="20"/>
      <c r="B16" s="11"/>
      <c r="C16" s="24"/>
      <c r="D16" s="24"/>
      <c r="E16" s="24"/>
      <c r="F16" s="24"/>
      <c r="G16" s="24"/>
      <c r="H16" s="24"/>
      <c r="J16" s="23"/>
      <c r="K16" s="24"/>
      <c r="L16" s="21"/>
      <c r="M16" s="21"/>
      <c r="N16" s="21"/>
      <c r="O16" s="21"/>
      <c r="P16" s="21"/>
    </row>
    <row r="17" spans="1:16" ht="21" thickBot="1" x14ac:dyDescent="0.4">
      <c r="A17" s="20"/>
      <c r="B17" s="11"/>
      <c r="C17" s="24"/>
      <c r="D17" s="24"/>
      <c r="E17" s="24"/>
      <c r="F17" s="24"/>
      <c r="G17" s="24"/>
      <c r="H17" s="24"/>
      <c r="J17" s="23"/>
      <c r="K17" s="24"/>
      <c r="L17" s="21"/>
      <c r="M17" s="21"/>
      <c r="N17" s="21"/>
      <c r="O17" s="21"/>
      <c r="P17" s="21"/>
    </row>
    <row r="18" spans="1:16" ht="21" thickBot="1" x14ac:dyDescent="0.4">
      <c r="A18" s="20"/>
      <c r="B18" s="11"/>
      <c r="C18" s="24"/>
      <c r="D18" s="24"/>
      <c r="E18" s="24"/>
      <c r="F18" s="24"/>
      <c r="G18" s="24"/>
      <c r="H18" s="24"/>
      <c r="J18" s="23"/>
      <c r="K18" s="24"/>
      <c r="L18" s="21"/>
      <c r="M18" s="21"/>
      <c r="N18" s="21"/>
      <c r="O18" s="21"/>
      <c r="P18" s="21"/>
    </row>
    <row r="19" spans="1:16" ht="21" thickBot="1" x14ac:dyDescent="0.4">
      <c r="A19" s="20"/>
      <c r="B19" s="11"/>
      <c r="C19" s="24"/>
      <c r="D19" s="24"/>
      <c r="E19" s="24"/>
      <c r="F19" s="24"/>
      <c r="G19" s="24"/>
      <c r="H19" s="24"/>
      <c r="J19" s="23"/>
      <c r="K19" s="24"/>
      <c r="L19" s="21"/>
      <c r="M19" s="21"/>
      <c r="N19" s="21"/>
      <c r="O19" s="21"/>
      <c r="P19" s="21"/>
    </row>
    <row r="20" spans="1:16" ht="21" thickBot="1" x14ac:dyDescent="0.4">
      <c r="A20" s="20"/>
      <c r="B20" s="11"/>
      <c r="C20" s="24"/>
      <c r="D20" s="24"/>
      <c r="E20" s="24"/>
      <c r="F20" s="24"/>
      <c r="G20" s="24"/>
      <c r="H20" s="24"/>
      <c r="J20" s="23"/>
      <c r="K20" s="24"/>
      <c r="L20" s="21"/>
      <c r="M20" s="21"/>
      <c r="N20" s="21"/>
      <c r="O20" s="21"/>
      <c r="P20" s="21"/>
    </row>
    <row r="21" spans="1:16" ht="21" thickBot="1" x14ac:dyDescent="0.4">
      <c r="A21" s="20"/>
      <c r="B21" s="11"/>
      <c r="C21" s="24"/>
      <c r="D21" s="24"/>
      <c r="E21" s="24"/>
      <c r="F21" s="24"/>
      <c r="G21" s="24"/>
      <c r="H21" s="24"/>
      <c r="J21" s="23"/>
      <c r="K21" s="24"/>
      <c r="L21" s="21"/>
      <c r="M21" s="21"/>
      <c r="N21" s="21"/>
      <c r="O21" s="21"/>
      <c r="P21" s="21"/>
    </row>
    <row r="22" spans="1:16" ht="21" thickBot="1" x14ac:dyDescent="0.4">
      <c r="A22" s="20"/>
      <c r="B22" s="11"/>
      <c r="C22" s="24"/>
      <c r="D22" s="24"/>
      <c r="E22" s="24"/>
      <c r="F22" s="24"/>
      <c r="G22" s="24"/>
      <c r="H22" s="24"/>
      <c r="J22" s="23"/>
      <c r="K22" s="24"/>
      <c r="L22" s="21"/>
      <c r="M22" s="21"/>
      <c r="N22" s="21"/>
      <c r="O22" s="21"/>
      <c r="P22" s="21"/>
    </row>
    <row r="23" spans="1:16" ht="21" thickBot="1" x14ac:dyDescent="0.4">
      <c r="A23" s="20"/>
      <c r="B23" s="11"/>
      <c r="C23" s="24"/>
      <c r="D23" s="24"/>
      <c r="E23" s="24"/>
      <c r="F23" s="24"/>
      <c r="G23" s="24"/>
      <c r="H23" s="24"/>
      <c r="J23" s="23"/>
      <c r="K23" s="24"/>
      <c r="L23" s="21"/>
      <c r="M23" s="21"/>
      <c r="N23" s="21"/>
      <c r="O23" s="21"/>
      <c r="P23" s="21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"/>
  <sheetViews>
    <sheetView view="pageBreakPreview" zoomScale="75" zoomScaleNormal="100" workbookViewId="0">
      <selection activeCell="U5" sqref="U5"/>
    </sheetView>
  </sheetViews>
  <sheetFormatPr defaultRowHeight="20.399999999999999" x14ac:dyDescent="0.35"/>
  <cols>
    <col min="1" max="1" width="29.6640625" style="1" customWidth="1"/>
    <col min="2" max="2" width="9.10937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.33203125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4">
      <c r="A2" s="70" t="str">
        <f>'Namn P10-11'!B2</f>
        <v>Pojkar P10-11</v>
      </c>
      <c r="B2" s="79"/>
      <c r="C2" s="7"/>
      <c r="D2" s="7"/>
      <c r="E2" s="123" t="s">
        <v>4</v>
      </c>
      <c r="F2" s="124"/>
      <c r="G2" s="124"/>
      <c r="H2" s="124"/>
      <c r="I2" s="124"/>
      <c r="J2" s="124"/>
      <c r="K2" s="124"/>
      <c r="L2" s="124"/>
      <c r="M2" s="12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 x14ac:dyDescent="0.4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C4" s="125">
        <v>70</v>
      </c>
      <c r="D4" s="126"/>
      <c r="E4" s="127"/>
      <c r="F4" s="125">
        <f>C4+5</f>
        <v>75</v>
      </c>
      <c r="G4" s="126"/>
      <c r="H4" s="127"/>
      <c r="I4" s="125">
        <f>F4+5</f>
        <v>80</v>
      </c>
      <c r="J4" s="126"/>
      <c r="K4" s="127"/>
      <c r="L4" s="125">
        <f>I4+5</f>
        <v>85</v>
      </c>
      <c r="M4" s="126"/>
      <c r="N4" s="127"/>
      <c r="O4" s="125">
        <f>L4+5</f>
        <v>90</v>
      </c>
      <c r="P4" s="126"/>
      <c r="Q4" s="127"/>
      <c r="R4" s="125">
        <f>O4+3</f>
        <v>93</v>
      </c>
      <c r="S4" s="126"/>
      <c r="T4" s="127"/>
      <c r="U4" s="125">
        <f>R4+3</f>
        <v>96</v>
      </c>
      <c r="V4" s="126"/>
      <c r="W4" s="127"/>
      <c r="X4" s="125">
        <f>U4+3</f>
        <v>99</v>
      </c>
      <c r="Y4" s="126"/>
      <c r="Z4" s="127"/>
      <c r="AA4" s="125">
        <f>X4+3</f>
        <v>102</v>
      </c>
      <c r="AB4" s="126"/>
      <c r="AC4" s="127"/>
      <c r="AD4" s="125">
        <f>AA4+3</f>
        <v>105</v>
      </c>
      <c r="AE4" s="126"/>
      <c r="AF4" s="127"/>
      <c r="AG4" s="125">
        <f>AD4+3</f>
        <v>108</v>
      </c>
      <c r="AH4" s="126"/>
      <c r="AI4" s="127"/>
      <c r="AJ4" s="125">
        <f>AG4+3</f>
        <v>111</v>
      </c>
      <c r="AK4" s="126"/>
      <c r="AL4" s="127"/>
      <c r="AM4" s="125">
        <f>AJ4+3</f>
        <v>114</v>
      </c>
      <c r="AN4" s="126"/>
      <c r="AO4" s="127"/>
      <c r="AP4" s="33" t="s">
        <v>5</v>
      </c>
      <c r="AQ4" s="54" t="s">
        <v>6</v>
      </c>
    </row>
    <row r="5" spans="1:43" x14ac:dyDescent="0.35">
      <c r="A5" s="69" t="str">
        <f>'Namn P10-11'!B4</f>
        <v>Olle Zettergren</v>
      </c>
      <c r="B5" s="80">
        <f>'Namn P10-11'!C4</f>
        <v>395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 x14ac:dyDescent="0.35">
      <c r="A6" s="69" t="str">
        <f>'Namn P10-11'!B5</f>
        <v>Albin Åslund</v>
      </c>
      <c r="B6" s="80">
        <f>'Namn P10-11'!C5</f>
        <v>396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 x14ac:dyDescent="0.35">
      <c r="A7" s="69">
        <f>'Namn P10-11'!B6</f>
        <v>0</v>
      </c>
      <c r="B7" s="80">
        <f>'Namn P10-11'!C6</f>
        <v>0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69">
        <f>'Namn P10-11'!B7</f>
        <v>0</v>
      </c>
      <c r="B8" s="80">
        <f>'Namn P10-11'!C7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x14ac:dyDescent="0.35">
      <c r="A9" s="69">
        <f>'Namn P10-11'!B8</f>
        <v>0</v>
      </c>
      <c r="B9" s="80">
        <f>'Namn P10-11'!C8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 x14ac:dyDescent="0.35">
      <c r="A10" s="69">
        <f>'Namn P10-11'!B9</f>
        <v>0</v>
      </c>
      <c r="B10" s="80">
        <f>'Namn P10-11'!C9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69">
        <f>'Namn P10-11'!B10</f>
        <v>0</v>
      </c>
      <c r="B11" s="80">
        <f>'Namn P10-11'!C10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 x14ac:dyDescent="0.35">
      <c r="A12" s="69">
        <f>'Namn P10-11'!B11</f>
        <v>0</v>
      </c>
      <c r="B12" s="80">
        <f>'Namn P10-11'!C11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 x14ac:dyDescent="0.35">
      <c r="A13" s="69">
        <f>'Namn P10-11'!B12</f>
        <v>0</v>
      </c>
      <c r="B13" s="80">
        <f>'Namn P10-11'!C12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 x14ac:dyDescent="0.35">
      <c r="A14" s="69">
        <f>'Namn P10-11'!B13</f>
        <v>0</v>
      </c>
      <c r="B14" s="80">
        <f>'Namn P10-11'!C13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69">
        <f>'Namn P10-11'!B14</f>
        <v>0</v>
      </c>
      <c r="B15" s="80">
        <f>'Namn P10-11'!C14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69">
        <f>'Namn P10-11'!B15</f>
        <v>0</v>
      </c>
      <c r="B16" s="80">
        <f>'Namn P10-11'!C15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 x14ac:dyDescent="0.35">
      <c r="A17" s="69">
        <f>'Namn P10-11'!B16</f>
        <v>0</v>
      </c>
      <c r="B17" s="80">
        <f>'Namn P10-11'!C16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 x14ac:dyDescent="0.35">
      <c r="A18" s="69">
        <f>'Namn P10-11'!B17</f>
        <v>0</v>
      </c>
      <c r="B18" s="80">
        <f>'Namn P10-11'!C17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 x14ac:dyDescent="0.35">
      <c r="A19" s="69">
        <f>'Namn P10-11'!B18</f>
        <v>0</v>
      </c>
      <c r="B19" s="80">
        <f>'Namn P10-11'!C18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 x14ac:dyDescent="0.35">
      <c r="A20" s="69">
        <f>'Namn P10-11'!B19</f>
        <v>0</v>
      </c>
      <c r="B20" s="80">
        <f>'Namn P10-11'!C19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 x14ac:dyDescent="0.35">
      <c r="A21" s="69">
        <f>'Namn P10-11'!B20</f>
        <v>0</v>
      </c>
      <c r="B21" s="80">
        <f>'Namn P10-11'!C20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 x14ac:dyDescent="0.35">
      <c r="A22" s="69">
        <f>'Namn P10-11'!B21</f>
        <v>0</v>
      </c>
      <c r="B22" s="80">
        <f>'Namn P10-11'!C21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 x14ac:dyDescent="0.35">
      <c r="A23" s="69">
        <f>'Namn P10-11'!B22</f>
        <v>0</v>
      </c>
      <c r="B23" s="80">
        <f>'Namn P10-11'!C22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 x14ac:dyDescent="0.4">
      <c r="A24" s="69">
        <f>'Namn P10-11'!B23</f>
        <v>0</v>
      </c>
      <c r="B24" s="80">
        <f>'Namn P10-11'!C23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 x14ac:dyDescent="0.35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 x14ac:dyDescent="0.3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25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35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25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35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E2:M2"/>
    <mergeCell ref="C4:E4"/>
    <mergeCell ref="F4:H4"/>
    <mergeCell ref="I4:K4"/>
    <mergeCell ref="L4:N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"/>
  <sheetViews>
    <sheetView view="pageBreakPreview" zoomScale="75" zoomScaleNormal="100" workbookViewId="0">
      <selection activeCell="AP4" sqref="AP4"/>
    </sheetView>
  </sheetViews>
  <sheetFormatPr defaultRowHeight="20.399999999999999" x14ac:dyDescent="0.35"/>
  <cols>
    <col min="1" max="1" width="29.6640625" style="1" customWidth="1"/>
    <col min="2" max="2" width="10.3320312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.33203125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4">
      <c r="A2" s="70" t="str">
        <f>'Namn F12-13'!B2</f>
        <v>Flickor F12-13</v>
      </c>
      <c r="B2" s="79"/>
      <c r="C2" s="7"/>
      <c r="D2" s="7"/>
      <c r="E2" s="123" t="s">
        <v>4</v>
      </c>
      <c r="F2" s="124"/>
      <c r="G2" s="124"/>
      <c r="H2" s="124"/>
      <c r="I2" s="124"/>
      <c r="J2" s="124"/>
      <c r="K2" s="124"/>
      <c r="L2" s="124"/>
      <c r="M2" s="12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 x14ac:dyDescent="0.4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C4" s="125">
        <v>85</v>
      </c>
      <c r="D4" s="126"/>
      <c r="E4" s="127"/>
      <c r="F4" s="125">
        <f>C4+5</f>
        <v>90</v>
      </c>
      <c r="G4" s="126"/>
      <c r="H4" s="127"/>
      <c r="I4" s="125">
        <f>F4+5</f>
        <v>95</v>
      </c>
      <c r="J4" s="126"/>
      <c r="K4" s="127"/>
      <c r="L4" s="125">
        <f>I4+5</f>
        <v>100</v>
      </c>
      <c r="M4" s="126"/>
      <c r="N4" s="127"/>
      <c r="O4" s="125">
        <f>L4+5</f>
        <v>105</v>
      </c>
      <c r="P4" s="126"/>
      <c r="Q4" s="127"/>
      <c r="R4" s="125">
        <f>O4+3</f>
        <v>108</v>
      </c>
      <c r="S4" s="126"/>
      <c r="T4" s="127"/>
      <c r="U4" s="125">
        <f>R4+3</f>
        <v>111</v>
      </c>
      <c r="V4" s="126"/>
      <c r="W4" s="127"/>
      <c r="X4" s="125">
        <f>U4+3</f>
        <v>114</v>
      </c>
      <c r="Y4" s="126"/>
      <c r="Z4" s="127"/>
      <c r="AA4" s="125">
        <f>X4+3</f>
        <v>117</v>
      </c>
      <c r="AB4" s="126"/>
      <c r="AC4" s="127"/>
      <c r="AD4" s="125">
        <f>AA4+3</f>
        <v>120</v>
      </c>
      <c r="AE4" s="126"/>
      <c r="AF4" s="127"/>
      <c r="AG4" s="125">
        <f>AD4+3</f>
        <v>123</v>
      </c>
      <c r="AH4" s="126"/>
      <c r="AI4" s="127"/>
      <c r="AJ4" s="125">
        <f>AG4+3</f>
        <v>126</v>
      </c>
      <c r="AK4" s="126"/>
      <c r="AL4" s="127"/>
      <c r="AM4" s="125">
        <f>AJ4+3</f>
        <v>129</v>
      </c>
      <c r="AN4" s="126"/>
      <c r="AO4" s="127"/>
      <c r="AP4" s="33" t="s">
        <v>5</v>
      </c>
      <c r="AQ4" s="54" t="s">
        <v>6</v>
      </c>
    </row>
    <row r="5" spans="1:43" x14ac:dyDescent="0.35">
      <c r="A5" s="69" t="str">
        <f>'Namn F12-13'!B4</f>
        <v xml:space="preserve">Moa Geidnert </v>
      </c>
      <c r="B5" s="80">
        <f>'Namn F12-13'!C4</f>
        <v>397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 x14ac:dyDescent="0.35">
      <c r="A6" s="69" t="str">
        <f>'Namn F12-13'!B5</f>
        <v>Matilda Lööf</v>
      </c>
      <c r="B6" s="80">
        <f>'Namn F12-13'!C5</f>
        <v>398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 x14ac:dyDescent="0.35">
      <c r="A7" s="69" t="str">
        <f>'Namn F12-13'!B6</f>
        <v>Ia Gustavsson</v>
      </c>
      <c r="B7" s="80">
        <f>'Namn F12-13'!C6</f>
        <v>399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69" t="str">
        <f>'Namn F12-13'!B7</f>
        <v>Ida Frodig</v>
      </c>
      <c r="B8" s="80">
        <f>'Namn F12-13'!C7</f>
        <v>400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x14ac:dyDescent="0.35">
      <c r="A9" s="69" t="str">
        <f>'Namn F12-13'!B8</f>
        <v>Liv Howell*</v>
      </c>
      <c r="B9" s="80">
        <f>'Namn F12-13'!C8</f>
        <v>401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 x14ac:dyDescent="0.35">
      <c r="A10" s="69" t="str">
        <f>'Namn F12-13'!B9</f>
        <v>Diana Joung</v>
      </c>
      <c r="B10" s="80">
        <f>'Namn F12-13'!C9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69" t="str">
        <f>'Namn F12-13'!B10</f>
        <v>Feiroz Djemoui</v>
      </c>
      <c r="B11" s="80">
        <f>'Namn F12-13'!C10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 x14ac:dyDescent="0.35">
      <c r="A12" s="69" t="str">
        <f>'Namn F12-13'!B11</f>
        <v>Amanda Reyes</v>
      </c>
      <c r="B12" s="80">
        <f>'Namn F12-13'!C11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 x14ac:dyDescent="0.35">
      <c r="A13" s="69" t="str">
        <f>'Namn F12-13'!B12</f>
        <v>Fanny Hjelmeskog</v>
      </c>
      <c r="B13" s="80">
        <f>'Namn F12-13'!C12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 x14ac:dyDescent="0.35">
      <c r="A14" s="69">
        <f>'Namn F12-13'!B13</f>
        <v>0</v>
      </c>
      <c r="B14" s="80">
        <f>'Namn F12-13'!C13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69">
        <f>'Namn F12-13'!B14</f>
        <v>0</v>
      </c>
      <c r="B15" s="80">
        <f>'Namn F12-13'!C14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ht="21" x14ac:dyDescent="0.4">
      <c r="A16" s="70" t="s">
        <v>79</v>
      </c>
      <c r="B16" s="80">
        <f>'Namn F12-13'!C15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 x14ac:dyDescent="0.35">
      <c r="A17" s="69">
        <f>'Namn F12-13'!B16</f>
        <v>0</v>
      </c>
      <c r="B17" s="80">
        <f>'Namn F12-13'!C16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 x14ac:dyDescent="0.35">
      <c r="A18" s="69" t="str">
        <f>'Namn P12-13'!B4</f>
        <v>Bjarki Kjartansson</v>
      </c>
      <c r="B18" s="80">
        <f>'Namn P12-13'!C4</f>
        <v>402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 x14ac:dyDescent="0.35">
      <c r="A19" s="69">
        <f>'Namn F12-13'!B18</f>
        <v>0</v>
      </c>
      <c r="B19" s="80">
        <f>'Namn F12-13'!C18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 x14ac:dyDescent="0.35">
      <c r="A20" s="69">
        <f>'Namn F12-13'!B19</f>
        <v>0</v>
      </c>
      <c r="B20" s="80">
        <f>'Namn F12-13'!C19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 x14ac:dyDescent="0.35">
      <c r="A21" s="69">
        <f>'Namn F12-13'!B20</f>
        <v>0</v>
      </c>
      <c r="B21" s="80">
        <f>'Namn F12-13'!C20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 x14ac:dyDescent="0.35">
      <c r="A22" s="69">
        <f>'Namn F12-13'!B21</f>
        <v>0</v>
      </c>
      <c r="B22" s="80">
        <f>'Namn F12-13'!C21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 x14ac:dyDescent="0.35">
      <c r="A23" s="69">
        <f>'Namn F12-13'!B22</f>
        <v>0</v>
      </c>
      <c r="B23" s="80">
        <f>'Namn F12-13'!C22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 x14ac:dyDescent="0.4">
      <c r="A24" s="69">
        <f>'Namn F12-13'!B23</f>
        <v>0</v>
      </c>
      <c r="B24" s="80">
        <f>'Namn F12-13'!C23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 x14ac:dyDescent="0.35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 x14ac:dyDescent="0.3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25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35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25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35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E2:M2"/>
    <mergeCell ref="C4:E4"/>
    <mergeCell ref="F4:H4"/>
    <mergeCell ref="I4:K4"/>
    <mergeCell ref="L4:N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"/>
  <sheetViews>
    <sheetView view="pageBreakPreview" zoomScale="75" zoomScaleNormal="100" workbookViewId="0">
      <selection activeCell="A14" sqref="A14"/>
    </sheetView>
  </sheetViews>
  <sheetFormatPr defaultRowHeight="20.399999999999999" x14ac:dyDescent="0.35"/>
  <cols>
    <col min="1" max="1" width="29.6640625" style="1" customWidth="1"/>
    <col min="2" max="2" width="10.3320312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.33203125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4">
      <c r="A2" s="70" t="str">
        <f>'Namn F14-15'!B2</f>
        <v>Flickor F14-15</v>
      </c>
      <c r="B2" s="79"/>
      <c r="C2" s="7"/>
      <c r="D2" s="7"/>
      <c r="E2" s="123" t="s">
        <v>4</v>
      </c>
      <c r="F2" s="124"/>
      <c r="G2" s="124"/>
      <c r="H2" s="124"/>
      <c r="I2" s="124"/>
      <c r="J2" s="124"/>
      <c r="K2" s="124"/>
      <c r="L2" s="124"/>
      <c r="M2" s="12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 x14ac:dyDescent="0.4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C4" s="125">
        <v>100</v>
      </c>
      <c r="D4" s="126"/>
      <c r="E4" s="127"/>
      <c r="F4" s="125">
        <f>C4+5</f>
        <v>105</v>
      </c>
      <c r="G4" s="126"/>
      <c r="H4" s="127"/>
      <c r="I4" s="125">
        <f>F4+5</f>
        <v>110</v>
      </c>
      <c r="J4" s="126"/>
      <c r="K4" s="127"/>
      <c r="L4" s="125">
        <f>I4+5</f>
        <v>115</v>
      </c>
      <c r="M4" s="126"/>
      <c r="N4" s="127"/>
      <c r="O4" s="125">
        <f>L4+5</f>
        <v>120</v>
      </c>
      <c r="P4" s="126"/>
      <c r="Q4" s="127"/>
      <c r="R4" s="125">
        <f>O4+3</f>
        <v>123</v>
      </c>
      <c r="S4" s="126"/>
      <c r="T4" s="127"/>
      <c r="U4" s="125">
        <f>R4+3</f>
        <v>126</v>
      </c>
      <c r="V4" s="126"/>
      <c r="W4" s="127"/>
      <c r="X4" s="125">
        <f>U4+3</f>
        <v>129</v>
      </c>
      <c r="Y4" s="126"/>
      <c r="Z4" s="127"/>
      <c r="AA4" s="125">
        <f>X4+3</f>
        <v>132</v>
      </c>
      <c r="AB4" s="126"/>
      <c r="AC4" s="127"/>
      <c r="AD4" s="125">
        <f>AA4+3</f>
        <v>135</v>
      </c>
      <c r="AE4" s="126"/>
      <c r="AF4" s="127"/>
      <c r="AG4" s="125">
        <f>AD4+3</f>
        <v>138</v>
      </c>
      <c r="AH4" s="126"/>
      <c r="AI4" s="127"/>
      <c r="AJ4" s="125">
        <f>AG4+3</f>
        <v>141</v>
      </c>
      <c r="AK4" s="126"/>
      <c r="AL4" s="127"/>
      <c r="AM4" s="125">
        <f>AJ4+3</f>
        <v>144</v>
      </c>
      <c r="AN4" s="126"/>
      <c r="AO4" s="127"/>
      <c r="AP4" s="33" t="s">
        <v>5</v>
      </c>
      <c r="AQ4" s="54" t="s">
        <v>6</v>
      </c>
    </row>
    <row r="5" spans="1:43" x14ac:dyDescent="0.35">
      <c r="A5" s="69" t="str">
        <f>'Namn F14-15'!B4</f>
        <v>Ellen Rehnström</v>
      </c>
      <c r="B5" s="80">
        <f>'Namn F14-15'!C4</f>
        <v>403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 x14ac:dyDescent="0.35">
      <c r="A6" s="69" t="str">
        <f>'Namn F14-15'!B5</f>
        <v>Jenny Zettergren</v>
      </c>
      <c r="B6" s="80">
        <f>'Namn F14-15'!C5</f>
        <v>404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 x14ac:dyDescent="0.35">
      <c r="A7" s="69">
        <f>'Namn F14-15'!B6</f>
        <v>0</v>
      </c>
      <c r="B7" s="80">
        <f>'Namn F14-15'!C6</f>
        <v>0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69">
        <f>'Namn F14-15'!B7</f>
        <v>0</v>
      </c>
      <c r="B8" s="80">
        <f>'Namn F14-15'!C7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ht="21" x14ac:dyDescent="0.4">
      <c r="A9" s="70" t="str">
        <f>'Namn F16-äldre'!B2</f>
        <v>Flickor F16-äldre</v>
      </c>
      <c r="B9" s="80">
        <f>'Namn F14-15'!C8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 ht="21" x14ac:dyDescent="0.4">
      <c r="A10" s="70"/>
      <c r="B10" s="80">
        <f>'Namn F14-15'!C9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112" t="str">
        <f>'Namn F16-äldre'!B4</f>
        <v>Elisabeth Lööf</v>
      </c>
      <c r="B11" s="113">
        <f>'Namn F16-äldre'!C4</f>
        <v>405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 x14ac:dyDescent="0.35">
      <c r="A12" s="69">
        <f>'Namn F14-15'!B11</f>
        <v>0</v>
      </c>
      <c r="B12" s="80">
        <f>'Namn F14-15'!C11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 x14ac:dyDescent="0.35">
      <c r="A13" s="69">
        <f>'Namn F14-15'!B12</f>
        <v>0</v>
      </c>
      <c r="B13" s="80">
        <f>'Namn F14-15'!C12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 x14ac:dyDescent="0.35">
      <c r="A14" s="69">
        <f>'Namn F14-15'!B13</f>
        <v>0</v>
      </c>
      <c r="B14" s="80">
        <f>'Namn F14-15'!C13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69">
        <f>'Namn F14-15'!B14</f>
        <v>0</v>
      </c>
      <c r="B15" s="80">
        <f>'Namn F14-15'!C14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69">
        <f>'Namn F14-15'!B15</f>
        <v>0</v>
      </c>
      <c r="B16" s="80">
        <f>'Namn F14-15'!C15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 x14ac:dyDescent="0.35">
      <c r="A17" s="69">
        <f>'Namn F14-15'!B16</f>
        <v>0</v>
      </c>
      <c r="B17" s="80">
        <f>'Namn F14-15'!C16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1"/>
    </row>
    <row r="18" spans="1:45" x14ac:dyDescent="0.35">
      <c r="A18" s="69">
        <f>'Namn F14-15'!B17</f>
        <v>0</v>
      </c>
      <c r="B18" s="80">
        <f>'Namn F14-15'!C17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 x14ac:dyDescent="0.35">
      <c r="A19" s="69">
        <f>'Namn F14-15'!B18</f>
        <v>0</v>
      </c>
      <c r="B19" s="80">
        <f>'Namn F14-15'!C18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 x14ac:dyDescent="0.35">
      <c r="A20" s="69">
        <f>'Namn F14-15'!B19</f>
        <v>0</v>
      </c>
      <c r="B20" s="80">
        <f>'Namn F14-15'!C19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 x14ac:dyDescent="0.35">
      <c r="A21" s="69">
        <f>'Namn F14-15'!B20</f>
        <v>0</v>
      </c>
      <c r="B21" s="80">
        <f>'Namn F14-15'!C20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 x14ac:dyDescent="0.35">
      <c r="A22" s="69">
        <f>'Namn F14-15'!B21</f>
        <v>0</v>
      </c>
      <c r="B22" s="80">
        <f>'Namn F14-15'!C21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 x14ac:dyDescent="0.35">
      <c r="A23" s="69">
        <f>'Namn F14-15'!B22</f>
        <v>0</v>
      </c>
      <c r="B23" s="80">
        <f>'Namn F14-15'!C22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 x14ac:dyDescent="0.4">
      <c r="A24" s="69">
        <f>'Namn F14-15'!B23</f>
        <v>0</v>
      </c>
      <c r="B24" s="80">
        <f>'Namn F14-15'!C23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 x14ac:dyDescent="0.35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 x14ac:dyDescent="0.3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25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35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25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35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O4:Q4"/>
    <mergeCell ref="E2:M2"/>
    <mergeCell ref="C4:E4"/>
    <mergeCell ref="F4:H4"/>
    <mergeCell ref="I4:K4"/>
    <mergeCell ref="L4:N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P42"/>
  <sheetViews>
    <sheetView view="pageBreakPreview" zoomScale="75" zoomScaleNormal="100" workbookViewId="0">
      <selection activeCell="A22" sqref="A22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39"/>
    </row>
    <row r="2" spans="1:16" ht="27.75" customHeight="1" x14ac:dyDescent="0.4">
      <c r="A2" s="70" t="str">
        <f>'Namn -F9'!B2</f>
        <v>Flickor -F9</v>
      </c>
      <c r="B2" s="79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 x14ac:dyDescent="0.4">
      <c r="A4" s="69" t="str">
        <f>'Namn -F9'!B4</f>
        <v>Lova Nordvarg</v>
      </c>
      <c r="B4" s="80">
        <f>'Namn -F9'!C4</f>
        <v>367</v>
      </c>
      <c r="C4" s="22"/>
      <c r="D4" s="22"/>
      <c r="E4" s="22"/>
      <c r="F4" s="22"/>
      <c r="G4" s="93"/>
      <c r="H4" s="93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 x14ac:dyDescent="0.4">
      <c r="A5" s="69" t="str">
        <f>'Namn -F9'!B5</f>
        <v>Tilde Dessle</v>
      </c>
      <c r="B5" s="80">
        <f>'Namn -F9'!C5</f>
        <v>368</v>
      </c>
      <c r="C5" s="22"/>
      <c r="D5" s="22"/>
      <c r="E5" s="22"/>
      <c r="F5" s="22"/>
      <c r="G5" s="94"/>
      <c r="H5" s="9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 x14ac:dyDescent="0.4">
      <c r="A6" s="69" t="str">
        <f>'Namn -F9'!B6</f>
        <v>Sara Ramqvist</v>
      </c>
      <c r="B6" s="80">
        <f>'Namn -F9'!C6</f>
        <v>369</v>
      </c>
      <c r="C6" s="22"/>
      <c r="D6" s="22"/>
      <c r="E6" s="22"/>
      <c r="F6" s="22"/>
      <c r="G6" s="93"/>
      <c r="H6" s="93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 x14ac:dyDescent="0.4">
      <c r="A7" s="69" t="str">
        <f>'Namn -F9'!B7</f>
        <v>Isabelle Viksten</v>
      </c>
      <c r="B7" s="80">
        <f>'Namn -F9'!C7</f>
        <v>370</v>
      </c>
      <c r="C7" s="22"/>
      <c r="D7" s="22"/>
      <c r="E7" s="22"/>
      <c r="F7" s="22"/>
      <c r="G7" s="95"/>
      <c r="H7" s="93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 x14ac:dyDescent="0.4">
      <c r="A8" s="69" t="str">
        <f>'Namn -F9'!B8</f>
        <v>Clara Ingvarsson</v>
      </c>
      <c r="B8" s="80">
        <f>'Namn -F9'!C8</f>
        <v>371</v>
      </c>
      <c r="C8" s="22"/>
      <c r="D8" s="22"/>
      <c r="E8" s="22"/>
      <c r="F8" s="22"/>
      <c r="G8" s="93"/>
      <c r="H8" s="93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 x14ac:dyDescent="0.4">
      <c r="A9" s="69" t="str">
        <f>'Namn -F9'!B9</f>
        <v>Agnes Grubbström</v>
      </c>
      <c r="B9" s="80">
        <f>'Namn -F9'!C9</f>
        <v>372</v>
      </c>
      <c r="C9" s="22"/>
      <c r="D9" s="22"/>
      <c r="E9" s="22"/>
      <c r="F9" s="22"/>
      <c r="G9" s="93"/>
      <c r="H9" s="93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 x14ac:dyDescent="0.4">
      <c r="A10" s="69" t="str">
        <f>'Namn -F9'!B10</f>
        <v>Agnês Charaja Svensson</v>
      </c>
      <c r="B10" s="80">
        <f>'Namn -F9'!C10</f>
        <v>373</v>
      </c>
      <c r="C10" s="22"/>
      <c r="D10" s="22"/>
      <c r="E10" s="22"/>
      <c r="F10" s="22"/>
      <c r="G10" s="93"/>
      <c r="H10" s="93"/>
      <c r="J10" s="22"/>
      <c r="K10" s="24"/>
      <c r="L10" s="21"/>
      <c r="M10" s="21"/>
      <c r="N10" s="21"/>
      <c r="O10" s="21"/>
      <c r="P10" s="21"/>
    </row>
    <row r="11" spans="1:16" ht="20.100000000000001" customHeight="1" thickBot="1" x14ac:dyDescent="0.4">
      <c r="A11" s="69" t="str">
        <f>'Namn -F9'!B11</f>
        <v>Ellen Hedin*</v>
      </c>
      <c r="B11" s="80">
        <f>'Namn -F9'!C11</f>
        <v>374</v>
      </c>
      <c r="C11" s="22"/>
      <c r="D11" s="22"/>
      <c r="E11" s="22"/>
      <c r="F11" s="22"/>
      <c r="G11" s="93"/>
      <c r="H11" s="93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 x14ac:dyDescent="0.4">
      <c r="A12" s="69" t="str">
        <f>'Namn -F9'!B12</f>
        <v>Stella Eklund*</v>
      </c>
      <c r="B12" s="80">
        <f>'Namn -F9'!C12</f>
        <v>375</v>
      </c>
      <c r="C12" s="24"/>
      <c r="D12" s="24"/>
      <c r="E12" s="24"/>
      <c r="F12" s="24"/>
      <c r="G12" s="96"/>
      <c r="H12" s="96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 x14ac:dyDescent="0.4">
      <c r="A13" s="69">
        <f>'Namn -F9'!B13</f>
        <v>0</v>
      </c>
      <c r="B13" s="80">
        <f>'Namn -F9'!C13</f>
        <v>0</v>
      </c>
      <c r="C13" s="24"/>
      <c r="D13" s="24"/>
      <c r="E13" s="24"/>
      <c r="F13" s="24"/>
      <c r="G13" s="96"/>
      <c r="H13" s="96"/>
      <c r="J13" s="23"/>
      <c r="K13" s="24"/>
      <c r="L13" s="21"/>
      <c r="M13" s="21"/>
      <c r="N13" s="21"/>
      <c r="O13" s="21"/>
      <c r="P13" s="21"/>
    </row>
    <row r="14" spans="1:16" ht="20.100000000000001" customHeight="1" thickBot="1" x14ac:dyDescent="0.4">
      <c r="A14" s="69">
        <f>'Namn -F9'!B14</f>
        <v>0</v>
      </c>
      <c r="B14" s="80">
        <f>'Namn -F9'!C14</f>
        <v>0</v>
      </c>
      <c r="C14" s="24"/>
      <c r="D14" s="24"/>
      <c r="E14" s="24"/>
      <c r="F14" s="24"/>
      <c r="G14" s="96"/>
      <c r="H14" s="96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 x14ac:dyDescent="0.4">
      <c r="A15" s="69">
        <f>'Namn -F9'!B15</f>
        <v>0</v>
      </c>
      <c r="B15" s="80">
        <f>'Namn -F9'!C15</f>
        <v>0</v>
      </c>
      <c r="C15" s="24"/>
      <c r="D15" s="24"/>
      <c r="E15" s="24"/>
      <c r="F15" s="24"/>
      <c r="G15" s="96"/>
      <c r="H15" s="96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 x14ac:dyDescent="0.4">
      <c r="A16" s="69">
        <f>'Namn -F9'!B16</f>
        <v>0</v>
      </c>
      <c r="B16" s="80">
        <f>'Namn -F9'!C16</f>
        <v>0</v>
      </c>
      <c r="C16" s="24"/>
      <c r="D16" s="24"/>
      <c r="E16" s="24"/>
      <c r="F16" s="24"/>
      <c r="G16" s="96"/>
      <c r="H16" s="96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 x14ac:dyDescent="0.4">
      <c r="A17" s="69">
        <f>'Namn -F9'!B17</f>
        <v>0</v>
      </c>
      <c r="B17" s="80">
        <f>'Namn -F9'!C17</f>
        <v>0</v>
      </c>
      <c r="C17" s="24"/>
      <c r="D17" s="24"/>
      <c r="E17" s="24"/>
      <c r="F17" s="24"/>
      <c r="G17" s="96"/>
      <c r="H17" s="96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 x14ac:dyDescent="0.4">
      <c r="A18" s="69">
        <f>'Namn -F9'!B18</f>
        <v>0</v>
      </c>
      <c r="B18" s="80">
        <f>'Namn -F9'!C18</f>
        <v>0</v>
      </c>
      <c r="C18" s="24"/>
      <c r="D18" s="24"/>
      <c r="E18" s="24"/>
      <c r="F18" s="24"/>
      <c r="G18" s="96"/>
      <c r="H18" s="96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 x14ac:dyDescent="0.4">
      <c r="A19" s="69">
        <f>'Namn -F9'!B19</f>
        <v>0</v>
      </c>
      <c r="B19" s="80">
        <f>'Namn -F9'!C19</f>
        <v>0</v>
      </c>
      <c r="C19" s="24"/>
      <c r="D19" s="24"/>
      <c r="E19" s="24"/>
      <c r="F19" s="24"/>
      <c r="G19" s="96"/>
      <c r="H19" s="96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 x14ac:dyDescent="0.4">
      <c r="A20" s="69">
        <f>'Namn -F9'!B20</f>
        <v>0</v>
      </c>
      <c r="B20" s="80">
        <f>'Namn -F9'!C20</f>
        <v>0</v>
      </c>
      <c r="C20" s="24"/>
      <c r="D20" s="24"/>
      <c r="E20" s="24"/>
      <c r="F20" s="24"/>
      <c r="G20" s="96"/>
      <c r="H20" s="96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 x14ac:dyDescent="0.4">
      <c r="A21" s="69">
        <f>'Namn -F9'!B21</f>
        <v>0</v>
      </c>
      <c r="B21" s="80">
        <f>'Namn -F9'!C21</f>
        <v>0</v>
      </c>
      <c r="C21" s="24"/>
      <c r="D21" s="24"/>
      <c r="E21" s="24"/>
      <c r="F21" s="24"/>
      <c r="G21" s="96"/>
      <c r="H21" s="96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 x14ac:dyDescent="0.4">
      <c r="A22" s="120" t="s">
        <v>148</v>
      </c>
      <c r="B22" s="80">
        <f>'Namn -F9'!C22</f>
        <v>0</v>
      </c>
      <c r="C22" s="24"/>
      <c r="D22" s="24"/>
      <c r="E22" s="24"/>
      <c r="F22" s="24"/>
      <c r="G22" s="96"/>
      <c r="H22" s="96"/>
      <c r="I22" s="21"/>
      <c r="J22" s="23"/>
      <c r="K22" s="24"/>
      <c r="L22" s="21"/>
      <c r="M22" s="21"/>
      <c r="N22" s="21"/>
    </row>
    <row r="23" spans="1:16" ht="20.100000000000001" customHeight="1" thickBot="1" x14ac:dyDescent="0.4">
      <c r="A23" s="69">
        <f>'Namn -F9'!B23</f>
        <v>0</v>
      </c>
      <c r="B23" s="80">
        <f>'Namn -F9'!C23</f>
        <v>0</v>
      </c>
      <c r="C23" s="24"/>
      <c r="D23" s="24"/>
      <c r="E23" s="24"/>
      <c r="F23" s="24"/>
      <c r="G23" s="96"/>
      <c r="H23" s="96"/>
      <c r="I23" s="31"/>
      <c r="J23" s="23"/>
      <c r="K23" s="24"/>
      <c r="L23" s="7"/>
      <c r="M23" s="7"/>
      <c r="N23" s="7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topLeftCell="A3" zoomScale="75" zoomScaleNormal="100" workbookViewId="0">
      <selection activeCell="A22" sqref="A22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10"/>
    </row>
    <row r="2" spans="1:16" ht="27.75" customHeight="1" x14ac:dyDescent="0.4">
      <c r="A2" s="70" t="str">
        <f>'Namn -P9'!B2</f>
        <v>Pojkar -P9</v>
      </c>
      <c r="B2" s="26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 x14ac:dyDescent="0.4">
      <c r="A4" s="69" t="str">
        <f>'Namn -P9'!B4</f>
        <v>Oscar Åslund</v>
      </c>
      <c r="B4" s="69">
        <f>'Namn -P9'!C4</f>
        <v>376</v>
      </c>
      <c r="C4" s="22"/>
      <c r="D4" s="22"/>
      <c r="E4" s="22"/>
      <c r="F4" s="22"/>
      <c r="G4" s="93"/>
      <c r="H4" s="93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 x14ac:dyDescent="0.4">
      <c r="A5" s="69" t="str">
        <f>'Namn -P9'!B5</f>
        <v>Remi Ekerot Holtz</v>
      </c>
      <c r="B5" s="69">
        <f>'Namn -P9'!C5</f>
        <v>377</v>
      </c>
      <c r="C5" s="22"/>
      <c r="D5" s="22"/>
      <c r="E5" s="22"/>
      <c r="F5" s="22"/>
      <c r="G5" s="94"/>
      <c r="H5" s="9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 x14ac:dyDescent="0.4">
      <c r="A6" s="69" t="str">
        <f>'Namn -P9'!B6</f>
        <v>Elliott Löfberg</v>
      </c>
      <c r="B6" s="69">
        <f>'Namn -P9'!C6</f>
        <v>378</v>
      </c>
      <c r="C6" s="22"/>
      <c r="D6" s="22"/>
      <c r="E6" s="22"/>
      <c r="F6" s="22"/>
      <c r="G6" s="93"/>
      <c r="H6" s="93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 x14ac:dyDescent="0.4">
      <c r="A7" s="69" t="str">
        <f>'Namn -P9'!B7</f>
        <v>Jacques Valarcher </v>
      </c>
      <c r="B7" s="69">
        <f>'Namn -P9'!C7</f>
        <v>379</v>
      </c>
      <c r="C7" s="22"/>
      <c r="D7" s="22"/>
      <c r="E7" s="22"/>
      <c r="F7" s="22"/>
      <c r="G7" s="95"/>
      <c r="H7" s="93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 x14ac:dyDescent="0.4">
      <c r="A8" s="69" t="str">
        <f>'Namn -P9'!B8</f>
        <v>Pierre Valarcher </v>
      </c>
      <c r="B8" s="69">
        <f>'Namn -P9'!C8</f>
        <v>380</v>
      </c>
      <c r="C8" s="22"/>
      <c r="D8" s="22"/>
      <c r="E8" s="22"/>
      <c r="F8" s="22"/>
      <c r="G8" s="93"/>
      <c r="H8" s="93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 x14ac:dyDescent="0.4">
      <c r="A9" s="69" t="str">
        <f>'Namn -P9'!B9</f>
        <v>Truls Linhäll</v>
      </c>
      <c r="B9" s="69">
        <f>'Namn -P9'!C9</f>
        <v>381</v>
      </c>
      <c r="C9" s="22"/>
      <c r="D9" s="22"/>
      <c r="E9" s="22"/>
      <c r="F9" s="22"/>
      <c r="G9" s="93"/>
      <c r="H9" s="93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 x14ac:dyDescent="0.4">
      <c r="A10" s="69" t="str">
        <f>'Namn -P9'!B10</f>
        <v>Simon Jonsson*</v>
      </c>
      <c r="B10" s="69">
        <f>'Namn -P9'!C10</f>
        <v>382</v>
      </c>
      <c r="C10" s="22"/>
      <c r="D10" s="22"/>
      <c r="E10" s="22"/>
      <c r="F10" s="22"/>
      <c r="G10" s="93"/>
      <c r="H10" s="93"/>
      <c r="J10" s="22"/>
      <c r="K10" s="24"/>
      <c r="L10" s="21"/>
      <c r="M10" s="21"/>
      <c r="N10" s="21"/>
      <c r="O10" s="21"/>
      <c r="P10" s="21"/>
    </row>
    <row r="11" spans="1:16" ht="20.100000000000001" customHeight="1" thickBot="1" x14ac:dyDescent="0.4">
      <c r="A11" s="69" t="str">
        <f>'Namn -P9'!B11</f>
        <v>Anton Ekholm*</v>
      </c>
      <c r="B11" s="69">
        <f>'Namn -P9'!C11</f>
        <v>383</v>
      </c>
      <c r="C11" s="22"/>
      <c r="D11" s="22"/>
      <c r="E11" s="22"/>
      <c r="F11" s="22"/>
      <c r="G11" s="93"/>
      <c r="H11" s="93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 x14ac:dyDescent="0.4">
      <c r="A12" s="69">
        <f>'Namn -P9'!B12</f>
        <v>0</v>
      </c>
      <c r="B12" s="69">
        <f>'Namn -P9'!C12</f>
        <v>0</v>
      </c>
      <c r="C12" s="24"/>
      <c r="D12" s="24"/>
      <c r="E12" s="24"/>
      <c r="F12" s="24"/>
      <c r="G12" s="96"/>
      <c r="H12" s="96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 x14ac:dyDescent="0.4">
      <c r="A13" s="69">
        <f>'Namn -P9'!B13</f>
        <v>0</v>
      </c>
      <c r="B13" s="69">
        <f>'Namn -P9'!C13</f>
        <v>0</v>
      </c>
      <c r="C13" s="24"/>
      <c r="D13" s="24"/>
      <c r="E13" s="24"/>
      <c r="F13" s="24"/>
      <c r="G13" s="96"/>
      <c r="H13" s="96"/>
      <c r="J13" s="23"/>
      <c r="K13" s="24"/>
      <c r="L13" s="21"/>
      <c r="M13" s="21"/>
      <c r="N13" s="21"/>
      <c r="O13" s="21"/>
      <c r="P13" s="21"/>
    </row>
    <row r="14" spans="1:16" ht="20.100000000000001" customHeight="1" thickBot="1" x14ac:dyDescent="0.4">
      <c r="A14" s="69">
        <f>'Namn -P9'!B14</f>
        <v>0</v>
      </c>
      <c r="B14" s="69">
        <f>'Namn -P9'!C14</f>
        <v>0</v>
      </c>
      <c r="C14" s="24"/>
      <c r="D14" s="24"/>
      <c r="E14" s="24"/>
      <c r="F14" s="24"/>
      <c r="G14" s="96"/>
      <c r="H14" s="96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 x14ac:dyDescent="0.4">
      <c r="A15" s="69">
        <f>'Namn -P9'!B15</f>
        <v>0</v>
      </c>
      <c r="B15" s="69">
        <f>'Namn -P9'!C15</f>
        <v>0</v>
      </c>
      <c r="C15" s="24"/>
      <c r="D15" s="24"/>
      <c r="E15" s="24"/>
      <c r="F15" s="24"/>
      <c r="G15" s="96"/>
      <c r="H15" s="96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 x14ac:dyDescent="0.4">
      <c r="A16" s="69">
        <f>'Namn -P9'!B16</f>
        <v>0</v>
      </c>
      <c r="B16" s="69">
        <f>'Namn -P9'!C16</f>
        <v>0</v>
      </c>
      <c r="C16" s="24"/>
      <c r="D16" s="24"/>
      <c r="E16" s="24"/>
      <c r="F16" s="24"/>
      <c r="G16" s="96"/>
      <c r="H16" s="96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 x14ac:dyDescent="0.4">
      <c r="A17" s="69">
        <f>'Namn -P9'!B17</f>
        <v>0</v>
      </c>
      <c r="B17" s="69">
        <f>'Namn -P9'!C17</f>
        <v>0</v>
      </c>
      <c r="C17" s="24"/>
      <c r="D17" s="24"/>
      <c r="E17" s="24"/>
      <c r="F17" s="24"/>
      <c r="G17" s="96"/>
      <c r="H17" s="96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 x14ac:dyDescent="0.4">
      <c r="A18" s="69">
        <f>'Namn -P9'!B18</f>
        <v>0</v>
      </c>
      <c r="B18" s="69">
        <f>'Namn -P9'!C18</f>
        <v>0</v>
      </c>
      <c r="C18" s="24"/>
      <c r="D18" s="24"/>
      <c r="E18" s="24"/>
      <c r="F18" s="24"/>
      <c r="G18" s="96"/>
      <c r="H18" s="96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 x14ac:dyDescent="0.4">
      <c r="A19" s="69">
        <f>'Namn -P9'!B19</f>
        <v>0</v>
      </c>
      <c r="B19" s="69">
        <f>'Namn -P9'!C19</f>
        <v>0</v>
      </c>
      <c r="C19" s="24"/>
      <c r="D19" s="24"/>
      <c r="E19" s="24"/>
      <c r="F19" s="24"/>
      <c r="G19" s="96"/>
      <c r="H19" s="96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 x14ac:dyDescent="0.4">
      <c r="A20" s="69">
        <f>'Namn -P9'!B20</f>
        <v>0</v>
      </c>
      <c r="B20" s="69">
        <f>'Namn -P9'!C20</f>
        <v>0</v>
      </c>
      <c r="C20" s="24"/>
      <c r="D20" s="24"/>
      <c r="E20" s="24"/>
      <c r="F20" s="24"/>
      <c r="G20" s="96"/>
      <c r="H20" s="96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 x14ac:dyDescent="0.4">
      <c r="A21" s="69">
        <f>'Namn -P9'!B21</f>
        <v>0</v>
      </c>
      <c r="B21" s="69">
        <f>'Namn -P9'!C21</f>
        <v>0</v>
      </c>
      <c r="C21" s="24"/>
      <c r="D21" s="24"/>
      <c r="E21" s="24"/>
      <c r="F21" s="24"/>
      <c r="G21" s="96"/>
      <c r="H21" s="96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 x14ac:dyDescent="0.4">
      <c r="A22" s="120" t="s">
        <v>148</v>
      </c>
      <c r="B22" s="69">
        <f>'Namn -P9'!C22</f>
        <v>0</v>
      </c>
      <c r="C22" s="24"/>
      <c r="D22" s="24"/>
      <c r="E22" s="24"/>
      <c r="F22" s="24"/>
      <c r="G22" s="96"/>
      <c r="H22" s="96"/>
      <c r="I22" s="21"/>
      <c r="J22" s="23"/>
      <c r="K22" s="24"/>
      <c r="L22" s="21"/>
      <c r="M22" s="21"/>
      <c r="N22" s="21"/>
    </row>
    <row r="23" spans="1:16" ht="20.100000000000001" customHeight="1" thickBot="1" x14ac:dyDescent="0.4">
      <c r="A23" s="69">
        <f>'Namn -P9'!B23</f>
        <v>0</v>
      </c>
      <c r="B23" s="69">
        <f>'Namn -P9'!C23</f>
        <v>0</v>
      </c>
      <c r="C23" s="24"/>
      <c r="D23" s="24"/>
      <c r="E23" s="24"/>
      <c r="F23" s="24"/>
      <c r="G23" s="96"/>
      <c r="H23" s="96"/>
      <c r="I23" s="31"/>
      <c r="J23" s="23"/>
      <c r="K23" s="24"/>
      <c r="L23" s="7"/>
      <c r="M23" s="7"/>
      <c r="N23" s="7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topLeftCell="A3" zoomScale="75" zoomScaleNormal="100" workbookViewId="0">
      <selection activeCell="G4" sqref="G4:H23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39"/>
    </row>
    <row r="2" spans="1:16" ht="27.75" customHeight="1" x14ac:dyDescent="0.4">
      <c r="A2" s="70" t="str">
        <f>'Namn F10-11'!B2</f>
        <v>Flickor F10-11</v>
      </c>
      <c r="B2" s="79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 x14ac:dyDescent="0.4">
      <c r="A4" s="69" t="str">
        <f>'Namn F10-11'!B4</f>
        <v>Hanna Ingvarsson</v>
      </c>
      <c r="B4" s="80">
        <f>'Namn F10-11'!C4</f>
        <v>384</v>
      </c>
      <c r="C4" s="22"/>
      <c r="D4" s="22"/>
      <c r="E4" s="22"/>
      <c r="F4" s="22"/>
      <c r="G4" s="93"/>
      <c r="H4" s="93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 x14ac:dyDescent="0.4">
      <c r="A5" s="69" t="str">
        <f>'Namn F10-11'!B5</f>
        <v>Agnes Dannewitz</v>
      </c>
      <c r="B5" s="80">
        <f>'Namn F10-11'!C5</f>
        <v>385</v>
      </c>
      <c r="C5" s="22"/>
      <c r="D5" s="22"/>
      <c r="E5" s="22"/>
      <c r="F5" s="22"/>
      <c r="G5" s="94"/>
      <c r="H5" s="9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 x14ac:dyDescent="0.4">
      <c r="A6" s="69" t="str">
        <f>'Namn F10-11'!B6</f>
        <v>Lizette Ekerot Holtz</v>
      </c>
      <c r="B6" s="80">
        <f>'Namn F10-11'!C6</f>
        <v>386</v>
      </c>
      <c r="C6" s="22"/>
      <c r="D6" s="22"/>
      <c r="E6" s="22"/>
      <c r="F6" s="22"/>
      <c r="G6" s="93"/>
      <c r="H6" s="93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 x14ac:dyDescent="0.4">
      <c r="A7" s="69" t="str">
        <f>'Namn F10-11'!B7</f>
        <v>Alva Nordvarg</v>
      </c>
      <c r="B7" s="80">
        <f>'Namn F10-11'!C7</f>
        <v>387</v>
      </c>
      <c r="C7" s="22"/>
      <c r="D7" s="22"/>
      <c r="E7" s="22"/>
      <c r="F7" s="22"/>
      <c r="G7" s="95"/>
      <c r="H7" s="93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 x14ac:dyDescent="0.4">
      <c r="A8" s="69" t="str">
        <f>'Namn F10-11'!B8</f>
        <v>Tuva Selberg</v>
      </c>
      <c r="B8" s="80">
        <f>'Namn F10-11'!C8</f>
        <v>388</v>
      </c>
      <c r="C8" s="22"/>
      <c r="D8" s="22"/>
      <c r="E8" s="22"/>
      <c r="F8" s="22"/>
      <c r="G8" s="93"/>
      <c r="H8" s="93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 x14ac:dyDescent="0.4">
      <c r="A9" s="69" t="str">
        <f>'Namn F10-11'!B9</f>
        <v>Elin Ramqvist</v>
      </c>
      <c r="B9" s="80">
        <f>'Namn F10-11'!C9</f>
        <v>389</v>
      </c>
      <c r="C9" s="22"/>
      <c r="D9" s="22"/>
      <c r="E9" s="22"/>
      <c r="F9" s="22"/>
      <c r="G9" s="93"/>
      <c r="H9" s="93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 x14ac:dyDescent="0.4">
      <c r="A10" s="69" t="str">
        <f>'Namn F10-11'!B10</f>
        <v>Molly Haraldsson</v>
      </c>
      <c r="B10" s="80">
        <f>'Namn F10-11'!C10</f>
        <v>390</v>
      </c>
      <c r="C10" s="22"/>
      <c r="D10" s="22"/>
      <c r="E10" s="22"/>
      <c r="F10" s="22"/>
      <c r="G10" s="93"/>
      <c r="H10" s="93"/>
      <c r="J10" s="22"/>
      <c r="K10" s="24"/>
      <c r="L10" s="21"/>
      <c r="M10" s="21"/>
      <c r="N10" s="21"/>
      <c r="O10" s="21"/>
      <c r="P10" s="21"/>
    </row>
    <row r="11" spans="1:16" ht="20.100000000000001" customHeight="1" thickBot="1" x14ac:dyDescent="0.4">
      <c r="A11" s="69" t="str">
        <f>'Namn F10-11'!B11</f>
        <v>Hanna Johansson</v>
      </c>
      <c r="B11" s="80">
        <f>'Namn F10-11'!C11</f>
        <v>391</v>
      </c>
      <c r="C11" s="22"/>
      <c r="D11" s="22"/>
      <c r="E11" s="22"/>
      <c r="F11" s="22"/>
      <c r="G11" s="93"/>
      <c r="H11" s="93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 x14ac:dyDescent="0.4">
      <c r="A12" s="69" t="str">
        <f>'Namn F10-11'!B12</f>
        <v>Kajsa Frodig</v>
      </c>
      <c r="B12" s="80">
        <f>'Namn F10-11'!C12</f>
        <v>392</v>
      </c>
      <c r="C12" s="24"/>
      <c r="D12" s="24"/>
      <c r="E12" s="24"/>
      <c r="F12" s="24"/>
      <c r="G12" s="96"/>
      <c r="H12" s="96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 x14ac:dyDescent="0.4">
      <c r="A13" s="69" t="str">
        <f>'Namn F10-11'!B13</f>
        <v>Elsa Hedin</v>
      </c>
      <c r="B13" s="80">
        <f>'Namn F10-11'!C13</f>
        <v>393</v>
      </c>
      <c r="C13" s="24"/>
      <c r="D13" s="24"/>
      <c r="E13" s="24"/>
      <c r="F13" s="24"/>
      <c r="G13" s="96"/>
      <c r="H13" s="96"/>
      <c r="J13" s="23"/>
      <c r="K13" s="24"/>
      <c r="L13" s="21"/>
      <c r="M13" s="21"/>
      <c r="N13" s="21"/>
      <c r="O13" s="21"/>
      <c r="P13" s="21"/>
    </row>
    <row r="14" spans="1:16" ht="20.100000000000001" customHeight="1" thickBot="1" x14ac:dyDescent="0.4">
      <c r="A14" s="69" t="str">
        <f>'Namn F10-11'!B14</f>
        <v>Filippa Eklund</v>
      </c>
      <c r="B14" s="80">
        <f>'Namn F10-11'!C14</f>
        <v>394</v>
      </c>
      <c r="C14" s="24"/>
      <c r="D14" s="24"/>
      <c r="E14" s="24"/>
      <c r="F14" s="24"/>
      <c r="G14" s="96"/>
      <c r="H14" s="96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 x14ac:dyDescent="0.4">
      <c r="A15" s="69">
        <f>'Namn F10-11'!B15</f>
        <v>0</v>
      </c>
      <c r="B15" s="80">
        <f>'Namn F10-11'!C15</f>
        <v>0</v>
      </c>
      <c r="C15" s="24"/>
      <c r="D15" s="24"/>
      <c r="E15" s="24"/>
      <c r="F15" s="24"/>
      <c r="G15" s="96"/>
      <c r="H15" s="96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 x14ac:dyDescent="0.4">
      <c r="A16" s="69">
        <f>'Namn F10-11'!B16</f>
        <v>0</v>
      </c>
      <c r="B16" s="80">
        <f>'Namn F10-11'!C16</f>
        <v>0</v>
      </c>
      <c r="C16" s="24"/>
      <c r="D16" s="24"/>
      <c r="E16" s="24"/>
      <c r="F16" s="24"/>
      <c r="G16" s="96"/>
      <c r="H16" s="96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 x14ac:dyDescent="0.4">
      <c r="A17" s="69">
        <f>'Namn F10-11'!B17</f>
        <v>0</v>
      </c>
      <c r="B17" s="80">
        <f>'Namn F10-11'!C17</f>
        <v>0</v>
      </c>
      <c r="C17" s="24"/>
      <c r="D17" s="24"/>
      <c r="E17" s="24"/>
      <c r="F17" s="24"/>
      <c r="G17" s="96"/>
      <c r="H17" s="96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 x14ac:dyDescent="0.4">
      <c r="A18" s="69">
        <f>'Namn F10-11'!B18</f>
        <v>0</v>
      </c>
      <c r="B18" s="80">
        <f>'Namn F10-11'!C18</f>
        <v>0</v>
      </c>
      <c r="C18" s="24"/>
      <c r="D18" s="24"/>
      <c r="E18" s="24"/>
      <c r="F18" s="24"/>
      <c r="G18" s="96"/>
      <c r="H18" s="96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 x14ac:dyDescent="0.4">
      <c r="A19" s="69">
        <f>'Namn F10-11'!B19</f>
        <v>0</v>
      </c>
      <c r="B19" s="80">
        <f>'Namn F10-11'!C19</f>
        <v>0</v>
      </c>
      <c r="C19" s="24"/>
      <c r="D19" s="24"/>
      <c r="E19" s="24"/>
      <c r="F19" s="24"/>
      <c r="G19" s="96"/>
      <c r="H19" s="96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 x14ac:dyDescent="0.4">
      <c r="A20" s="69">
        <f>'Namn F10-11'!B20</f>
        <v>0</v>
      </c>
      <c r="B20" s="80">
        <f>'Namn F10-11'!C20</f>
        <v>0</v>
      </c>
      <c r="C20" s="24"/>
      <c r="D20" s="24"/>
      <c r="E20" s="24"/>
      <c r="F20" s="24"/>
      <c r="G20" s="96"/>
      <c r="H20" s="96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 x14ac:dyDescent="0.4">
      <c r="A21" s="69">
        <f>'Namn F10-11'!B21</f>
        <v>0</v>
      </c>
      <c r="B21" s="80">
        <f>'Namn F10-11'!C21</f>
        <v>0</v>
      </c>
      <c r="C21" s="24"/>
      <c r="D21" s="24"/>
      <c r="E21" s="24"/>
      <c r="F21" s="24"/>
      <c r="G21" s="96"/>
      <c r="H21" s="96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 x14ac:dyDescent="0.4">
      <c r="A22" s="69">
        <f>'Namn F10-11'!B22</f>
        <v>0</v>
      </c>
      <c r="B22" s="80">
        <f>'Namn F10-11'!C22</f>
        <v>0</v>
      </c>
      <c r="C22" s="24"/>
      <c r="D22" s="24"/>
      <c r="E22" s="24"/>
      <c r="F22" s="24"/>
      <c r="G22" s="96"/>
      <c r="H22" s="96"/>
      <c r="I22" s="21"/>
      <c r="J22" s="23"/>
      <c r="K22" s="24"/>
      <c r="L22" s="21"/>
      <c r="M22" s="21"/>
      <c r="N22" s="21"/>
    </row>
    <row r="23" spans="1:16" ht="20.100000000000001" customHeight="1" thickBot="1" x14ac:dyDescent="0.4">
      <c r="A23" s="69">
        <f>'Namn F10-11'!B23</f>
        <v>0</v>
      </c>
      <c r="B23" s="80">
        <f>'Namn F10-11'!C23</f>
        <v>0</v>
      </c>
      <c r="C23" s="24"/>
      <c r="D23" s="24"/>
      <c r="E23" s="24"/>
      <c r="F23" s="24"/>
      <c r="G23" s="96"/>
      <c r="H23" s="96"/>
      <c r="I23" s="31"/>
      <c r="J23" s="23"/>
      <c r="K23" s="24"/>
      <c r="L23" s="7"/>
      <c r="M23" s="7"/>
      <c r="N23" s="7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="70" zoomScaleNormal="100" zoomScaleSheetLayoutView="70" workbookViewId="0">
      <selection activeCell="G4" sqref="G4:H23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39"/>
    </row>
    <row r="2" spans="1:16" ht="27.75" customHeight="1" x14ac:dyDescent="0.4">
      <c r="A2" s="70" t="str">
        <f>'Namn P10-11'!B2</f>
        <v>Pojkar P10-11</v>
      </c>
      <c r="B2" s="79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 x14ac:dyDescent="0.4">
      <c r="A4" s="69" t="str">
        <f>'Namn P10-11'!B4</f>
        <v>Olle Zettergren</v>
      </c>
      <c r="B4" s="80">
        <f>'Namn P10-11'!C4</f>
        <v>395</v>
      </c>
      <c r="C4" s="22"/>
      <c r="D4" s="22"/>
      <c r="E4" s="22"/>
      <c r="F4" s="22"/>
      <c r="G4" s="93"/>
      <c r="H4" s="93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 x14ac:dyDescent="0.4">
      <c r="A5" s="69" t="str">
        <f>'Namn P10-11'!B5</f>
        <v>Albin Åslund</v>
      </c>
      <c r="B5" s="80">
        <f>'Namn P10-11'!C5</f>
        <v>396</v>
      </c>
      <c r="C5" s="22"/>
      <c r="D5" s="22"/>
      <c r="E5" s="22"/>
      <c r="F5" s="22"/>
      <c r="G5" s="94"/>
      <c r="H5" s="9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 x14ac:dyDescent="0.4">
      <c r="A6" s="69">
        <f>'Namn P10-11'!B6</f>
        <v>0</v>
      </c>
      <c r="B6" s="80">
        <f>'Namn P10-11'!C6</f>
        <v>0</v>
      </c>
      <c r="C6" s="22"/>
      <c r="D6" s="22"/>
      <c r="E6" s="22"/>
      <c r="F6" s="22"/>
      <c r="G6" s="93"/>
      <c r="H6" s="93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 x14ac:dyDescent="0.4">
      <c r="A7" s="69">
        <f>'Namn P10-11'!B7</f>
        <v>0</v>
      </c>
      <c r="B7" s="80">
        <f>'Namn P10-11'!C7</f>
        <v>0</v>
      </c>
      <c r="C7" s="22"/>
      <c r="D7" s="22"/>
      <c r="E7" s="22"/>
      <c r="F7" s="22"/>
      <c r="G7" s="95"/>
      <c r="H7" s="93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 x14ac:dyDescent="0.4">
      <c r="A8" s="69">
        <f>'Namn P10-11'!B8</f>
        <v>0</v>
      </c>
      <c r="B8" s="80">
        <f>'Namn P10-11'!C8</f>
        <v>0</v>
      </c>
      <c r="C8" s="22"/>
      <c r="D8" s="22"/>
      <c r="E8" s="22"/>
      <c r="F8" s="22"/>
      <c r="G8" s="93"/>
      <c r="H8" s="93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 x14ac:dyDescent="0.4">
      <c r="A9" s="69">
        <f>'Namn P10-11'!B9</f>
        <v>0</v>
      </c>
      <c r="B9" s="80">
        <f>'Namn P10-11'!C9</f>
        <v>0</v>
      </c>
      <c r="C9" s="22"/>
      <c r="D9" s="22"/>
      <c r="E9" s="22"/>
      <c r="F9" s="22"/>
      <c r="G9" s="93"/>
      <c r="H9" s="93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 x14ac:dyDescent="0.4">
      <c r="A10" s="69">
        <f>'Namn P10-11'!B10</f>
        <v>0</v>
      </c>
      <c r="B10" s="80">
        <f>'Namn P10-11'!C10</f>
        <v>0</v>
      </c>
      <c r="C10" s="22"/>
      <c r="D10" s="22"/>
      <c r="E10" s="22"/>
      <c r="F10" s="22"/>
      <c r="G10" s="93"/>
      <c r="H10" s="93"/>
      <c r="J10" s="22"/>
      <c r="K10" s="24"/>
      <c r="L10" s="21"/>
      <c r="M10" s="21"/>
      <c r="N10" s="21"/>
      <c r="O10" s="21"/>
      <c r="P10" s="21"/>
    </row>
    <row r="11" spans="1:16" ht="20.100000000000001" customHeight="1" thickBot="1" x14ac:dyDescent="0.4">
      <c r="A11" s="69">
        <f>'Namn P10-11'!B11</f>
        <v>0</v>
      </c>
      <c r="B11" s="80">
        <f>'Namn P10-11'!C11</f>
        <v>0</v>
      </c>
      <c r="C11" s="22"/>
      <c r="D11" s="22"/>
      <c r="E11" s="22"/>
      <c r="F11" s="22"/>
      <c r="G11" s="93"/>
      <c r="H11" s="93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 x14ac:dyDescent="0.4">
      <c r="A12" s="69">
        <f>'Namn P10-11'!B12</f>
        <v>0</v>
      </c>
      <c r="B12" s="80">
        <f>'Namn P10-11'!C12</f>
        <v>0</v>
      </c>
      <c r="C12" s="24"/>
      <c r="D12" s="24"/>
      <c r="E12" s="24"/>
      <c r="F12" s="24"/>
      <c r="G12" s="96"/>
      <c r="H12" s="96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 x14ac:dyDescent="0.4">
      <c r="A13" s="69">
        <f>'Namn P10-11'!B13</f>
        <v>0</v>
      </c>
      <c r="B13" s="80">
        <f>'Namn P10-11'!C13</f>
        <v>0</v>
      </c>
      <c r="C13" s="24"/>
      <c r="D13" s="24"/>
      <c r="E13" s="24"/>
      <c r="F13" s="24"/>
      <c r="G13" s="96"/>
      <c r="H13" s="96"/>
      <c r="J13" s="23"/>
      <c r="K13" s="24"/>
      <c r="L13" s="21"/>
      <c r="M13" s="21"/>
      <c r="N13" s="21"/>
      <c r="O13" s="21"/>
      <c r="P13" s="21"/>
    </row>
    <row r="14" spans="1:16" ht="20.100000000000001" customHeight="1" thickBot="1" x14ac:dyDescent="0.4">
      <c r="A14" s="69">
        <f>'Namn P10-11'!B14</f>
        <v>0</v>
      </c>
      <c r="B14" s="80">
        <f>'Namn P10-11'!C14</f>
        <v>0</v>
      </c>
      <c r="C14" s="24"/>
      <c r="D14" s="24"/>
      <c r="E14" s="24"/>
      <c r="F14" s="24"/>
      <c r="G14" s="96"/>
      <c r="H14" s="96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 x14ac:dyDescent="0.4">
      <c r="A15" s="69">
        <f>'Namn P10-11'!B15</f>
        <v>0</v>
      </c>
      <c r="B15" s="80">
        <f>'Namn P10-11'!C15</f>
        <v>0</v>
      </c>
      <c r="C15" s="24"/>
      <c r="D15" s="24"/>
      <c r="E15" s="24"/>
      <c r="F15" s="24"/>
      <c r="G15" s="96"/>
      <c r="H15" s="96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 x14ac:dyDescent="0.4">
      <c r="A16" s="69">
        <f>'Namn P10-11'!B16</f>
        <v>0</v>
      </c>
      <c r="B16" s="80">
        <f>'Namn P10-11'!C16</f>
        <v>0</v>
      </c>
      <c r="C16" s="24"/>
      <c r="D16" s="24"/>
      <c r="E16" s="24"/>
      <c r="F16" s="24"/>
      <c r="G16" s="96"/>
      <c r="H16" s="96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 x14ac:dyDescent="0.4">
      <c r="A17" s="69">
        <f>'Namn P10-11'!B17</f>
        <v>0</v>
      </c>
      <c r="B17" s="80">
        <f>'Namn P10-11'!C17</f>
        <v>0</v>
      </c>
      <c r="C17" s="24"/>
      <c r="D17" s="24"/>
      <c r="E17" s="24"/>
      <c r="F17" s="24"/>
      <c r="G17" s="96"/>
      <c r="H17" s="96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 x14ac:dyDescent="0.4">
      <c r="A18" s="69">
        <f>'Namn P10-11'!B18</f>
        <v>0</v>
      </c>
      <c r="B18" s="80">
        <f>'Namn P10-11'!C18</f>
        <v>0</v>
      </c>
      <c r="C18" s="24"/>
      <c r="D18" s="24"/>
      <c r="E18" s="24"/>
      <c r="F18" s="24"/>
      <c r="G18" s="96"/>
      <c r="H18" s="96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 x14ac:dyDescent="0.4">
      <c r="A19" s="69">
        <f>'Namn P10-11'!B19</f>
        <v>0</v>
      </c>
      <c r="B19" s="80">
        <f>'Namn P10-11'!C19</f>
        <v>0</v>
      </c>
      <c r="C19" s="24"/>
      <c r="D19" s="24"/>
      <c r="E19" s="24"/>
      <c r="F19" s="24"/>
      <c r="G19" s="96"/>
      <c r="H19" s="96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 x14ac:dyDescent="0.4">
      <c r="A20" s="69">
        <f>'Namn P10-11'!B20</f>
        <v>0</v>
      </c>
      <c r="B20" s="80">
        <f>'Namn P10-11'!C20</f>
        <v>0</v>
      </c>
      <c r="C20" s="24"/>
      <c r="D20" s="24"/>
      <c r="E20" s="24"/>
      <c r="F20" s="24"/>
      <c r="G20" s="96"/>
      <c r="H20" s="96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 x14ac:dyDescent="0.4">
      <c r="A21" s="69">
        <f>'Namn P10-11'!B21</f>
        <v>0</v>
      </c>
      <c r="B21" s="80">
        <f>'Namn P10-11'!C21</f>
        <v>0</v>
      </c>
      <c r="C21" s="24"/>
      <c r="D21" s="24"/>
      <c r="E21" s="24"/>
      <c r="F21" s="24"/>
      <c r="G21" s="96"/>
      <c r="H21" s="96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 x14ac:dyDescent="0.4">
      <c r="A22" s="69">
        <f>'Namn P10-11'!B22</f>
        <v>0</v>
      </c>
      <c r="B22" s="80">
        <f>'Namn P10-11'!C22</f>
        <v>0</v>
      </c>
      <c r="C22" s="24"/>
      <c r="D22" s="24"/>
      <c r="E22" s="24"/>
      <c r="F22" s="24"/>
      <c r="G22" s="96"/>
      <c r="H22" s="96"/>
      <c r="I22" s="21"/>
      <c r="J22" s="23"/>
      <c r="K22" s="24"/>
      <c r="L22" s="21"/>
      <c r="M22" s="21"/>
      <c r="N22" s="21"/>
    </row>
    <row r="23" spans="1:16" ht="20.100000000000001" customHeight="1" thickBot="1" x14ac:dyDescent="0.4">
      <c r="A23" s="69">
        <f>'Namn P10-11'!B23</f>
        <v>0</v>
      </c>
      <c r="B23" s="80">
        <f>'Namn P10-11'!C23</f>
        <v>0</v>
      </c>
      <c r="C23" s="24"/>
      <c r="D23" s="24"/>
      <c r="E23" s="24"/>
      <c r="F23" s="24"/>
      <c r="G23" s="96"/>
      <c r="H23" s="96"/>
      <c r="I23" s="31"/>
      <c r="J23" s="23"/>
      <c r="K23" s="24"/>
      <c r="L23" s="7"/>
      <c r="M23" s="7"/>
      <c r="N23" s="7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="80" zoomScaleNormal="100" zoomScaleSheetLayoutView="80" workbookViewId="0">
      <selection activeCell="A9" sqref="A9:A12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39"/>
    </row>
    <row r="2" spans="1:16" ht="27.75" customHeight="1" x14ac:dyDescent="0.4">
      <c r="A2" s="70" t="str">
        <f>'Namn F12-13'!B2</f>
        <v>Flickor F12-13</v>
      </c>
      <c r="B2" s="79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 x14ac:dyDescent="0.4">
      <c r="A4" s="69" t="str">
        <f>'Namn F12-13'!B4</f>
        <v xml:space="preserve">Moa Geidnert </v>
      </c>
      <c r="B4" s="80">
        <f>'Namn F12-13'!C4</f>
        <v>397</v>
      </c>
      <c r="C4" s="22"/>
      <c r="D4" s="22"/>
      <c r="E4" s="22"/>
      <c r="F4" s="22"/>
      <c r="G4" s="108"/>
      <c r="H4" s="108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 x14ac:dyDescent="0.4">
      <c r="A5" s="69" t="str">
        <f>'Namn F12-13'!B5</f>
        <v>Matilda Lööf</v>
      </c>
      <c r="B5" s="80">
        <f>'Namn F12-13'!C5</f>
        <v>398</v>
      </c>
      <c r="C5" s="22"/>
      <c r="D5" s="22"/>
      <c r="E5" s="22"/>
      <c r="F5" s="22"/>
      <c r="G5" s="109"/>
      <c r="H5" s="110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 x14ac:dyDescent="0.4">
      <c r="A6" s="69" t="str">
        <f>'Namn F12-13'!B6</f>
        <v>Ia Gustavsson</v>
      </c>
      <c r="B6" s="80">
        <f>'Namn F12-13'!C6</f>
        <v>399</v>
      </c>
      <c r="C6" s="22"/>
      <c r="D6" s="22"/>
      <c r="E6" s="22"/>
      <c r="F6" s="22"/>
      <c r="G6" s="108"/>
      <c r="H6" s="108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 x14ac:dyDescent="0.4">
      <c r="A7" s="69" t="str">
        <f>'Namn F12-13'!B7</f>
        <v>Ida Frodig</v>
      </c>
      <c r="B7" s="80">
        <f>'Namn F12-13'!C7</f>
        <v>400</v>
      </c>
      <c r="C7" s="22"/>
      <c r="D7" s="22"/>
      <c r="E7" s="22"/>
      <c r="F7" s="22"/>
      <c r="G7" s="110"/>
      <c r="H7" s="108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 x14ac:dyDescent="0.4">
      <c r="A8" s="69" t="str">
        <f>'Namn F12-13'!B8</f>
        <v>Liv Howell*</v>
      </c>
      <c r="B8" s="80">
        <f>'Namn F12-13'!C8</f>
        <v>401</v>
      </c>
      <c r="C8" s="22"/>
      <c r="D8" s="22"/>
      <c r="E8" s="22"/>
      <c r="F8" s="22"/>
      <c r="G8" s="108"/>
      <c r="H8" s="108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 x14ac:dyDescent="0.4">
      <c r="A9" s="150" t="str">
        <f>'Namn F12-13'!B9</f>
        <v>Diana Joung</v>
      </c>
      <c r="B9" s="80">
        <f>'Namn F12-13'!C9</f>
        <v>0</v>
      </c>
      <c r="C9" s="22"/>
      <c r="D9" s="22"/>
      <c r="E9" s="22"/>
      <c r="F9" s="22"/>
      <c r="G9" s="108"/>
      <c r="H9" s="108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 x14ac:dyDescent="0.4">
      <c r="A10" s="150" t="str">
        <f>'Namn F12-13'!B10</f>
        <v>Feiroz Djemoui</v>
      </c>
      <c r="B10" s="80">
        <f>'Namn F12-13'!C10</f>
        <v>0</v>
      </c>
      <c r="C10" s="22"/>
      <c r="D10" s="22"/>
      <c r="E10" s="22"/>
      <c r="F10" s="22"/>
      <c r="G10" s="108"/>
      <c r="H10" s="108"/>
      <c r="J10" s="22"/>
      <c r="K10" s="24"/>
      <c r="L10" s="21"/>
      <c r="M10" s="21"/>
      <c r="N10" s="21"/>
      <c r="O10" s="21"/>
      <c r="P10" s="21"/>
    </row>
    <row r="11" spans="1:16" ht="20.100000000000001" customHeight="1" thickBot="1" x14ac:dyDescent="0.4">
      <c r="A11" s="150" t="str">
        <f>'Namn F12-13'!B11</f>
        <v>Amanda Reyes</v>
      </c>
      <c r="B11" s="80">
        <f>'Namn F12-13'!C11</f>
        <v>0</v>
      </c>
      <c r="C11" s="22"/>
      <c r="D11" s="22"/>
      <c r="E11" s="22"/>
      <c r="F11" s="22"/>
      <c r="G11" s="108"/>
      <c r="H11" s="108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 x14ac:dyDescent="0.4">
      <c r="A12" s="150" t="str">
        <f>'Namn F12-13'!B12</f>
        <v>Fanny Hjelmeskog</v>
      </c>
      <c r="B12" s="80">
        <f>'Namn F12-13'!C12</f>
        <v>0</v>
      </c>
      <c r="C12" s="24"/>
      <c r="D12" s="24"/>
      <c r="E12" s="24"/>
      <c r="F12" s="24"/>
      <c r="G12" s="111"/>
      <c r="H12" s="111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 x14ac:dyDescent="0.4">
      <c r="A13" s="69">
        <f>'Namn F12-13'!B13</f>
        <v>0</v>
      </c>
      <c r="B13" s="80">
        <f>'Namn F12-13'!C13</f>
        <v>0</v>
      </c>
      <c r="C13" s="24"/>
      <c r="D13" s="24"/>
      <c r="E13" s="24"/>
      <c r="F13" s="24"/>
      <c r="G13" s="111"/>
      <c r="H13" s="111"/>
      <c r="J13" s="23"/>
      <c r="K13" s="24"/>
      <c r="L13" s="21"/>
      <c r="M13" s="21"/>
      <c r="N13" s="21"/>
      <c r="O13" s="21"/>
      <c r="P13" s="21"/>
    </row>
    <row r="14" spans="1:16" ht="20.100000000000001" customHeight="1" thickBot="1" x14ac:dyDescent="0.4">
      <c r="A14" s="69">
        <f>'Namn F12-13'!B14</f>
        <v>0</v>
      </c>
      <c r="B14" s="80">
        <f>'Namn F12-13'!C14</f>
        <v>0</v>
      </c>
      <c r="C14" s="24"/>
      <c r="D14" s="24"/>
      <c r="E14" s="24"/>
      <c r="F14" s="24"/>
      <c r="G14" s="111"/>
      <c r="H14" s="111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 x14ac:dyDescent="0.4">
      <c r="A15" s="69">
        <f>'Namn F12-13'!B15</f>
        <v>0</v>
      </c>
      <c r="B15" s="80">
        <f>'Namn F12-13'!C15</f>
        <v>0</v>
      </c>
      <c r="C15" s="24"/>
      <c r="D15" s="24"/>
      <c r="E15" s="24"/>
      <c r="F15" s="24"/>
      <c r="G15" s="111"/>
      <c r="H15" s="111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 x14ac:dyDescent="0.45">
      <c r="A16" s="70" t="str">
        <f>'Namn P12-13'!B2</f>
        <v>Pojkar P12-13</v>
      </c>
      <c r="B16" s="80">
        <f>'Namn F12-13'!C16</f>
        <v>0</v>
      </c>
      <c r="C16" s="24"/>
      <c r="D16" s="24"/>
      <c r="E16" s="24"/>
      <c r="F16" s="24"/>
      <c r="G16" s="111"/>
      <c r="H16" s="111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 x14ac:dyDescent="0.4">
      <c r="A17" s="69"/>
      <c r="B17" s="80">
        <f>'Namn F12-13'!C17</f>
        <v>0</v>
      </c>
      <c r="C17" s="24"/>
      <c r="D17" s="24"/>
      <c r="E17" s="24"/>
      <c r="F17" s="24"/>
      <c r="G17" s="111"/>
      <c r="H17" s="111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 x14ac:dyDescent="0.4">
      <c r="A18" s="69" t="str">
        <f>'Namn P12-13'!B4</f>
        <v>Bjarki Kjartansson</v>
      </c>
      <c r="B18" s="80">
        <f>'Namn P12-13'!C4</f>
        <v>402</v>
      </c>
      <c r="C18" s="24"/>
      <c r="D18" s="24"/>
      <c r="E18" s="24"/>
      <c r="F18" s="24"/>
      <c r="G18" s="111"/>
      <c r="H18" s="111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 x14ac:dyDescent="0.4">
      <c r="A19" s="69">
        <f>'Namn F12-13'!B19</f>
        <v>0</v>
      </c>
      <c r="B19" s="80"/>
      <c r="C19" s="24"/>
      <c r="D19" s="24"/>
      <c r="E19" s="24"/>
      <c r="F19" s="24"/>
      <c r="G19" s="111"/>
      <c r="H19" s="111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 x14ac:dyDescent="0.4">
      <c r="A20" s="69">
        <f>'Namn F12-13'!B20</f>
        <v>0</v>
      </c>
      <c r="B20" s="80">
        <f>'Namn F12-13'!C20</f>
        <v>0</v>
      </c>
      <c r="C20" s="24"/>
      <c r="D20" s="24"/>
      <c r="E20" s="24"/>
      <c r="F20" s="24"/>
      <c r="G20" s="111"/>
      <c r="H20" s="111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 x14ac:dyDescent="0.4">
      <c r="A21" s="69">
        <f>'Namn F12-13'!B21</f>
        <v>0</v>
      </c>
      <c r="B21" s="80">
        <f>'Namn F12-13'!C21</f>
        <v>0</v>
      </c>
      <c r="C21" s="24"/>
      <c r="D21" s="24"/>
      <c r="E21" s="24"/>
      <c r="F21" s="24"/>
      <c r="G21" s="111"/>
      <c r="H21" s="111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 x14ac:dyDescent="0.4">
      <c r="A22" s="69">
        <f>'Namn F12-13'!B22</f>
        <v>0</v>
      </c>
      <c r="B22" s="80">
        <f>'Namn F12-13'!C22</f>
        <v>0</v>
      </c>
      <c r="C22" s="24"/>
      <c r="D22" s="24"/>
      <c r="E22" s="24"/>
      <c r="F22" s="24"/>
      <c r="G22" s="111"/>
      <c r="H22" s="111"/>
      <c r="I22" s="21"/>
      <c r="J22" s="23"/>
      <c r="K22" s="24"/>
      <c r="L22" s="21"/>
      <c r="M22" s="21"/>
      <c r="N22" s="21"/>
    </row>
    <row r="23" spans="1:16" ht="20.100000000000001" customHeight="1" thickBot="1" x14ac:dyDescent="0.4">
      <c r="A23" s="69">
        <f>'Namn F12-13'!B23</f>
        <v>0</v>
      </c>
      <c r="B23" s="80">
        <f>'Namn F12-13'!C23</f>
        <v>0</v>
      </c>
      <c r="C23" s="24"/>
      <c r="D23" s="24"/>
      <c r="E23" s="24"/>
      <c r="F23" s="24"/>
      <c r="G23" s="111"/>
      <c r="H23" s="111"/>
      <c r="I23" s="31"/>
      <c r="J23" s="23"/>
      <c r="K23" s="24"/>
      <c r="L23" s="7"/>
      <c r="M23" s="7"/>
      <c r="N23" s="7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5" verticalDpi="4294967295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="75" zoomScaleNormal="100" workbookViewId="0">
      <selection activeCell="B17" sqref="B17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39"/>
    </row>
    <row r="2" spans="1:16" ht="27.75" customHeight="1" x14ac:dyDescent="0.4">
      <c r="A2" s="70" t="str">
        <f>'Namn F14-15'!B2</f>
        <v>Flickor F14-15</v>
      </c>
      <c r="B2" s="79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 x14ac:dyDescent="0.4">
      <c r="A4" s="69" t="str">
        <f>'Namn F14-15'!B4</f>
        <v>Ellen Rehnström</v>
      </c>
      <c r="B4" s="80">
        <f>'Namn F14-15'!C4</f>
        <v>403</v>
      </c>
      <c r="C4" s="22"/>
      <c r="D4" s="22"/>
      <c r="E4" s="22"/>
      <c r="F4" s="22"/>
      <c r="G4" s="93"/>
      <c r="H4" s="93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 x14ac:dyDescent="0.4">
      <c r="A5" s="69" t="str">
        <f>'Namn F14-15'!B5</f>
        <v>Jenny Zettergren</v>
      </c>
      <c r="B5" s="80">
        <f>'Namn F14-15'!C5</f>
        <v>404</v>
      </c>
      <c r="C5" s="22"/>
      <c r="D5" s="22"/>
      <c r="E5" s="22"/>
      <c r="F5" s="22"/>
      <c r="G5" s="94"/>
      <c r="H5" s="95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 x14ac:dyDescent="0.4">
      <c r="A6" s="69">
        <f>'Namn F14-15'!B6</f>
        <v>0</v>
      </c>
      <c r="B6" s="80">
        <f>'Namn F14-15'!C6</f>
        <v>0</v>
      </c>
      <c r="C6" s="22"/>
      <c r="D6" s="22"/>
      <c r="E6" s="22"/>
      <c r="F6" s="22"/>
      <c r="G6" s="93"/>
      <c r="H6" s="93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 x14ac:dyDescent="0.4">
      <c r="A7" s="69">
        <f>'Namn F14-15'!B7</f>
        <v>0</v>
      </c>
      <c r="B7" s="80">
        <f>'Namn F14-15'!C7</f>
        <v>0</v>
      </c>
      <c r="C7" s="22"/>
      <c r="D7" s="22"/>
      <c r="E7" s="22"/>
      <c r="F7" s="22"/>
      <c r="G7" s="95"/>
      <c r="H7" s="93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 x14ac:dyDescent="0.45">
      <c r="A8" s="70" t="str">
        <f>'Namn F16-äldre'!B2</f>
        <v>Flickor F16-äldre</v>
      </c>
      <c r="B8" s="80">
        <f>'Namn F14-15'!C7</f>
        <v>0</v>
      </c>
      <c r="C8" s="22"/>
      <c r="D8" s="22"/>
      <c r="E8" s="22"/>
      <c r="F8" s="22"/>
      <c r="G8" s="93"/>
      <c r="H8" s="93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 x14ac:dyDescent="0.45">
      <c r="A9" s="70"/>
      <c r="B9" s="80">
        <f>'Namn F14-15'!C8</f>
        <v>0</v>
      </c>
      <c r="C9" s="22"/>
      <c r="D9" s="22"/>
      <c r="E9" s="22"/>
      <c r="F9" s="22"/>
      <c r="G9" s="93"/>
      <c r="H9" s="93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 x14ac:dyDescent="0.4">
      <c r="A10" s="112" t="str">
        <f>'Namn F16-äldre'!B4</f>
        <v>Elisabeth Lööf</v>
      </c>
      <c r="B10" s="113">
        <f>'Namn F16-äldre'!C4</f>
        <v>405</v>
      </c>
      <c r="C10" s="22"/>
      <c r="D10" s="22"/>
      <c r="E10" s="22"/>
      <c r="F10" s="22"/>
      <c r="G10" s="93"/>
      <c r="H10" s="93"/>
      <c r="J10" s="22"/>
      <c r="K10" s="24"/>
      <c r="L10" s="21"/>
      <c r="M10" s="21"/>
      <c r="N10" s="21"/>
      <c r="O10" s="21"/>
      <c r="P10" s="21"/>
    </row>
    <row r="11" spans="1:16" ht="20.100000000000001" customHeight="1" thickBot="1" x14ac:dyDescent="0.4">
      <c r="A11" s="69">
        <f>'Namn F14-15'!B11</f>
        <v>0</v>
      </c>
      <c r="B11" s="80">
        <f>'Namn F14-15'!C11</f>
        <v>0</v>
      </c>
      <c r="C11" s="22"/>
      <c r="D11" s="22"/>
      <c r="E11" s="22"/>
      <c r="F11" s="22"/>
      <c r="G11" s="93"/>
      <c r="H11" s="93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 x14ac:dyDescent="0.4">
      <c r="A12" s="69">
        <f>'Namn F14-15'!B12</f>
        <v>0</v>
      </c>
      <c r="B12" s="80">
        <f>'Namn F14-15'!C12</f>
        <v>0</v>
      </c>
      <c r="C12" s="24"/>
      <c r="D12" s="24"/>
      <c r="E12" s="24"/>
      <c r="F12" s="24"/>
      <c r="G12" s="96"/>
      <c r="H12" s="96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 x14ac:dyDescent="0.4">
      <c r="A13" s="69">
        <f>'Namn F14-15'!B13</f>
        <v>0</v>
      </c>
      <c r="B13" s="80">
        <f>'Namn F14-15'!C13</f>
        <v>0</v>
      </c>
      <c r="C13" s="24"/>
      <c r="D13" s="24"/>
      <c r="E13" s="24"/>
      <c r="F13" s="24"/>
      <c r="G13" s="96"/>
      <c r="H13" s="96"/>
      <c r="J13" s="23"/>
      <c r="K13" s="24"/>
      <c r="L13" s="21"/>
      <c r="M13" s="21"/>
      <c r="N13" s="21"/>
      <c r="O13" s="21"/>
      <c r="P13" s="21"/>
    </row>
    <row r="14" spans="1:16" ht="20.100000000000001" customHeight="1" thickBot="1" x14ac:dyDescent="0.4">
      <c r="A14" s="69">
        <f>'Namn F14-15'!B14</f>
        <v>0</v>
      </c>
      <c r="B14" s="80">
        <f>'Namn F14-15'!C14</f>
        <v>0</v>
      </c>
      <c r="C14" s="24"/>
      <c r="D14" s="24"/>
      <c r="E14" s="24"/>
      <c r="F14" s="24"/>
      <c r="G14" s="96"/>
      <c r="H14" s="96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 x14ac:dyDescent="0.4">
      <c r="A15" s="69">
        <f>'Namn F14-15'!B15</f>
        <v>0</v>
      </c>
      <c r="B15" s="80">
        <f>'Namn F14-15'!C15</f>
        <v>0</v>
      </c>
      <c r="C15" s="24"/>
      <c r="D15" s="24"/>
      <c r="E15" s="24"/>
      <c r="F15" s="24"/>
      <c r="G15" s="96"/>
      <c r="H15" s="96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 x14ac:dyDescent="0.4">
      <c r="A16" s="69">
        <f>'Namn F14-15'!B16</f>
        <v>0</v>
      </c>
      <c r="B16" s="80">
        <f>'Namn F14-15'!C16</f>
        <v>0</v>
      </c>
      <c r="C16" s="24"/>
      <c r="D16" s="24"/>
      <c r="E16" s="24"/>
      <c r="F16" s="24"/>
      <c r="G16" s="96"/>
      <c r="H16" s="96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 x14ac:dyDescent="0.4">
      <c r="A17" s="69">
        <f>'Namn F14-15'!B17</f>
        <v>0</v>
      </c>
      <c r="B17" s="80">
        <f>'Namn F14-15'!C17</f>
        <v>0</v>
      </c>
      <c r="C17" s="24"/>
      <c r="D17" s="24"/>
      <c r="E17" s="24"/>
      <c r="F17" s="24"/>
      <c r="G17" s="96"/>
      <c r="H17" s="96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 x14ac:dyDescent="0.4">
      <c r="A18" s="69">
        <f>'Namn F14-15'!B18</f>
        <v>0</v>
      </c>
      <c r="B18" s="80">
        <f>'Namn F14-15'!C18</f>
        <v>0</v>
      </c>
      <c r="C18" s="24"/>
      <c r="D18" s="24"/>
      <c r="E18" s="24"/>
      <c r="F18" s="24"/>
      <c r="G18" s="96"/>
      <c r="H18" s="96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 x14ac:dyDescent="0.4">
      <c r="A19" s="69">
        <f>'Namn F14-15'!B19</f>
        <v>0</v>
      </c>
      <c r="B19" s="80">
        <f>'Namn F14-15'!C19</f>
        <v>0</v>
      </c>
      <c r="C19" s="24"/>
      <c r="D19" s="24"/>
      <c r="E19" s="24"/>
      <c r="F19" s="24"/>
      <c r="G19" s="96"/>
      <c r="H19" s="96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 x14ac:dyDescent="0.4">
      <c r="A20" s="69">
        <f>'Namn F14-15'!B20</f>
        <v>0</v>
      </c>
      <c r="B20" s="80">
        <f>'Namn F14-15'!C20</f>
        <v>0</v>
      </c>
      <c r="C20" s="24"/>
      <c r="D20" s="24"/>
      <c r="E20" s="24"/>
      <c r="F20" s="24"/>
      <c r="G20" s="96"/>
      <c r="H20" s="96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 x14ac:dyDescent="0.4">
      <c r="A21" s="69">
        <f>'Namn F14-15'!B21</f>
        <v>0</v>
      </c>
      <c r="B21" s="80">
        <f>'Namn F14-15'!C21</f>
        <v>0</v>
      </c>
      <c r="C21" s="24"/>
      <c r="D21" s="24"/>
      <c r="E21" s="24"/>
      <c r="F21" s="24"/>
      <c r="G21" s="96"/>
      <c r="H21" s="96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 x14ac:dyDescent="0.4">
      <c r="A22" s="69">
        <f>'Namn F14-15'!B22</f>
        <v>0</v>
      </c>
      <c r="B22" s="80">
        <f>'Namn F14-15'!C22</f>
        <v>0</v>
      </c>
      <c r="C22" s="24"/>
      <c r="D22" s="24"/>
      <c r="E22" s="24"/>
      <c r="F22" s="24"/>
      <c r="G22" s="96"/>
      <c r="H22" s="96"/>
      <c r="I22" s="21"/>
      <c r="J22" s="23"/>
      <c r="K22" s="24"/>
      <c r="L22" s="21"/>
      <c r="M22" s="21"/>
      <c r="N22" s="21"/>
    </row>
    <row r="23" spans="1:16" ht="20.100000000000001" customHeight="1" thickBot="1" x14ac:dyDescent="0.4">
      <c r="A23" s="69">
        <f>'Namn F14-15'!B23</f>
        <v>0</v>
      </c>
      <c r="B23" s="80">
        <f>'Namn F14-15'!C23</f>
        <v>0</v>
      </c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N41"/>
  <sheetViews>
    <sheetView view="pageBreakPreview" zoomScale="60" zoomScaleNormal="100" workbookViewId="0">
      <selection activeCell="P15" sqref="P15"/>
    </sheetView>
  </sheetViews>
  <sheetFormatPr defaultRowHeight="20.399999999999999" x14ac:dyDescent="0.35"/>
  <cols>
    <col min="1" max="1" width="39.5546875" style="1" customWidth="1"/>
    <col min="2" max="2" width="12.109375" style="18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10"/>
    </row>
    <row r="2" spans="1:14" ht="27.75" customHeight="1" x14ac:dyDescent="0.4">
      <c r="A2" s="70" t="str">
        <f>'Namn -F9'!B2</f>
        <v>Flickor -F9</v>
      </c>
      <c r="B2" s="26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69" t="str">
        <f>'Namn -F9'!B4</f>
        <v>Lova Nordvarg</v>
      </c>
      <c r="B4" s="69">
        <f>'Namn -F9'!C4</f>
        <v>367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69" t="str">
        <f>'Namn -F9'!B5</f>
        <v>Tilde Dessle</v>
      </c>
      <c r="B5" s="69">
        <f>'Namn -F9'!C5</f>
        <v>368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69" t="str">
        <f>'Namn -F9'!B6</f>
        <v>Sara Ramqvist</v>
      </c>
      <c r="B6" s="69">
        <f>'Namn -F9'!C6</f>
        <v>369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69" t="str">
        <f>'Namn -F9'!B7</f>
        <v>Isabelle Viksten</v>
      </c>
      <c r="B7" s="69">
        <f>'Namn -F9'!C7</f>
        <v>370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69" t="str">
        <f>'Namn -F9'!B8</f>
        <v>Clara Ingvarsson</v>
      </c>
      <c r="B8" s="69">
        <f>'Namn -F9'!C8</f>
        <v>371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69" t="str">
        <f>'Namn -F9'!B9</f>
        <v>Agnes Grubbström</v>
      </c>
      <c r="B9" s="69">
        <f>'Namn -F9'!C9</f>
        <v>372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69" t="str">
        <f>'Namn -F9'!B10</f>
        <v>Agnês Charaja Svensson</v>
      </c>
      <c r="B10" s="69">
        <f>'Namn -F9'!C10</f>
        <v>373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69" t="str">
        <f>'Namn -F9'!B11</f>
        <v>Ellen Hedin*</v>
      </c>
      <c r="B11" s="69">
        <f>'Namn -F9'!C11</f>
        <v>374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69" t="str">
        <f>'Namn -F9'!B12</f>
        <v>Stella Eklund*</v>
      </c>
      <c r="B12" s="69">
        <f>'Namn -F9'!C12</f>
        <v>375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69">
        <f>'Namn -F9'!B13</f>
        <v>0</v>
      </c>
      <c r="B13" s="69">
        <f>'Namn -F9'!C13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69">
        <f>'Namn -F9'!B14</f>
        <v>0</v>
      </c>
      <c r="B14" s="69">
        <f>'Namn -F9'!C14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69">
        <f>'Namn -F9'!B15</f>
        <v>0</v>
      </c>
      <c r="B15" s="69">
        <f>'Namn -F9'!C15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69">
        <f>'Namn -F9'!B16</f>
        <v>0</v>
      </c>
      <c r="B16" s="69">
        <f>'Namn -F9'!C16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69">
        <f>'Namn -F9'!B17</f>
        <v>0</v>
      </c>
      <c r="B17" s="69">
        <f>'Namn -F9'!C17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69">
        <f>'Namn -F9'!B18</f>
        <v>0</v>
      </c>
      <c r="B18" s="69">
        <f>'Namn -F9'!C18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 x14ac:dyDescent="0.4">
      <c r="A19" s="69">
        <f>'Namn -F9'!B19</f>
        <v>0</v>
      </c>
      <c r="B19" s="69">
        <f>'Namn -F9'!C19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 x14ac:dyDescent="0.4">
      <c r="A20" s="69">
        <f>'Namn -F9'!B20</f>
        <v>0</v>
      </c>
      <c r="B20" s="69">
        <f>'Namn -F9'!C20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 x14ac:dyDescent="0.4">
      <c r="A21" s="69">
        <f>'Namn -F9'!B21</f>
        <v>0</v>
      </c>
      <c r="B21" s="69">
        <f>'Namn -F9'!C21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 x14ac:dyDescent="0.4">
      <c r="A22" s="120" t="s">
        <v>148</v>
      </c>
      <c r="B22" s="69">
        <f>'Namn -F9'!C22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 x14ac:dyDescent="0.4">
      <c r="A23" s="69">
        <f>'Namn -F9'!B23</f>
        <v>0</v>
      </c>
      <c r="B23" s="69">
        <f>'Namn -F9'!C23</f>
        <v>0</v>
      </c>
      <c r="C23" s="45"/>
      <c r="D23" s="37"/>
      <c r="E23" s="37"/>
      <c r="F23" s="37"/>
      <c r="G23" s="37"/>
      <c r="H23" s="31"/>
      <c r="I23" s="36"/>
    </row>
    <row r="24" spans="1:14" x14ac:dyDescent="0.35">
      <c r="B24"/>
    </row>
    <row r="25" spans="1:14" x14ac:dyDescent="0.35">
      <c r="A25" s="2"/>
      <c r="B25"/>
    </row>
    <row r="26" spans="1:14" x14ac:dyDescent="0.35">
      <c r="A26" s="2"/>
      <c r="B26"/>
    </row>
    <row r="27" spans="1:14" x14ac:dyDescent="0.35">
      <c r="A27" s="2"/>
      <c r="B27"/>
    </row>
    <row r="28" spans="1:14" x14ac:dyDescent="0.35">
      <c r="A28" s="2"/>
      <c r="B28"/>
    </row>
    <row r="29" spans="1:14" x14ac:dyDescent="0.35">
      <c r="A29" s="2"/>
      <c r="B29"/>
    </row>
    <row r="30" spans="1:14" x14ac:dyDescent="0.35">
      <c r="A30" s="2"/>
      <c r="B30"/>
    </row>
    <row r="31" spans="1:14" x14ac:dyDescent="0.35">
      <c r="A31" s="2"/>
      <c r="B31"/>
    </row>
    <row r="32" spans="1:14" x14ac:dyDescent="0.35">
      <c r="A32" s="2"/>
      <c r="B32"/>
    </row>
    <row r="33" spans="1:2" x14ac:dyDescent="0.35">
      <c r="A33" s="2"/>
      <c r="B33" s="17"/>
    </row>
    <row r="34" spans="1:2" x14ac:dyDescent="0.35">
      <c r="A34" s="2"/>
      <c r="B34" s="17"/>
    </row>
    <row r="35" spans="1:2" x14ac:dyDescent="0.25">
      <c r="A35" s="3"/>
      <c r="B35" s="27"/>
    </row>
    <row r="36" spans="1:2" x14ac:dyDescent="0.35">
      <c r="A36" s="2"/>
      <c r="B36" s="17"/>
    </row>
    <row r="37" spans="1:2" x14ac:dyDescent="0.25">
      <c r="A37" s="3"/>
      <c r="B37" s="27"/>
    </row>
    <row r="38" spans="1:2" x14ac:dyDescent="0.35">
      <c r="A38" s="2"/>
      <c r="B38" s="17"/>
    </row>
    <row r="41" spans="1:2" x14ac:dyDescent="0.35">
      <c r="A41" s="2"/>
      <c r="B41" s="17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/>
  <dimension ref="A1:N40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12.109375" style="18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10"/>
    </row>
    <row r="2" spans="1:14" ht="27.75" customHeight="1" x14ac:dyDescent="0.25">
      <c r="A2" s="9" t="s">
        <v>58</v>
      </c>
      <c r="B2" s="26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51" t="s">
        <v>61</v>
      </c>
      <c r="B4" s="52">
        <v>-95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53" t="s">
        <v>62</v>
      </c>
      <c r="B5" s="12">
        <v>-95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53"/>
      <c r="B6" s="12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20"/>
      <c r="B7" s="12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19"/>
      <c r="B8" s="12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19"/>
      <c r="B9" s="12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20"/>
      <c r="B10" s="12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20"/>
      <c r="B11" s="12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20"/>
      <c r="B12" s="12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20"/>
      <c r="B13" s="12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19"/>
      <c r="B14" s="12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19"/>
      <c r="B15" s="12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19"/>
      <c r="B16" s="12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19"/>
      <c r="B17" s="12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19"/>
      <c r="B18" s="12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 x14ac:dyDescent="0.4">
      <c r="A19" s="19"/>
      <c r="B19" s="12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 x14ac:dyDescent="0.4">
      <c r="A20" s="19"/>
      <c r="B20" s="12"/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 x14ac:dyDescent="0.4">
      <c r="A21" s="19"/>
      <c r="B21" s="12"/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 x14ac:dyDescent="0.4">
      <c r="A22" s="20"/>
      <c r="B22" s="11"/>
      <c r="C22" s="45"/>
      <c r="D22" s="37"/>
      <c r="E22" s="37"/>
      <c r="F22" s="37"/>
      <c r="G22" s="37"/>
      <c r="H22" s="31"/>
      <c r="I22" s="36"/>
    </row>
    <row r="23" spans="1:14" x14ac:dyDescent="0.35">
      <c r="A23" s="20"/>
      <c r="B23" s="11"/>
    </row>
    <row r="24" spans="1:14" x14ac:dyDescent="0.35">
      <c r="A24" s="2"/>
      <c r="B24"/>
    </row>
    <row r="25" spans="1:14" x14ac:dyDescent="0.35">
      <c r="A25" s="2"/>
      <c r="B25"/>
    </row>
    <row r="26" spans="1:14" x14ac:dyDescent="0.35">
      <c r="A26" s="2"/>
      <c r="B26"/>
    </row>
    <row r="27" spans="1:14" x14ac:dyDescent="0.35">
      <c r="A27" s="2"/>
      <c r="B27"/>
    </row>
    <row r="28" spans="1:14" x14ac:dyDescent="0.35">
      <c r="A28" s="2"/>
      <c r="B28"/>
    </row>
    <row r="29" spans="1:14" x14ac:dyDescent="0.35">
      <c r="A29" s="2"/>
      <c r="B29"/>
    </row>
    <row r="30" spans="1:14" x14ac:dyDescent="0.35">
      <c r="A30" s="2"/>
      <c r="B30"/>
    </row>
    <row r="31" spans="1:14" x14ac:dyDescent="0.35">
      <c r="A31" s="2"/>
      <c r="B31"/>
    </row>
    <row r="32" spans="1:14" x14ac:dyDescent="0.35">
      <c r="A32" s="2"/>
      <c r="B32" s="17"/>
    </row>
    <row r="33" spans="1:2" x14ac:dyDescent="0.35">
      <c r="A33" s="2"/>
      <c r="B33" s="17"/>
    </row>
    <row r="34" spans="1:2" x14ac:dyDescent="0.25">
      <c r="A34" s="3"/>
      <c r="B34" s="2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40" spans="1:2" x14ac:dyDescent="0.35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topLeftCell="A2" zoomScale="70" zoomScaleNormal="100" zoomScaleSheetLayoutView="70" workbookViewId="0">
      <selection activeCell="A30" sqref="A30"/>
    </sheetView>
  </sheetViews>
  <sheetFormatPr defaultRowHeight="20.399999999999999" x14ac:dyDescent="0.35"/>
  <cols>
    <col min="1" max="1" width="39.5546875" style="1" customWidth="1"/>
    <col min="2" max="2" width="12.109375" style="18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10"/>
    </row>
    <row r="2" spans="1:14" ht="27.75" customHeight="1" x14ac:dyDescent="0.4">
      <c r="A2" s="70" t="str">
        <f>'Namn -P9'!B2</f>
        <v>Pojkar -P9</v>
      </c>
      <c r="B2" s="26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69" t="str">
        <f>'Namn -P9'!B4</f>
        <v>Oscar Åslund</v>
      </c>
      <c r="B4" s="69">
        <f>'Namn -P9'!C4</f>
        <v>376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86" t="str">
        <f>'Namn -P9'!B5</f>
        <v>Remi Ekerot Holtz</v>
      </c>
      <c r="B5" s="69">
        <f>'Namn -P9'!C5</f>
        <v>377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86" t="str">
        <f>'Namn -P9'!B6</f>
        <v>Elliott Löfberg</v>
      </c>
      <c r="B6" s="69">
        <f>'Namn -P9'!C6</f>
        <v>378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86" t="str">
        <f>'Namn -P9'!B7</f>
        <v>Jacques Valarcher </v>
      </c>
      <c r="B7" s="69">
        <f>'Namn -P9'!C7</f>
        <v>379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69" t="str">
        <f>'Namn -P9'!B8</f>
        <v>Pierre Valarcher </v>
      </c>
      <c r="B8" s="69">
        <f>'Namn -P9'!C8</f>
        <v>380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69" t="str">
        <f>'Namn -P9'!B9</f>
        <v>Truls Linhäll</v>
      </c>
      <c r="B9" s="69">
        <f>'Namn -P9'!C9</f>
        <v>381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69" t="str">
        <f>'Namn -P9'!B10</f>
        <v>Simon Jonsson*</v>
      </c>
      <c r="B10" s="69">
        <f>'Namn -P9'!C10</f>
        <v>382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69" t="str">
        <f>'Namn -P9'!B11</f>
        <v>Anton Ekholm*</v>
      </c>
      <c r="B11" s="69">
        <f>'Namn -P9'!C11</f>
        <v>383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69">
        <f>'Namn -P9'!B12</f>
        <v>0</v>
      </c>
      <c r="B12" s="69">
        <f>'Namn -P9'!C12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69">
        <f>'Namn -P9'!B13</f>
        <v>0</v>
      </c>
      <c r="B13" s="69">
        <f>'Namn -P9'!C13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69">
        <f>'Namn -P9'!B14</f>
        <v>0</v>
      </c>
      <c r="B14" s="69">
        <f>'Namn -P9'!C14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69">
        <f>'Namn -P9'!B15</f>
        <v>0</v>
      </c>
      <c r="B15" s="69">
        <f>'Namn -P9'!C15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69">
        <f>'Namn -P9'!B16</f>
        <v>0</v>
      </c>
      <c r="B16" s="69">
        <f>'Namn -P9'!C16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69">
        <f>'Namn -P9'!B17</f>
        <v>0</v>
      </c>
      <c r="B17" s="69">
        <f>'Namn -P9'!C17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69">
        <f>'Namn -P9'!B18</f>
        <v>0</v>
      </c>
      <c r="B18" s="69">
        <f>'Namn -P9'!C18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 x14ac:dyDescent="0.4">
      <c r="A19" s="69">
        <f>'Namn -P9'!B19</f>
        <v>0</v>
      </c>
      <c r="B19" s="69">
        <f>'Namn -P9'!C19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 x14ac:dyDescent="0.4">
      <c r="A20" s="69">
        <f>'Namn -P9'!B20</f>
        <v>0</v>
      </c>
      <c r="B20" s="69">
        <f>'Namn -P9'!C20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 x14ac:dyDescent="0.4">
      <c r="A21" s="69">
        <f>'Namn -P9'!B21</f>
        <v>0</v>
      </c>
      <c r="B21" s="69">
        <f>'Namn -P9'!C21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 x14ac:dyDescent="0.4">
      <c r="A22" s="120" t="s">
        <v>148</v>
      </c>
      <c r="B22" s="69">
        <f>'Namn -P9'!C22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 x14ac:dyDescent="0.4">
      <c r="A23" s="69">
        <f>'Namn -P9'!B23</f>
        <v>0</v>
      </c>
      <c r="B23" s="69">
        <f>'Namn -P9'!C23</f>
        <v>0</v>
      </c>
      <c r="C23" s="45"/>
      <c r="D23" s="37"/>
      <c r="E23" s="37"/>
      <c r="F23" s="37"/>
      <c r="G23" s="37"/>
      <c r="H23" s="31"/>
      <c r="I23" s="36"/>
    </row>
    <row r="24" spans="1:14" x14ac:dyDescent="0.35">
      <c r="B24"/>
    </row>
    <row r="25" spans="1:14" x14ac:dyDescent="0.35">
      <c r="A25" s="2"/>
      <c r="B25"/>
    </row>
    <row r="26" spans="1:14" x14ac:dyDescent="0.35">
      <c r="A26" s="2"/>
      <c r="B26"/>
    </row>
    <row r="27" spans="1:14" x14ac:dyDescent="0.35">
      <c r="A27" s="2"/>
      <c r="B27"/>
    </row>
    <row r="28" spans="1:14" x14ac:dyDescent="0.35">
      <c r="A28" s="2"/>
      <c r="B28"/>
    </row>
    <row r="29" spans="1:14" x14ac:dyDescent="0.35">
      <c r="A29" s="2"/>
      <c r="B29"/>
    </row>
    <row r="30" spans="1:14" x14ac:dyDescent="0.35">
      <c r="A30" s="2"/>
      <c r="B30"/>
    </row>
    <row r="31" spans="1:14" x14ac:dyDescent="0.35">
      <c r="A31" s="2"/>
      <c r="B31"/>
    </row>
    <row r="32" spans="1:14" x14ac:dyDescent="0.35">
      <c r="A32" s="2"/>
      <c r="B32"/>
    </row>
    <row r="33" spans="1:2" x14ac:dyDescent="0.35">
      <c r="A33" s="2"/>
      <c r="B33" s="17"/>
    </row>
    <row r="34" spans="1:2" x14ac:dyDescent="0.35">
      <c r="A34" s="2"/>
      <c r="B34" s="17"/>
    </row>
    <row r="35" spans="1:2" x14ac:dyDescent="0.25">
      <c r="A35" s="3"/>
      <c r="B35" s="27"/>
    </row>
    <row r="36" spans="1:2" x14ac:dyDescent="0.35">
      <c r="A36" s="2"/>
      <c r="B36" s="17"/>
    </row>
    <row r="37" spans="1:2" x14ac:dyDescent="0.25">
      <c r="A37" s="3"/>
      <c r="B37" s="27"/>
    </row>
    <row r="38" spans="1:2" x14ac:dyDescent="0.35">
      <c r="A38" s="2"/>
      <c r="B38" s="17"/>
    </row>
    <row r="41" spans="1:2" x14ac:dyDescent="0.35">
      <c r="A41" s="2"/>
      <c r="B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70" zoomScaleNormal="100" zoomScaleSheetLayoutView="70" workbookViewId="0">
      <selection activeCell="AE18" sqref="AE18"/>
    </sheetView>
  </sheetViews>
  <sheetFormatPr defaultRowHeight="20.399999999999999" x14ac:dyDescent="0.35"/>
  <cols>
    <col min="1" max="1" width="39.5546875" style="1" customWidth="1"/>
    <col min="2" max="2" width="12.109375" style="40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39"/>
    </row>
    <row r="2" spans="1:14" ht="27.75" customHeight="1" x14ac:dyDescent="0.4">
      <c r="A2" s="70" t="str">
        <f>'Namn F10-11'!B2</f>
        <v>Flickor F10-11</v>
      </c>
      <c r="B2" s="79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69" t="str">
        <f>'Namn F10-11'!B4</f>
        <v>Hanna Ingvarsson</v>
      </c>
      <c r="B4" s="80">
        <f>'Namn F10-11'!C4</f>
        <v>384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69" t="str">
        <f>'Namn F10-11'!B5</f>
        <v>Agnes Dannewitz</v>
      </c>
      <c r="B5" s="80">
        <f>'Namn F10-11'!C5</f>
        <v>385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69" t="str">
        <f>'Namn F10-11'!B6</f>
        <v>Lizette Ekerot Holtz</v>
      </c>
      <c r="B6" s="80">
        <f>'Namn F10-11'!C6</f>
        <v>386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69" t="str">
        <f>'Namn F10-11'!B7</f>
        <v>Alva Nordvarg</v>
      </c>
      <c r="B7" s="80">
        <f>'Namn F10-11'!C7</f>
        <v>387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69" t="str">
        <f>'Namn F10-11'!B8</f>
        <v>Tuva Selberg</v>
      </c>
      <c r="B8" s="80">
        <f>'Namn F10-11'!C8</f>
        <v>388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69" t="str">
        <f>'Namn F10-11'!B9</f>
        <v>Elin Ramqvist</v>
      </c>
      <c r="B9" s="80">
        <f>'Namn F10-11'!C9</f>
        <v>389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69" t="str">
        <f>'Namn F10-11'!B10</f>
        <v>Molly Haraldsson</v>
      </c>
      <c r="B10" s="80">
        <f>'Namn F10-11'!C10</f>
        <v>390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69" t="str">
        <f>'Namn F10-11'!B11</f>
        <v>Hanna Johansson</v>
      </c>
      <c r="B11" s="80">
        <f>'Namn F10-11'!C11</f>
        <v>391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69" t="str">
        <f>'Namn F10-11'!B12</f>
        <v>Kajsa Frodig</v>
      </c>
      <c r="B12" s="80">
        <f>'Namn F10-11'!C12</f>
        <v>392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69" t="str">
        <f>'Namn F10-11'!B13</f>
        <v>Elsa Hedin</v>
      </c>
      <c r="B13" s="80">
        <f>'Namn F10-11'!C13</f>
        <v>393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69" t="str">
        <f>'Namn F10-11'!B14</f>
        <v>Filippa Eklund</v>
      </c>
      <c r="B14" s="80">
        <f>'Namn F10-11'!C14</f>
        <v>394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69">
        <f>'Namn F10-11'!B15</f>
        <v>0</v>
      </c>
      <c r="B15" s="80">
        <f>'Namn F10-11'!C15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69">
        <f>'Namn F10-11'!B16</f>
        <v>0</v>
      </c>
      <c r="B16" s="80">
        <f>'Namn F10-11'!C16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69">
        <f>'Namn F10-11'!B17</f>
        <v>0</v>
      </c>
      <c r="B17" s="80">
        <f>'Namn F10-11'!C17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69">
        <f>'Namn F10-11'!B18</f>
        <v>0</v>
      </c>
      <c r="B18" s="80">
        <f>'Namn F10-11'!C18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 x14ac:dyDescent="0.4">
      <c r="A19" s="69">
        <f>'Namn F10-11'!B19</f>
        <v>0</v>
      </c>
      <c r="B19" s="80">
        <f>'Namn F10-11'!C19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 x14ac:dyDescent="0.4">
      <c r="A20" s="69">
        <f>'Namn F10-11'!B20</f>
        <v>0</v>
      </c>
      <c r="B20" s="80">
        <f>'Namn F10-11'!C20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 x14ac:dyDescent="0.4">
      <c r="A21" s="69">
        <f>'Namn F10-11'!B21</f>
        <v>0</v>
      </c>
      <c r="B21" s="80">
        <f>'Namn F10-11'!C21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 x14ac:dyDescent="0.4">
      <c r="A22" s="69">
        <f>'Namn F10-11'!B22</f>
        <v>0</v>
      </c>
      <c r="B22" s="80">
        <f>'Namn F10-11'!C22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 x14ac:dyDescent="0.4">
      <c r="A23" s="69">
        <f>'Namn F10-11'!B23</f>
        <v>0</v>
      </c>
      <c r="B23" s="80">
        <f>'Namn F10-11'!C23</f>
        <v>0</v>
      </c>
      <c r="C23" s="45"/>
      <c r="D23" s="37"/>
      <c r="E23" s="37"/>
      <c r="F23" s="37"/>
      <c r="G23" s="37"/>
      <c r="H23" s="31"/>
      <c r="I23" s="36"/>
    </row>
    <row r="24" spans="1:14" x14ac:dyDescent="0.35">
      <c r="B24" s="81"/>
    </row>
    <row r="25" spans="1:14" x14ac:dyDescent="0.35">
      <c r="A25" s="2"/>
      <c r="B25" s="81"/>
    </row>
    <row r="26" spans="1:14" x14ac:dyDescent="0.35">
      <c r="A26" s="2"/>
      <c r="B26" s="81"/>
    </row>
    <row r="27" spans="1:14" x14ac:dyDescent="0.35">
      <c r="A27" s="2"/>
      <c r="B27" s="81"/>
    </row>
    <row r="28" spans="1:14" x14ac:dyDescent="0.35">
      <c r="A28" s="2"/>
      <c r="B28" s="81"/>
    </row>
    <row r="29" spans="1:14" x14ac:dyDescent="0.35">
      <c r="A29" s="2"/>
      <c r="B29" s="81"/>
    </row>
    <row r="30" spans="1:14" x14ac:dyDescent="0.35">
      <c r="A30" s="2"/>
      <c r="B30" s="81"/>
    </row>
    <row r="31" spans="1:14" x14ac:dyDescent="0.35">
      <c r="A31" s="2"/>
      <c r="B31" s="81"/>
    </row>
    <row r="32" spans="1:14" x14ac:dyDescent="0.35">
      <c r="A32" s="2"/>
      <c r="B32" s="81"/>
    </row>
    <row r="33" spans="1:2" x14ac:dyDescent="0.35">
      <c r="A33" s="2"/>
    </row>
    <row r="34" spans="1:2" x14ac:dyDescent="0.35">
      <c r="A34" s="2"/>
    </row>
    <row r="35" spans="1:2" x14ac:dyDescent="0.25">
      <c r="A35" s="3"/>
      <c r="B35" s="41"/>
    </row>
    <row r="36" spans="1:2" x14ac:dyDescent="0.35">
      <c r="A36" s="2"/>
    </row>
    <row r="37" spans="1:2" x14ac:dyDescent="0.25">
      <c r="A37" s="3"/>
      <c r="B37" s="41"/>
    </row>
    <row r="38" spans="1:2" x14ac:dyDescent="0.35">
      <c r="A38" s="2"/>
    </row>
    <row r="41" spans="1:2" x14ac:dyDescent="0.35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70" zoomScaleNormal="100" zoomScaleSheetLayoutView="70" workbookViewId="0">
      <selection activeCell="O16" sqref="O16"/>
    </sheetView>
  </sheetViews>
  <sheetFormatPr defaultRowHeight="20.399999999999999" x14ac:dyDescent="0.35"/>
  <cols>
    <col min="1" max="1" width="39.5546875" style="1" customWidth="1"/>
    <col min="2" max="2" width="12.109375" style="40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39"/>
    </row>
    <row r="2" spans="1:14" ht="27.75" customHeight="1" x14ac:dyDescent="0.4">
      <c r="A2" s="70" t="str">
        <f>'Namn P10-11'!B2</f>
        <v>Pojkar P10-11</v>
      </c>
      <c r="B2" s="79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69" t="str">
        <f>'Namn P10-11'!B4</f>
        <v>Olle Zettergren</v>
      </c>
      <c r="B4" s="80">
        <f>'Namn P10-11'!C4</f>
        <v>395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69" t="str">
        <f>'Namn P10-11'!B5</f>
        <v>Albin Åslund</v>
      </c>
      <c r="B5" s="80">
        <f>'Namn P10-11'!C5</f>
        <v>396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69">
        <f>'Namn P10-11'!B6</f>
        <v>0</v>
      </c>
      <c r="B6" s="80">
        <f>'Namn P10-11'!C6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69">
        <f>'Namn P10-11'!B7</f>
        <v>0</v>
      </c>
      <c r="B7" s="80">
        <f>'Namn P10-11'!C7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69">
        <f>'Namn P10-11'!B8</f>
        <v>0</v>
      </c>
      <c r="B8" s="80">
        <f>'Namn P10-11'!C8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69">
        <f>'Namn P10-11'!B9</f>
        <v>0</v>
      </c>
      <c r="B9" s="80">
        <f>'Namn P10-11'!C9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69">
        <f>'Namn P10-11'!B10</f>
        <v>0</v>
      </c>
      <c r="B10" s="80">
        <f>'Namn P10-11'!C10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69">
        <f>'Namn P10-11'!B11</f>
        <v>0</v>
      </c>
      <c r="B11" s="80">
        <f>'Namn P10-11'!C11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69">
        <f>'Namn P10-11'!B12</f>
        <v>0</v>
      </c>
      <c r="B12" s="80">
        <f>'Namn P10-11'!C12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69">
        <f>'Namn P10-11'!B13</f>
        <v>0</v>
      </c>
      <c r="B13" s="80">
        <f>'Namn P10-11'!C13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69">
        <f>'Namn P10-11'!B14</f>
        <v>0</v>
      </c>
      <c r="B14" s="80">
        <f>'Namn P10-11'!C14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69">
        <f>'Namn P10-11'!B15</f>
        <v>0</v>
      </c>
      <c r="B15" s="80">
        <f>'Namn P10-11'!C15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69">
        <f>'Namn P10-11'!B16</f>
        <v>0</v>
      </c>
      <c r="B16" s="80">
        <f>'Namn P10-11'!C16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69">
        <f>'Namn P10-11'!B17</f>
        <v>0</v>
      </c>
      <c r="B17" s="80">
        <f>'Namn P10-11'!C17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69">
        <f>'Namn P10-11'!B18</f>
        <v>0</v>
      </c>
      <c r="B18" s="80">
        <f>'Namn P10-11'!C18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 x14ac:dyDescent="0.4">
      <c r="A19" s="69">
        <f>'Namn P10-11'!B19</f>
        <v>0</v>
      </c>
      <c r="B19" s="80">
        <f>'Namn P10-11'!C19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 x14ac:dyDescent="0.4">
      <c r="A20" s="69">
        <f>'Namn P10-11'!B20</f>
        <v>0</v>
      </c>
      <c r="B20" s="80">
        <f>'Namn P10-11'!C20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 x14ac:dyDescent="0.4">
      <c r="A21" s="69">
        <f>'Namn P10-11'!B21</f>
        <v>0</v>
      </c>
      <c r="B21" s="80">
        <f>'Namn P10-11'!C21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 x14ac:dyDescent="0.4">
      <c r="A22" s="69">
        <f>'Namn P10-11'!B22</f>
        <v>0</v>
      </c>
      <c r="B22" s="80">
        <f>'Namn P10-11'!C22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 x14ac:dyDescent="0.4">
      <c r="A23" s="69">
        <f>'Namn P10-11'!B23</f>
        <v>0</v>
      </c>
      <c r="B23" s="80">
        <f>'Namn P10-11'!C23</f>
        <v>0</v>
      </c>
      <c r="C23" s="45"/>
      <c r="D23" s="37"/>
      <c r="E23" s="37"/>
      <c r="F23" s="37"/>
      <c r="G23" s="37"/>
      <c r="H23" s="31"/>
      <c r="I23" s="36"/>
    </row>
    <row r="24" spans="1:14" x14ac:dyDescent="0.35">
      <c r="B24" s="81"/>
    </row>
    <row r="25" spans="1:14" x14ac:dyDescent="0.35">
      <c r="A25" s="2"/>
      <c r="B25" s="81"/>
    </row>
    <row r="26" spans="1:14" x14ac:dyDescent="0.35">
      <c r="A26" s="2"/>
      <c r="B26" s="81"/>
    </row>
    <row r="27" spans="1:14" x14ac:dyDescent="0.35">
      <c r="A27" s="2"/>
      <c r="B27" s="81"/>
    </row>
    <row r="28" spans="1:14" x14ac:dyDescent="0.35">
      <c r="A28" s="2"/>
      <c r="B28" s="81"/>
    </row>
    <row r="29" spans="1:14" x14ac:dyDescent="0.35">
      <c r="A29" s="2"/>
      <c r="B29" s="81"/>
    </row>
    <row r="30" spans="1:14" x14ac:dyDescent="0.35">
      <c r="A30" s="2"/>
      <c r="B30" s="81"/>
    </row>
    <row r="31" spans="1:14" x14ac:dyDescent="0.35">
      <c r="A31" s="2"/>
      <c r="B31" s="81"/>
    </row>
    <row r="32" spans="1:14" x14ac:dyDescent="0.35">
      <c r="A32" s="2"/>
      <c r="B32" s="81"/>
    </row>
    <row r="33" spans="1:2" x14ac:dyDescent="0.35">
      <c r="A33" s="2"/>
    </row>
    <row r="34" spans="1:2" x14ac:dyDescent="0.35">
      <c r="A34" s="2"/>
    </row>
    <row r="35" spans="1:2" x14ac:dyDescent="0.25">
      <c r="A35" s="3"/>
      <c r="B35" s="41"/>
    </row>
    <row r="36" spans="1:2" x14ac:dyDescent="0.35">
      <c r="A36" s="2"/>
    </row>
    <row r="37" spans="1:2" x14ac:dyDescent="0.25">
      <c r="A37" s="3"/>
      <c r="B37" s="41"/>
    </row>
    <row r="38" spans="1:2" x14ac:dyDescent="0.35">
      <c r="A38" s="2"/>
    </row>
    <row r="41" spans="1:2" x14ac:dyDescent="0.35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70" zoomScaleNormal="100" zoomScaleSheetLayoutView="70" workbookViewId="0">
      <selection activeCell="A9" sqref="A9:A12"/>
    </sheetView>
  </sheetViews>
  <sheetFormatPr defaultRowHeight="20.399999999999999" x14ac:dyDescent="0.35"/>
  <cols>
    <col min="1" max="1" width="39.5546875" style="1" customWidth="1"/>
    <col min="2" max="2" width="12.109375" style="40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39"/>
    </row>
    <row r="2" spans="1:14" ht="27.75" customHeight="1" x14ac:dyDescent="0.4">
      <c r="A2" s="70" t="str">
        <f>'Namn F12-13'!B2</f>
        <v>Flickor F12-13</v>
      </c>
      <c r="B2" s="79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69" t="str">
        <f>'Namn F12-13'!B4</f>
        <v xml:space="preserve">Moa Geidnert </v>
      </c>
      <c r="B4" s="80">
        <f>'Namn F12-13'!C4</f>
        <v>397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69" t="str">
        <f>'Namn F12-13'!B5</f>
        <v>Matilda Lööf</v>
      </c>
      <c r="B5" s="80">
        <f>'Namn F12-13'!C5</f>
        <v>398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69" t="str">
        <f>'Namn F12-13'!B6</f>
        <v>Ia Gustavsson</v>
      </c>
      <c r="B6" s="80">
        <f>'Namn F12-13'!C6</f>
        <v>399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69" t="str">
        <f>'Namn F12-13'!B7</f>
        <v>Ida Frodig</v>
      </c>
      <c r="B7" s="80">
        <f>'Namn F12-13'!C7</f>
        <v>400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69" t="str">
        <f>'Namn F12-13'!B8</f>
        <v>Liv Howell*</v>
      </c>
      <c r="B8" s="80">
        <f>'Namn F12-13'!C8</f>
        <v>401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121" t="str">
        <f>'Namn F12-13'!B9</f>
        <v>Diana Joung</v>
      </c>
      <c r="B9" s="80">
        <f>'Namn F12-13'!C9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121" t="str">
        <f>'Namn F12-13'!B10</f>
        <v>Feiroz Djemoui</v>
      </c>
      <c r="B10" s="80">
        <f>'Namn F12-13'!C10</f>
        <v>0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121" t="str">
        <f>'Namn F12-13'!B11</f>
        <v>Amanda Reyes</v>
      </c>
      <c r="B11" s="80">
        <f>'Namn F12-13'!C11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121" t="str">
        <f>'Namn F12-13'!B12</f>
        <v>Fanny Hjelmeskog</v>
      </c>
      <c r="B12" s="80">
        <f>'Namn F12-13'!C12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69">
        <f>'Namn F12-13'!B13</f>
        <v>0</v>
      </c>
      <c r="B13" s="80">
        <f>'Namn F12-13'!C13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69">
        <f>'Namn F12-13'!B14</f>
        <v>0</v>
      </c>
      <c r="B14" s="80">
        <f>'Namn F12-13'!C14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69">
        <f>'Namn F12-13'!B15</f>
        <v>0</v>
      </c>
      <c r="B15" s="80">
        <f>'Namn F12-13'!C15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.6" thickBot="1" x14ac:dyDescent="0.45">
      <c r="A16" s="70" t="str">
        <f>'Namn P12-13'!B2</f>
        <v>Pojkar P12-13</v>
      </c>
      <c r="B16" s="80">
        <f>'Namn F12-13'!C16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69"/>
      <c r="B17" s="80">
        <f>'Namn F12-13'!C17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69" t="str">
        <f>'Namn P12-13'!B4</f>
        <v>Bjarki Kjartansson</v>
      </c>
      <c r="B18" s="80">
        <f>'Namn P12-13'!C4</f>
        <v>402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 x14ac:dyDescent="0.4">
      <c r="A19" s="69">
        <f>'Namn F12-13'!B19</f>
        <v>0</v>
      </c>
      <c r="B19" s="80">
        <f>'Namn F12-13'!C19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 x14ac:dyDescent="0.4">
      <c r="A20" s="69">
        <f>'Namn F12-13'!B20</f>
        <v>0</v>
      </c>
      <c r="B20" s="80">
        <f>'Namn F12-13'!C20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 x14ac:dyDescent="0.4">
      <c r="A21" s="69">
        <f>'Namn F12-13'!B21</f>
        <v>0</v>
      </c>
      <c r="B21" s="80">
        <f>'Namn F12-13'!C21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 x14ac:dyDescent="0.4">
      <c r="A22" s="69">
        <f>'Namn F12-13'!B22</f>
        <v>0</v>
      </c>
      <c r="B22" s="80">
        <f>'Namn F12-13'!C22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 x14ac:dyDescent="0.4">
      <c r="A23" s="69">
        <f>'Namn F12-13'!B23</f>
        <v>0</v>
      </c>
      <c r="B23" s="80">
        <f>'Namn F12-13'!C23</f>
        <v>0</v>
      </c>
      <c r="C23" s="45"/>
      <c r="D23" s="37"/>
      <c r="E23" s="37"/>
      <c r="F23" s="37"/>
      <c r="G23" s="37"/>
      <c r="H23" s="31"/>
      <c r="I23" s="36"/>
    </row>
    <row r="24" spans="1:14" x14ac:dyDescent="0.35">
      <c r="B24" s="81"/>
    </row>
    <row r="25" spans="1:14" x14ac:dyDescent="0.35">
      <c r="A25" s="2"/>
      <c r="B25" s="81"/>
    </row>
    <row r="26" spans="1:14" x14ac:dyDescent="0.35">
      <c r="A26" s="2"/>
      <c r="B26" s="81"/>
    </row>
    <row r="27" spans="1:14" x14ac:dyDescent="0.35">
      <c r="A27" s="2"/>
      <c r="B27" s="81"/>
    </row>
    <row r="28" spans="1:14" x14ac:dyDescent="0.35">
      <c r="A28" s="2"/>
      <c r="B28" s="81"/>
    </row>
    <row r="29" spans="1:14" x14ac:dyDescent="0.35">
      <c r="A29" s="2"/>
      <c r="B29" s="81"/>
    </row>
    <row r="30" spans="1:14" x14ac:dyDescent="0.35">
      <c r="A30" s="2"/>
      <c r="B30" s="81"/>
    </row>
    <row r="31" spans="1:14" x14ac:dyDescent="0.35">
      <c r="A31" s="2"/>
      <c r="B31" s="81"/>
    </row>
    <row r="32" spans="1:14" x14ac:dyDescent="0.35">
      <c r="A32" s="2"/>
      <c r="B32" s="81"/>
    </row>
    <row r="33" spans="1:2" x14ac:dyDescent="0.35">
      <c r="A33" s="2"/>
    </row>
    <row r="34" spans="1:2" x14ac:dyDescent="0.35">
      <c r="A34" s="2"/>
    </row>
    <row r="35" spans="1:2" x14ac:dyDescent="0.25">
      <c r="A35" s="3"/>
      <c r="B35" s="41"/>
    </row>
    <row r="36" spans="1:2" x14ac:dyDescent="0.35">
      <c r="A36" s="2"/>
    </row>
    <row r="37" spans="1:2" x14ac:dyDescent="0.25">
      <c r="A37" s="3"/>
      <c r="B37" s="41"/>
    </row>
    <row r="38" spans="1:2" x14ac:dyDescent="0.35">
      <c r="A38" s="2"/>
    </row>
    <row r="41" spans="1:2" x14ac:dyDescent="0.35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80" zoomScaleNormal="100" zoomScaleSheetLayoutView="80" workbookViewId="0">
      <selection activeCell="B11" sqref="B11"/>
    </sheetView>
  </sheetViews>
  <sheetFormatPr defaultRowHeight="20.399999999999999" x14ac:dyDescent="0.35"/>
  <cols>
    <col min="1" max="1" width="39.5546875" style="1" customWidth="1"/>
    <col min="2" max="2" width="12.109375" style="40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39"/>
    </row>
    <row r="2" spans="1:14" ht="27.75" customHeight="1" x14ac:dyDescent="0.4">
      <c r="A2" s="70" t="str">
        <f>'Namn F14-15'!B2</f>
        <v>Flickor F14-15</v>
      </c>
      <c r="B2" s="79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69" t="str">
        <f>'Namn F14-15'!B4</f>
        <v>Ellen Rehnström</v>
      </c>
      <c r="B4" s="80">
        <f>'Namn F14-15'!C4</f>
        <v>403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69" t="str">
        <f>'Namn F14-15'!B5</f>
        <v>Jenny Zettergren</v>
      </c>
      <c r="B5" s="80">
        <f>'Namn F14-15'!C5</f>
        <v>404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69">
        <f>'Namn F14-15'!B6</f>
        <v>0</v>
      </c>
      <c r="B6" s="80">
        <f>'Namn F14-15'!C6</f>
        <v>0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69">
        <f>'Namn F14-15'!B7</f>
        <v>0</v>
      </c>
      <c r="B7" s="80">
        <f>'Namn F14-15'!C7</f>
        <v>0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.6" thickBot="1" x14ac:dyDescent="0.45">
      <c r="A8" s="70" t="str">
        <f>'Namn F16-äldre'!B2</f>
        <v>Flickor F16-äldre</v>
      </c>
      <c r="B8" s="80">
        <f>'Namn F14-15'!C7</f>
        <v>0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.6" thickBot="1" x14ac:dyDescent="0.45">
      <c r="A9" s="70"/>
      <c r="B9" s="80">
        <f>'Namn F14-15'!C8</f>
        <v>0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112" t="str">
        <f>'Namn F16-äldre'!B4</f>
        <v>Elisabeth Lööf</v>
      </c>
      <c r="B10" s="113">
        <f>'Namn F16-äldre'!C4</f>
        <v>405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69">
        <f>'Namn F14-15'!B11</f>
        <v>0</v>
      </c>
      <c r="B11" s="80">
        <f>'Namn F14-15'!C11</f>
        <v>0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69">
        <f>'Namn F14-15'!B12</f>
        <v>0</v>
      </c>
      <c r="B12" s="80">
        <f>'Namn F14-15'!C12</f>
        <v>0</v>
      </c>
      <c r="C12" s="45"/>
      <c r="D12" s="43"/>
      <c r="E12" s="43"/>
      <c r="F12" s="43"/>
      <c r="G12" s="43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69">
        <f>'Namn F14-15'!B13</f>
        <v>0</v>
      </c>
      <c r="B13" s="80">
        <f>'Namn F14-15'!C13</f>
        <v>0</v>
      </c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69">
        <f>'Namn F14-15'!B14</f>
        <v>0</v>
      </c>
      <c r="B14" s="80">
        <f>'Namn F14-15'!C14</f>
        <v>0</v>
      </c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69">
        <f>'Namn F14-15'!B15</f>
        <v>0</v>
      </c>
      <c r="B15" s="80">
        <f>'Namn F14-15'!C15</f>
        <v>0</v>
      </c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69">
        <f>'Namn F14-15'!B16</f>
        <v>0</v>
      </c>
      <c r="B16" s="80">
        <f>'Namn F14-15'!C16</f>
        <v>0</v>
      </c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69">
        <f>'Namn F14-15'!B17</f>
        <v>0</v>
      </c>
      <c r="B17" s="80">
        <f>'Namn F14-15'!C17</f>
        <v>0</v>
      </c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69">
        <f>'Namn F14-15'!B18</f>
        <v>0</v>
      </c>
      <c r="B18" s="80">
        <f>'Namn F14-15'!C18</f>
        <v>0</v>
      </c>
      <c r="C18" s="45"/>
      <c r="D18" s="24"/>
      <c r="E18" s="24"/>
      <c r="F18" s="24"/>
      <c r="G18" s="24"/>
      <c r="H18" s="21"/>
      <c r="I18" s="36"/>
      <c r="J18" s="21"/>
      <c r="K18" s="21"/>
      <c r="L18" s="21"/>
      <c r="M18" s="21"/>
      <c r="N18" s="21"/>
    </row>
    <row r="19" spans="1:14" ht="21" thickBot="1" x14ac:dyDescent="0.4">
      <c r="A19" s="69">
        <f>'Namn F14-15'!B19</f>
        <v>0</v>
      </c>
      <c r="B19" s="80">
        <f>'Namn F14-15'!C19</f>
        <v>0</v>
      </c>
      <c r="C19" s="45"/>
      <c r="D19" s="24"/>
      <c r="E19" s="24"/>
      <c r="F19" s="24"/>
      <c r="G19" s="24"/>
      <c r="H19" s="21"/>
      <c r="I19" s="36"/>
      <c r="J19" s="21"/>
      <c r="K19" s="21"/>
      <c r="L19" s="21"/>
    </row>
    <row r="20" spans="1:14" ht="21" thickBot="1" x14ac:dyDescent="0.4">
      <c r="A20" s="69">
        <f>'Namn F14-15'!B20</f>
        <v>0</v>
      </c>
      <c r="B20" s="80">
        <f>'Namn F14-15'!C20</f>
        <v>0</v>
      </c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 x14ac:dyDescent="0.4">
      <c r="A21" s="69">
        <f>'Namn F14-15'!B21</f>
        <v>0</v>
      </c>
      <c r="B21" s="80">
        <f>'Namn F14-15'!C21</f>
        <v>0</v>
      </c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 x14ac:dyDescent="0.4">
      <c r="A22" s="69">
        <f>'Namn F14-15'!B22</f>
        <v>0</v>
      </c>
      <c r="B22" s="80">
        <f>'Namn F14-15'!C22</f>
        <v>0</v>
      </c>
      <c r="C22" s="45"/>
      <c r="D22" s="37"/>
      <c r="E22" s="37"/>
      <c r="F22" s="37"/>
      <c r="G22" s="37"/>
      <c r="H22" s="31"/>
      <c r="I22" s="36"/>
      <c r="J22" s="7"/>
      <c r="K22" s="7"/>
      <c r="L22" s="7"/>
    </row>
    <row r="23" spans="1:14" ht="21" thickBot="1" x14ac:dyDescent="0.4">
      <c r="A23" s="69">
        <f>'Namn F14-15'!B23</f>
        <v>0</v>
      </c>
      <c r="B23" s="80">
        <f>'Namn F14-15'!C23</f>
        <v>0</v>
      </c>
      <c r="C23" s="45"/>
      <c r="D23" s="37"/>
      <c r="E23" s="37"/>
      <c r="F23" s="37"/>
      <c r="G23" s="37"/>
      <c r="H23" s="31"/>
      <c r="I23" s="36"/>
    </row>
    <row r="24" spans="1:14" x14ac:dyDescent="0.35">
      <c r="B24" s="81"/>
    </row>
    <row r="25" spans="1:14" x14ac:dyDescent="0.35">
      <c r="A25" s="2"/>
      <c r="B25" s="81"/>
    </row>
    <row r="26" spans="1:14" x14ac:dyDescent="0.35">
      <c r="A26" s="2"/>
      <c r="B26" s="81"/>
    </row>
    <row r="27" spans="1:14" x14ac:dyDescent="0.35">
      <c r="A27" s="2"/>
      <c r="B27" s="81"/>
    </row>
    <row r="28" spans="1:14" x14ac:dyDescent="0.35">
      <c r="A28" s="2"/>
      <c r="B28" s="81"/>
    </row>
    <row r="29" spans="1:14" x14ac:dyDescent="0.35">
      <c r="A29" s="2"/>
      <c r="B29" s="81"/>
    </row>
    <row r="30" spans="1:14" x14ac:dyDescent="0.35">
      <c r="A30" s="2"/>
      <c r="B30" s="81"/>
    </row>
    <row r="31" spans="1:14" x14ac:dyDescent="0.35">
      <c r="A31" s="2"/>
      <c r="B31" s="81"/>
    </row>
    <row r="32" spans="1:14" x14ac:dyDescent="0.35">
      <c r="A32" s="2"/>
      <c r="B32" s="81"/>
    </row>
    <row r="33" spans="1:2" x14ac:dyDescent="0.35">
      <c r="A33" s="2"/>
    </row>
    <row r="34" spans="1:2" x14ac:dyDescent="0.35">
      <c r="A34" s="2"/>
    </row>
    <row r="35" spans="1:2" x14ac:dyDescent="0.25">
      <c r="A35" s="3"/>
      <c r="B35" s="41"/>
    </row>
    <row r="36" spans="1:2" x14ac:dyDescent="0.35">
      <c r="A36" s="2"/>
    </row>
    <row r="37" spans="1:2" x14ac:dyDescent="0.25">
      <c r="A37" s="3"/>
      <c r="B37" s="41"/>
    </row>
    <row r="38" spans="1:2" x14ac:dyDescent="0.35">
      <c r="A38" s="2"/>
    </row>
    <row r="41" spans="1:2" x14ac:dyDescent="0.35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="60" zoomScaleNormal="100" workbookViewId="0">
      <selection activeCell="A11" sqref="A11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39"/>
    </row>
    <row r="2" spans="1:16" ht="27.75" customHeight="1" x14ac:dyDescent="0.4">
      <c r="A2" s="70" t="str">
        <f>'Namn F10-11'!B2</f>
        <v>Flickor F10-11</v>
      </c>
      <c r="B2" s="79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69" t="str">
        <f>'Namn F10-11'!B4</f>
        <v>Hanna Ingvarsson</v>
      </c>
      <c r="B4" s="80">
        <f>'Namn F10-11'!C4</f>
        <v>384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69" t="str">
        <f>'Namn F10-11'!B5</f>
        <v>Agnes Dannewitz</v>
      </c>
      <c r="B5" s="80">
        <f>'Namn F10-11'!C5</f>
        <v>385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69" t="str">
        <f>'Namn F10-11'!B6</f>
        <v>Lizette Ekerot Holtz</v>
      </c>
      <c r="B6" s="80">
        <f>'Namn F10-11'!C6</f>
        <v>386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69" t="str">
        <f>'Namn F10-11'!B7</f>
        <v>Alva Nordvarg</v>
      </c>
      <c r="B7" s="80">
        <f>'Namn F10-11'!C7</f>
        <v>387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69" t="str">
        <f>'Namn F10-11'!B8</f>
        <v>Tuva Selberg</v>
      </c>
      <c r="B8" s="80">
        <f>'Namn F10-11'!C8</f>
        <v>388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69" t="str">
        <f>'Namn F10-11'!B9</f>
        <v>Elin Ramqvist</v>
      </c>
      <c r="B9" s="80">
        <f>'Namn F10-11'!C9</f>
        <v>389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69" t="str">
        <f>'Namn F10-11'!B10</f>
        <v>Molly Haraldsson</v>
      </c>
      <c r="B10" s="80">
        <f>'Namn F10-11'!C10</f>
        <v>390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69" t="str">
        <f>'Namn F10-11'!B11</f>
        <v>Hanna Johansson</v>
      </c>
      <c r="B11" s="80">
        <f>'Namn F10-11'!C11</f>
        <v>391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69" t="str">
        <f>'Namn F10-11'!B12</f>
        <v>Kajsa Frodig</v>
      </c>
      <c r="B12" s="80">
        <f>'Namn F10-11'!C12</f>
        <v>392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69" t="str">
        <f>'Namn F10-11'!B13</f>
        <v>Elsa Hedin</v>
      </c>
      <c r="B13" s="80">
        <f>'Namn F10-11'!C13</f>
        <v>393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69" t="str">
        <f>'Namn F10-11'!B14</f>
        <v>Filippa Eklund</v>
      </c>
      <c r="B14" s="80">
        <f>'Namn F10-11'!C14</f>
        <v>394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69">
        <f>'Namn F10-11'!B15</f>
        <v>0</v>
      </c>
      <c r="B15" s="80">
        <f>'Namn F10-11'!C15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69">
        <f>'Namn F10-11'!B16</f>
        <v>0</v>
      </c>
      <c r="B16" s="80">
        <f>'Namn F10-11'!C16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69">
        <f>'Namn F10-11'!B17</f>
        <v>0</v>
      </c>
      <c r="B17" s="80">
        <f>'Namn F10-11'!C17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69">
        <f>'Namn F10-11'!B18</f>
        <v>0</v>
      </c>
      <c r="B18" s="80">
        <f>'Namn F10-11'!C18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69">
        <f>'Namn F10-11'!B19</f>
        <v>0</v>
      </c>
      <c r="B19" s="80">
        <f>'Namn F10-11'!C19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69">
        <f>'Namn F10-11'!B20</f>
        <v>0</v>
      </c>
      <c r="B20" s="80">
        <f>'Namn F10-11'!C20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69">
        <f>'Namn F10-11'!B21</f>
        <v>0</v>
      </c>
      <c r="B21" s="80">
        <f>'Namn F10-11'!C21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69">
        <f>'Namn F10-11'!B22</f>
        <v>0</v>
      </c>
      <c r="B22" s="80">
        <f>'Namn F10-11'!C22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69">
        <f>'Namn F10-11'!B23</f>
        <v>0</v>
      </c>
      <c r="B23" s="80">
        <f>'Namn F10-11'!C23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 x14ac:dyDescent="0.35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="60" zoomScaleNormal="100" workbookViewId="0">
      <selection activeCell="B6" sqref="B6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39"/>
    </row>
    <row r="2" spans="1:16" ht="27.75" customHeight="1" x14ac:dyDescent="0.4">
      <c r="A2" s="70" t="str">
        <f>'Namn P10-11'!B2</f>
        <v>Pojkar P10-11</v>
      </c>
      <c r="B2" s="79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69" t="str">
        <f>'Namn P10-11'!B4</f>
        <v>Olle Zettergren</v>
      </c>
      <c r="B4" s="80">
        <f>'Namn P10-11'!C4</f>
        <v>395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69" t="str">
        <f>'Namn P10-11'!B5</f>
        <v>Albin Åslund</v>
      </c>
      <c r="B5" s="80">
        <f>'Namn P10-11'!C5</f>
        <v>396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69">
        <f>'Namn P10-11'!B6</f>
        <v>0</v>
      </c>
      <c r="B6" s="80">
        <f>'Namn P10-11'!C6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69">
        <f>'Namn P10-11'!B7</f>
        <v>0</v>
      </c>
      <c r="B7" s="80">
        <f>'Namn P10-11'!C7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69">
        <f>'Namn P10-11'!B8</f>
        <v>0</v>
      </c>
      <c r="B8" s="80">
        <f>'Namn P10-11'!C8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69">
        <f>'Namn P10-11'!B9</f>
        <v>0</v>
      </c>
      <c r="B9" s="80">
        <f>'Namn P10-11'!C9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69">
        <f>'Namn P10-11'!B10</f>
        <v>0</v>
      </c>
      <c r="B10" s="80">
        <f>'Namn P10-11'!C10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69">
        <f>'Namn P10-11'!B11</f>
        <v>0</v>
      </c>
      <c r="B11" s="80">
        <f>'Namn P10-11'!C11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69">
        <f>'Namn P10-11'!B12</f>
        <v>0</v>
      </c>
      <c r="B12" s="80">
        <f>'Namn P10-11'!C12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69">
        <f>'Namn P10-11'!B13</f>
        <v>0</v>
      </c>
      <c r="B13" s="80">
        <f>'Namn P10-11'!C13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69">
        <f>'Namn P10-11'!B14</f>
        <v>0</v>
      </c>
      <c r="B14" s="80">
        <f>'Namn P10-11'!C14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69">
        <f>'Namn P10-11'!B15</f>
        <v>0</v>
      </c>
      <c r="B15" s="80">
        <f>'Namn P10-11'!C15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69">
        <f>'Namn P10-11'!B16</f>
        <v>0</v>
      </c>
      <c r="B16" s="80">
        <f>'Namn P10-11'!C16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69">
        <f>'Namn P10-11'!B17</f>
        <v>0</v>
      </c>
      <c r="B17" s="80">
        <f>'Namn P10-11'!C17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69">
        <f>'Namn P10-11'!B18</f>
        <v>0</v>
      </c>
      <c r="B18" s="80">
        <f>'Namn P10-11'!C18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69">
        <f>'Namn P10-11'!B19</f>
        <v>0</v>
      </c>
      <c r="B19" s="80">
        <f>'Namn P10-11'!C19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69">
        <f>'Namn P10-11'!B20</f>
        <v>0</v>
      </c>
      <c r="B20" s="80">
        <f>'Namn P10-11'!C20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69">
        <f>'Namn P10-11'!B21</f>
        <v>0</v>
      </c>
      <c r="B21" s="80">
        <f>'Namn P10-11'!C21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69">
        <f>'Namn P10-11'!B22</f>
        <v>0</v>
      </c>
      <c r="B22" s="80">
        <f>'Namn P10-11'!C22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69">
        <f>'Namn P10-11'!B23</f>
        <v>0</v>
      </c>
      <c r="B23" s="80">
        <f>'Namn P10-11'!C23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 x14ac:dyDescent="0.35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topLeftCell="B1" zoomScale="60" zoomScaleNormal="100" workbookViewId="0">
      <selection activeCell="A3" sqref="A3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39"/>
    </row>
    <row r="2" spans="1:16" ht="27.75" customHeight="1" x14ac:dyDescent="0.4">
      <c r="A2" s="70" t="str">
        <f>'Namn P12-13'!B2</f>
        <v>Pojkar P12-13</v>
      </c>
      <c r="B2" s="79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69" t="str">
        <f>'Namn P12-13'!B4</f>
        <v>Bjarki Kjartansson</v>
      </c>
      <c r="B4" s="80">
        <f>'Namn P12-13'!C4</f>
        <v>402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69">
        <f>'Namn P12-13'!B5</f>
        <v>0</v>
      </c>
      <c r="B5" s="80">
        <f>'Namn P12-13'!C5</f>
        <v>0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69">
        <f>'Namn P12-13'!B6</f>
        <v>0</v>
      </c>
      <c r="B6" s="80">
        <f>'Namn P12-13'!C6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69">
        <f>'Namn P12-13'!B7</f>
        <v>0</v>
      </c>
      <c r="B7" s="80">
        <f>'Namn P12-13'!C7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69">
        <f>'Namn P12-13'!B8</f>
        <v>0</v>
      </c>
      <c r="B8" s="80">
        <f>'Namn P12-13'!C8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69">
        <f>'Namn P12-13'!B9</f>
        <v>0</v>
      </c>
      <c r="B9" s="80">
        <f>'Namn P12-13'!C9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69">
        <f>'Namn P12-13'!B10</f>
        <v>0</v>
      </c>
      <c r="B10" s="80">
        <f>'Namn P12-13'!C10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69">
        <f>'Namn P12-13'!B11</f>
        <v>0</v>
      </c>
      <c r="B11" s="80">
        <f>'Namn P12-13'!C11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69">
        <f>'Namn P12-13'!B12</f>
        <v>0</v>
      </c>
      <c r="B12" s="80">
        <f>'Namn P12-13'!C12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69">
        <f>'Namn P12-13'!B13</f>
        <v>0</v>
      </c>
      <c r="B13" s="80">
        <f>'Namn P12-13'!C13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69">
        <f>'Namn P12-13'!B14</f>
        <v>0</v>
      </c>
      <c r="B14" s="80">
        <f>'Namn P12-13'!C14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69">
        <f>'Namn P12-13'!B15</f>
        <v>0</v>
      </c>
      <c r="B15" s="80">
        <f>'Namn P12-13'!C15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69">
        <f>'Namn P12-13'!B16</f>
        <v>0</v>
      </c>
      <c r="B16" s="80">
        <f>'Namn P12-13'!C16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69">
        <f>'Namn P12-13'!B17</f>
        <v>0</v>
      </c>
      <c r="B17" s="80">
        <f>'Namn P12-13'!C17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69">
        <f>'Namn P12-13'!B18</f>
        <v>0</v>
      </c>
      <c r="B18" s="80">
        <f>'Namn P12-13'!C18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69">
        <f>'Namn P12-13'!B19</f>
        <v>0</v>
      </c>
      <c r="B19" s="80">
        <f>'Namn P12-13'!C19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69">
        <f>'Namn P12-13'!B20</f>
        <v>0</v>
      </c>
      <c r="B20" s="80">
        <f>'Namn P12-13'!C20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69">
        <f>'Namn P12-13'!B21</f>
        <v>0</v>
      </c>
      <c r="B21" s="80">
        <f>'Namn P12-13'!C21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69">
        <f>'Namn P12-13'!B22</f>
        <v>0</v>
      </c>
      <c r="B22" s="80">
        <f>'Namn P12-13'!C22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69">
        <f>'Namn P12-13'!B23</f>
        <v>0</v>
      </c>
      <c r="B23" s="80">
        <f>'Namn P12-13'!C23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 x14ac:dyDescent="0.35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="60" zoomScaleNormal="100" workbookViewId="0">
      <selection activeCell="B23" sqref="B23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39"/>
    </row>
    <row r="2" spans="1:16" ht="27.75" customHeight="1" x14ac:dyDescent="0.4">
      <c r="A2" s="70" t="str">
        <f>'Namn F12-13'!B2</f>
        <v>Flickor F12-13</v>
      </c>
      <c r="B2" s="79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69" t="str">
        <f>'Namn F12-13'!B4</f>
        <v xml:space="preserve">Moa Geidnert </v>
      </c>
      <c r="B4" s="80">
        <f>'Namn F12-13'!C4</f>
        <v>397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69" t="str">
        <f>'Namn F12-13'!B5</f>
        <v>Matilda Lööf</v>
      </c>
      <c r="B5" s="80">
        <f>'Namn F12-13'!C5</f>
        <v>398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69" t="str">
        <f>'Namn F12-13'!B6</f>
        <v>Ia Gustavsson</v>
      </c>
      <c r="B6" s="80">
        <f>'Namn F12-13'!C6</f>
        <v>399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69" t="str">
        <f>'Namn F12-13'!B7</f>
        <v>Ida Frodig</v>
      </c>
      <c r="B7" s="80">
        <f>'Namn F12-13'!C7</f>
        <v>400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69" t="str">
        <f>'Namn F12-13'!B8</f>
        <v>Liv Howell*</v>
      </c>
      <c r="B8" s="80">
        <f>'Namn F12-13'!C8</f>
        <v>401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69" t="str">
        <f>'Namn F12-13'!B9</f>
        <v>Diana Joung</v>
      </c>
      <c r="B9" s="80">
        <f>'Namn F12-13'!C9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69" t="str">
        <f>'Namn F12-13'!B10</f>
        <v>Feiroz Djemoui</v>
      </c>
      <c r="B10" s="80">
        <f>'Namn F12-13'!C10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69" t="str">
        <f>'Namn F12-13'!B11</f>
        <v>Amanda Reyes</v>
      </c>
      <c r="B11" s="80">
        <f>'Namn F12-13'!C11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69" t="str">
        <f>'Namn F12-13'!B12</f>
        <v>Fanny Hjelmeskog</v>
      </c>
      <c r="B12" s="80">
        <f>'Namn F12-13'!C12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69">
        <f>'Namn F12-13'!B13</f>
        <v>0</v>
      </c>
      <c r="B13" s="80">
        <f>'Namn F12-13'!C13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69">
        <f>'Namn F12-13'!B14</f>
        <v>0</v>
      </c>
      <c r="B14" s="80">
        <f>'Namn F12-13'!C14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69">
        <f>'Namn F12-13'!B15</f>
        <v>0</v>
      </c>
      <c r="B15" s="80">
        <f>'Namn F12-13'!C15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69">
        <f>'Namn F12-13'!B16</f>
        <v>0</v>
      </c>
      <c r="B16" s="80">
        <f>'Namn F12-13'!C16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69">
        <f>'Namn F12-13'!B17</f>
        <v>0</v>
      </c>
      <c r="B17" s="80">
        <f>'Namn F12-13'!C17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69">
        <f>'Namn F12-13'!B18</f>
        <v>0</v>
      </c>
      <c r="B18" s="80">
        <f>'Namn F12-13'!C18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69">
        <f>'Namn F12-13'!B19</f>
        <v>0</v>
      </c>
      <c r="B19" s="80">
        <f>'Namn F12-13'!C19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69">
        <f>'Namn F12-13'!B20</f>
        <v>0</v>
      </c>
      <c r="B20" s="80">
        <f>'Namn F12-13'!C20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69">
        <f>'Namn F12-13'!B21</f>
        <v>0</v>
      </c>
      <c r="B21" s="80">
        <f>'Namn F12-13'!C21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69">
        <f>'Namn F12-13'!B22</f>
        <v>0</v>
      </c>
      <c r="B22" s="80">
        <f>'Namn F12-13'!C22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69">
        <f>'Namn F12-13'!B23</f>
        <v>0</v>
      </c>
      <c r="B23" s="80">
        <f>'Namn F12-13'!C23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 x14ac:dyDescent="0.35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P42"/>
  <sheetViews>
    <sheetView view="pageBreakPreview" zoomScale="60" zoomScaleNormal="100" workbookViewId="0">
      <selection activeCell="N12" sqref="N12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39"/>
    </row>
    <row r="2" spans="1:16" ht="27.75" customHeight="1" x14ac:dyDescent="0.4">
      <c r="A2" s="70" t="str">
        <f>'Namn -F9'!B2</f>
        <v>Flickor -F9</v>
      </c>
      <c r="B2" s="79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69" t="str">
        <f>'Namn -F9'!B4</f>
        <v>Lova Nordvarg</v>
      </c>
      <c r="B4" s="80">
        <f>'Namn -F9'!C4</f>
        <v>367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69" t="str">
        <f>'Namn -F9'!B5</f>
        <v>Tilde Dessle</v>
      </c>
      <c r="B5" s="80">
        <f>'Namn -F9'!C5</f>
        <v>368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69" t="str">
        <f>'Namn -F9'!B6</f>
        <v>Sara Ramqvist</v>
      </c>
      <c r="B6" s="80">
        <f>'Namn -F9'!C6</f>
        <v>369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69" t="str">
        <f>'Namn -F9'!B7</f>
        <v>Isabelle Viksten</v>
      </c>
      <c r="B7" s="80">
        <f>'Namn -F9'!C7</f>
        <v>370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69" t="str">
        <f>'Namn -F9'!B8</f>
        <v>Clara Ingvarsson</v>
      </c>
      <c r="B8" s="80">
        <f>'Namn -F9'!C8</f>
        <v>371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69" t="str">
        <f>'Namn -F9'!B9</f>
        <v>Agnes Grubbström</v>
      </c>
      <c r="B9" s="80">
        <f>'Namn -F9'!C9</f>
        <v>372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69" t="str">
        <f>'Namn -F9'!B10</f>
        <v>Agnês Charaja Svensson</v>
      </c>
      <c r="B10" s="80">
        <f>'Namn -F9'!C10</f>
        <v>373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69" t="str">
        <f>'Namn -F9'!B11</f>
        <v>Ellen Hedin*</v>
      </c>
      <c r="B11" s="80">
        <f>'Namn -F9'!C11</f>
        <v>374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69" t="str">
        <f>'Namn -F9'!B12</f>
        <v>Stella Eklund*</v>
      </c>
      <c r="B12" s="80">
        <f>'Namn -F9'!C12</f>
        <v>375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69">
        <f>'Namn -F9'!B13</f>
        <v>0</v>
      </c>
      <c r="B13" s="80">
        <f>'Namn -F9'!C13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69">
        <f>'Namn -F9'!B14</f>
        <v>0</v>
      </c>
      <c r="B14" s="80">
        <f>'Namn -F9'!C14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69">
        <f>'Namn -F9'!B15</f>
        <v>0</v>
      </c>
      <c r="B15" s="80">
        <f>'Namn -F9'!C15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69">
        <f>'Namn -F9'!B16</f>
        <v>0</v>
      </c>
      <c r="B16" s="80">
        <f>'Namn -F9'!C16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69">
        <f>'Namn -F9'!B17</f>
        <v>0</v>
      </c>
      <c r="B17" s="80">
        <f>'Namn -F9'!C17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69">
        <f>'Namn -F9'!B18</f>
        <v>0</v>
      </c>
      <c r="B18" s="80">
        <f>'Namn -F9'!C18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69">
        <f>'Namn -F9'!B19</f>
        <v>0</v>
      </c>
      <c r="B19" s="80">
        <f>'Namn -F9'!C19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69">
        <f>'Namn -F9'!B20</f>
        <v>0</v>
      </c>
      <c r="B20" s="80">
        <f>'Namn -F9'!C20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69">
        <f>'Namn -F9'!B21</f>
        <v>0</v>
      </c>
      <c r="B21" s="80">
        <f>'Namn -F9'!C21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69">
        <f>'Namn -F9'!B22</f>
        <v>0</v>
      </c>
      <c r="B22" s="80">
        <f>'Namn -F9'!C22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69">
        <f>'Namn -F9'!B23</f>
        <v>0</v>
      </c>
      <c r="B23" s="80">
        <f>'Namn -F9'!C23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 x14ac:dyDescent="0.35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/>
  <dimension ref="A1:N40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12.109375" style="18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10"/>
    </row>
    <row r="2" spans="1:14" ht="27.75" customHeight="1" x14ac:dyDescent="0.25">
      <c r="A2" s="9" t="s">
        <v>60</v>
      </c>
      <c r="B2" s="26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20"/>
      <c r="B4" s="11"/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20"/>
      <c r="B5" s="11"/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20"/>
      <c r="B6" s="11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20"/>
      <c r="B7" s="11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20"/>
      <c r="B8" s="11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20"/>
      <c r="B9" s="11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20"/>
      <c r="B10" s="11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20"/>
      <c r="B11" s="11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20"/>
      <c r="B12" s="11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20"/>
      <c r="B13" s="11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20"/>
      <c r="B14" s="11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20"/>
      <c r="B15" s="11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20"/>
      <c r="B16" s="11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20"/>
      <c r="B17" s="11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20"/>
      <c r="B18" s="11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 x14ac:dyDescent="0.4">
      <c r="A19" s="20"/>
      <c r="B19" s="11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 x14ac:dyDescent="0.4">
      <c r="A20" s="20"/>
      <c r="B20" s="11"/>
      <c r="C20" s="45"/>
      <c r="D20" s="21"/>
      <c r="E20" s="21"/>
      <c r="F20" s="21"/>
      <c r="G20" s="21"/>
      <c r="H20" s="7"/>
      <c r="I20" s="36"/>
      <c r="J20" s="7"/>
      <c r="K20" s="7"/>
      <c r="L20" s="7"/>
    </row>
    <row r="21" spans="1:14" ht="21" thickBot="1" x14ac:dyDescent="0.4">
      <c r="A21" s="20"/>
      <c r="B21" s="11"/>
      <c r="C21" s="45"/>
      <c r="D21" s="21"/>
      <c r="E21" s="21"/>
      <c r="F21" s="21"/>
      <c r="G21" s="21"/>
      <c r="H21" s="7"/>
      <c r="I21" s="36"/>
      <c r="J21" s="7"/>
      <c r="K21" s="7"/>
      <c r="L21" s="7"/>
    </row>
    <row r="22" spans="1:14" ht="21" thickBot="1" x14ac:dyDescent="0.4">
      <c r="A22" s="20"/>
      <c r="B22" s="11"/>
      <c r="C22" s="45"/>
      <c r="D22" s="7"/>
      <c r="E22" s="7"/>
      <c r="F22" s="7"/>
      <c r="G22" s="7"/>
      <c r="H22" s="7"/>
      <c r="I22" s="36"/>
    </row>
    <row r="23" spans="1:14" ht="21" thickBot="1" x14ac:dyDescent="0.4">
      <c r="A23" s="20"/>
      <c r="B23" s="11"/>
      <c r="C23" s="45"/>
      <c r="I23" s="36"/>
    </row>
    <row r="24" spans="1:14" x14ac:dyDescent="0.35">
      <c r="A24" s="2"/>
      <c r="B24"/>
    </row>
    <row r="25" spans="1:14" x14ac:dyDescent="0.35">
      <c r="A25" s="2"/>
      <c r="B25"/>
    </row>
    <row r="26" spans="1:14" x14ac:dyDescent="0.35">
      <c r="A26" s="2"/>
      <c r="B26"/>
    </row>
    <row r="27" spans="1:14" x14ac:dyDescent="0.35">
      <c r="A27" s="2"/>
      <c r="B27"/>
    </row>
    <row r="28" spans="1:14" x14ac:dyDescent="0.35">
      <c r="A28" s="2"/>
      <c r="B28"/>
    </row>
    <row r="29" spans="1:14" x14ac:dyDescent="0.35">
      <c r="A29" s="2"/>
      <c r="B29"/>
    </row>
    <row r="30" spans="1:14" x14ac:dyDescent="0.35">
      <c r="A30" s="2"/>
      <c r="B30"/>
    </row>
    <row r="31" spans="1:14" x14ac:dyDescent="0.35">
      <c r="A31" s="2"/>
      <c r="B31"/>
    </row>
    <row r="32" spans="1:14" x14ac:dyDescent="0.35">
      <c r="A32" s="2"/>
      <c r="B32" s="17"/>
    </row>
    <row r="33" spans="1:2" x14ac:dyDescent="0.35">
      <c r="A33" s="2"/>
      <c r="B33" s="17"/>
    </row>
    <row r="34" spans="1:2" x14ac:dyDescent="0.25">
      <c r="A34" s="3"/>
      <c r="B34" s="2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40" spans="1:2" x14ac:dyDescent="0.35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="60" zoomScaleNormal="100" workbookViewId="0">
      <selection activeCell="B23" sqref="B23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39"/>
    </row>
    <row r="2" spans="1:16" ht="27.75" customHeight="1" x14ac:dyDescent="0.4">
      <c r="A2" s="70" t="str">
        <f>'Namn -P9'!B2</f>
        <v>Pojkar -P9</v>
      </c>
      <c r="B2" s="79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69" t="str">
        <f>'Namn -P9'!B4</f>
        <v>Oscar Åslund</v>
      </c>
      <c r="B4" s="80">
        <f>'Namn -P9'!C4</f>
        <v>376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69" t="str">
        <f>'Namn -P9'!B5</f>
        <v>Remi Ekerot Holtz</v>
      </c>
      <c r="B5" s="80">
        <f>'Namn -P9'!C5</f>
        <v>377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69" t="str">
        <f>'Namn -P9'!B6</f>
        <v>Elliott Löfberg</v>
      </c>
      <c r="B6" s="80">
        <f>'Namn -P9'!C6</f>
        <v>378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69" t="str">
        <f>'Namn -P9'!B7</f>
        <v>Jacques Valarcher </v>
      </c>
      <c r="B7" s="80">
        <f>'Namn -P9'!C7</f>
        <v>379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69" t="str">
        <f>'Namn -P9'!B8</f>
        <v>Pierre Valarcher </v>
      </c>
      <c r="B8" s="80">
        <f>'Namn -P9'!C8</f>
        <v>380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69" t="str">
        <f>'Namn -P9'!B9</f>
        <v>Truls Linhäll</v>
      </c>
      <c r="B9" s="80">
        <f>'Namn -P9'!C9</f>
        <v>381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69" t="str">
        <f>'Namn -P9'!B10</f>
        <v>Simon Jonsson*</v>
      </c>
      <c r="B10" s="80">
        <f>'Namn -P9'!C10</f>
        <v>382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69" t="str">
        <f>'Namn -P9'!B11</f>
        <v>Anton Ekholm*</v>
      </c>
      <c r="B11" s="80">
        <f>'Namn -P9'!C11</f>
        <v>383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69">
        <f>'Namn -P9'!B12</f>
        <v>0</v>
      </c>
      <c r="B12" s="80">
        <f>'Namn -P9'!C12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69">
        <f>'Namn -P9'!B13</f>
        <v>0</v>
      </c>
      <c r="B13" s="80">
        <f>'Namn -P9'!C13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69">
        <f>'Namn -P9'!B14</f>
        <v>0</v>
      </c>
      <c r="B14" s="80">
        <f>'Namn -P9'!C14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69">
        <f>'Namn -P9'!B15</f>
        <v>0</v>
      </c>
      <c r="B15" s="80">
        <f>'Namn -P9'!C15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69">
        <f>'Namn -P9'!B16</f>
        <v>0</v>
      </c>
      <c r="B16" s="80">
        <f>'Namn -P9'!C16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69">
        <f>'Namn -P9'!B17</f>
        <v>0</v>
      </c>
      <c r="B17" s="80">
        <f>'Namn -P9'!C17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69">
        <f>'Namn -P9'!B18</f>
        <v>0</v>
      </c>
      <c r="B18" s="80">
        <f>'Namn -P9'!C18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69">
        <f>'Namn -P9'!B19</f>
        <v>0</v>
      </c>
      <c r="B19" s="80">
        <f>'Namn -P9'!C19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69">
        <f>'Namn -P9'!B20</f>
        <v>0</v>
      </c>
      <c r="B20" s="80">
        <f>'Namn -P9'!C20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69">
        <f>'Namn -P9'!B21</f>
        <v>0</v>
      </c>
      <c r="B21" s="80">
        <f>'Namn -P9'!C21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69">
        <f>'Namn -P9'!B22</f>
        <v>0</v>
      </c>
      <c r="B22" s="80">
        <f>'Namn -P9'!C22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69">
        <f>'Namn -P9'!B23</f>
        <v>0</v>
      </c>
      <c r="B23" s="80">
        <f>'Namn -P9'!C23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 x14ac:dyDescent="0.35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="60" zoomScaleNormal="100" workbookViewId="0">
      <selection activeCell="A3" sqref="A3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39"/>
    </row>
    <row r="2" spans="1:16" ht="27.75" customHeight="1" x14ac:dyDescent="0.4">
      <c r="A2" s="70" t="str">
        <f>'Namn F14-15'!B2</f>
        <v>Flickor F14-15</v>
      </c>
      <c r="B2" s="79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69" t="str">
        <f>'Namn F14-15'!B4</f>
        <v>Ellen Rehnström</v>
      </c>
      <c r="B4" s="80">
        <f>'Namn F14-15'!C4</f>
        <v>403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69" t="str">
        <f>'Namn F14-15'!B5</f>
        <v>Jenny Zettergren</v>
      </c>
      <c r="B5" s="80">
        <f>'Namn F14-15'!C5</f>
        <v>404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69">
        <f>'Namn F14-15'!B6</f>
        <v>0</v>
      </c>
      <c r="B6" s="80">
        <f>'Namn F14-15'!C6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69">
        <f>'Namn F14-15'!B7</f>
        <v>0</v>
      </c>
      <c r="B7" s="80">
        <f>'Namn F14-15'!C7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69">
        <f>'Namn F14-15'!B8</f>
        <v>0</v>
      </c>
      <c r="B8" s="80">
        <f>'Namn F14-15'!C8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69">
        <f>'Namn F14-15'!B9</f>
        <v>0</v>
      </c>
      <c r="B9" s="80">
        <f>'Namn F14-15'!C9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69">
        <f>'Namn F14-15'!B10</f>
        <v>0</v>
      </c>
      <c r="B10" s="80">
        <f>'Namn F14-15'!C10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69">
        <f>'Namn F14-15'!B11</f>
        <v>0</v>
      </c>
      <c r="B11" s="80">
        <f>'Namn F14-15'!C11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69">
        <f>'Namn F14-15'!B12</f>
        <v>0</v>
      </c>
      <c r="B12" s="80">
        <f>'Namn F14-15'!C12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69">
        <f>'Namn F14-15'!B13</f>
        <v>0</v>
      </c>
      <c r="B13" s="80">
        <f>'Namn F14-15'!C13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69">
        <f>'Namn F14-15'!B14</f>
        <v>0</v>
      </c>
      <c r="B14" s="80">
        <f>'Namn F14-15'!C14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69">
        <f>'Namn F14-15'!B15</f>
        <v>0</v>
      </c>
      <c r="B15" s="80">
        <f>'Namn F14-15'!C15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69">
        <f>'Namn F14-15'!B16</f>
        <v>0</v>
      </c>
      <c r="B16" s="80">
        <f>'Namn F14-15'!C16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69">
        <f>'Namn F14-15'!B17</f>
        <v>0</v>
      </c>
      <c r="B17" s="80">
        <f>'Namn F14-15'!C17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69">
        <f>'Namn F14-15'!B18</f>
        <v>0</v>
      </c>
      <c r="B18" s="80">
        <f>'Namn F14-15'!C18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69">
        <f>'Namn F14-15'!B19</f>
        <v>0</v>
      </c>
      <c r="B19" s="80">
        <f>'Namn F14-15'!C19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69">
        <f>'Namn F14-15'!B20</f>
        <v>0</v>
      </c>
      <c r="B20" s="80">
        <f>'Namn F14-15'!C20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69">
        <f>'Namn F14-15'!B21</f>
        <v>0</v>
      </c>
      <c r="B21" s="80">
        <f>'Namn F14-15'!C21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69">
        <f>'Namn F14-15'!B22</f>
        <v>0</v>
      </c>
      <c r="B22" s="80">
        <f>'Namn F14-15'!C22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69">
        <f>'Namn F14-15'!B23</f>
        <v>0</v>
      </c>
      <c r="B23" s="80">
        <f>'Namn F14-15'!C23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 x14ac:dyDescent="0.35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topLeftCell="B1" zoomScale="60" zoomScaleNormal="100" workbookViewId="0">
      <selection activeCell="B9" sqref="B9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39"/>
    </row>
    <row r="2" spans="1:16" ht="27.75" customHeight="1" x14ac:dyDescent="0.4">
      <c r="A2" s="70" t="str">
        <f>'Namn F16-äldre'!B1</f>
        <v>Årskull</v>
      </c>
      <c r="B2" s="79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69" t="str">
        <f>'Namn F16-äldre'!B3</f>
        <v>Namn</v>
      </c>
      <c r="B4" s="80" t="str">
        <f>'Namn F16-äldre'!C3</f>
        <v>Startnr: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69" t="str">
        <f>'Namn F16-äldre'!B4</f>
        <v>Elisabeth Lööf</v>
      </c>
      <c r="B5" s="80" t="e">
        <f>'Namn F16-äldre'!#REF!</f>
        <v>#REF!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69">
        <f>'Namn F16-äldre'!B5</f>
        <v>0</v>
      </c>
      <c r="B6" s="80">
        <f>'Namn F16-äldre'!C5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69">
        <f>'Namn F16-äldre'!B6</f>
        <v>0</v>
      </c>
      <c r="B7" s="80">
        <f>'Namn F16-äldre'!C6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69">
        <f>'Namn F16-äldre'!B7</f>
        <v>0</v>
      </c>
      <c r="B8" s="80">
        <f>'Namn F16-äldre'!C7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69">
        <f>'Namn F16-äldre'!B8</f>
        <v>0</v>
      </c>
      <c r="B9" s="80">
        <f>'Namn F16-äldre'!C8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69">
        <f>'Namn F16-äldre'!B9</f>
        <v>0</v>
      </c>
      <c r="B10" s="80">
        <f>'Namn F16-äldre'!C4</f>
        <v>405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69">
        <f>'Namn F16-äldre'!B10</f>
        <v>0</v>
      </c>
      <c r="B11" s="80">
        <f>'Namn F16-äldre'!C10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69">
        <f>'Namn F16-äldre'!B11</f>
        <v>0</v>
      </c>
      <c r="B12" s="80">
        <f>'Namn F16-äldre'!C11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69">
        <f>'Namn F16-äldre'!B12</f>
        <v>0</v>
      </c>
      <c r="B13" s="80">
        <f>'Namn F16-äldre'!C12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69">
        <f>'Namn F16-äldre'!B13</f>
        <v>0</v>
      </c>
      <c r="B14" s="80">
        <f>'Namn F16-äldre'!C13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69">
        <f>'Namn F16-äldre'!B14</f>
        <v>0</v>
      </c>
      <c r="B15" s="80">
        <f>'Namn F16-äldre'!C14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69">
        <f>'Namn F16-äldre'!B15</f>
        <v>0</v>
      </c>
      <c r="B16" s="80">
        <f>'Namn F16-äldre'!C15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69">
        <f>'Namn F16-äldre'!B16</f>
        <v>0</v>
      </c>
      <c r="B17" s="80">
        <f>'Namn F16-äldre'!C16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69">
        <f>'Namn F16-äldre'!B17</f>
        <v>0</v>
      </c>
      <c r="B18" s="80">
        <f>'Namn F16-äldre'!C17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69">
        <f>'Namn F16-äldre'!B18</f>
        <v>0</v>
      </c>
      <c r="B19" s="80">
        <f>'Namn F16-äldre'!C18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69">
        <f>'Namn F16-äldre'!B19</f>
        <v>0</v>
      </c>
      <c r="B20" s="80">
        <f>'Namn F16-äldre'!C19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69">
        <f>'Namn F16-äldre'!B20</f>
        <v>0</v>
      </c>
      <c r="B21" s="80">
        <f>'Namn F16-äldre'!C20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69">
        <f>'Namn F16-äldre'!B21</f>
        <v>0</v>
      </c>
      <c r="B22" s="80">
        <f>'Namn F16-äldre'!C21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69">
        <f>'Namn F16-äldre'!B22</f>
        <v>0</v>
      </c>
      <c r="B23" s="80">
        <f>'Namn F16-äldre'!C22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 x14ac:dyDescent="0.35">
      <c r="A24" s="18"/>
      <c r="B24" s="40"/>
      <c r="C24" s="75"/>
      <c r="D24" s="75"/>
      <c r="E24" s="75"/>
      <c r="F24" s="76"/>
      <c r="G24" s="75"/>
      <c r="H24" s="75"/>
      <c r="I24" s="21"/>
      <c r="J24" s="76"/>
      <c r="K24" s="75"/>
    </row>
    <row r="25" spans="1:16" x14ac:dyDescent="0.35">
      <c r="B25" s="81"/>
    </row>
    <row r="26" spans="1:16" x14ac:dyDescent="0.35">
      <c r="A26" s="2"/>
      <c r="B26" s="81"/>
    </row>
    <row r="27" spans="1:16" x14ac:dyDescent="0.35">
      <c r="A27" s="2"/>
      <c r="B27" s="81"/>
    </row>
    <row r="28" spans="1:16" x14ac:dyDescent="0.35">
      <c r="A28" s="2"/>
      <c r="B28" s="81"/>
    </row>
    <row r="29" spans="1:16" x14ac:dyDescent="0.35">
      <c r="A29" s="2"/>
      <c r="B29" s="81"/>
    </row>
    <row r="30" spans="1:16" x14ac:dyDescent="0.35">
      <c r="A30" s="2"/>
      <c r="B30" s="81"/>
    </row>
    <row r="31" spans="1:16" x14ac:dyDescent="0.35">
      <c r="A31" s="2"/>
      <c r="B31" s="81"/>
    </row>
    <row r="32" spans="1:16" x14ac:dyDescent="0.35">
      <c r="A32" s="2"/>
      <c r="B32" s="81"/>
    </row>
    <row r="33" spans="1:2" x14ac:dyDescent="0.35">
      <c r="A33" s="2"/>
      <c r="B33" s="81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8"/>
  <dimension ref="A1:AE56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5546875" style="1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 x14ac:dyDescent="0.25">
      <c r="A2" s="9" t="s">
        <v>58</v>
      </c>
      <c r="B2" s="26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51" t="s">
        <v>61</v>
      </c>
      <c r="B4" s="52">
        <v>-95</v>
      </c>
      <c r="L4" s="24">
        <v>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53" t="s">
        <v>62</v>
      </c>
      <c r="B5" s="12">
        <v>-95</v>
      </c>
      <c r="L5" s="24">
        <v>2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53"/>
      <c r="B6" s="12"/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20"/>
      <c r="B7" s="12"/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19"/>
      <c r="B8" s="12"/>
      <c r="C8" s="22"/>
      <c r="D8" s="22"/>
      <c r="E8" s="22"/>
      <c r="F8" s="22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19"/>
      <c r="B9" s="12"/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20"/>
      <c r="B10" s="12"/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20"/>
      <c r="B11" s="12"/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20"/>
      <c r="B12" s="12"/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20"/>
      <c r="B13" s="12"/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19"/>
      <c r="B14" s="12"/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19"/>
      <c r="B15" s="12"/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19"/>
      <c r="B16" s="12"/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19"/>
      <c r="B17" s="12"/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19"/>
      <c r="B18" s="12"/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19"/>
      <c r="B19" s="12"/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19"/>
      <c r="B20" s="12"/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19"/>
      <c r="B21" s="12"/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x14ac:dyDescent="0.35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/>
  <dimension ref="A1:AE56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5546875" style="1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 x14ac:dyDescent="0.25">
      <c r="A2" s="9" t="s">
        <v>60</v>
      </c>
      <c r="B2" s="26"/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20"/>
      <c r="B4" s="11"/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20"/>
      <c r="B5" s="11"/>
      <c r="C5" s="22"/>
      <c r="D5" s="22"/>
      <c r="E5" s="22"/>
      <c r="F5" s="22"/>
      <c r="G5" s="22"/>
      <c r="H5" s="22"/>
      <c r="I5" s="28"/>
      <c r="J5" s="21"/>
      <c r="K5" s="38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20"/>
      <c r="B6" s="11"/>
      <c r="C6" s="22"/>
      <c r="D6" s="22"/>
      <c r="E6" s="22"/>
      <c r="F6" s="22"/>
      <c r="G6" s="22"/>
      <c r="H6" s="22"/>
      <c r="I6" s="28"/>
      <c r="J6" s="21"/>
      <c r="K6" s="38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20"/>
      <c r="B7" s="11"/>
      <c r="C7" s="22"/>
      <c r="D7" s="22"/>
      <c r="E7" s="22"/>
      <c r="F7" s="22"/>
      <c r="G7" s="22"/>
      <c r="H7" s="22"/>
      <c r="I7" s="28"/>
      <c r="J7" s="21"/>
      <c r="K7" s="38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20"/>
      <c r="B8" s="11"/>
      <c r="C8" s="22"/>
      <c r="D8" s="22"/>
      <c r="E8" s="22"/>
      <c r="F8" s="22"/>
      <c r="G8" s="22"/>
      <c r="H8" s="22"/>
      <c r="I8" s="28"/>
      <c r="J8" s="21"/>
      <c r="K8" s="38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20"/>
      <c r="B9" s="11"/>
      <c r="C9" s="22"/>
      <c r="D9" s="22"/>
      <c r="E9" s="22"/>
      <c r="F9" s="22"/>
      <c r="G9" s="22"/>
      <c r="H9" s="22"/>
      <c r="I9" s="28"/>
      <c r="J9" s="21"/>
      <c r="K9" s="38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20"/>
      <c r="B10" s="11"/>
      <c r="C10" s="22"/>
      <c r="D10" s="22"/>
      <c r="E10" s="22"/>
      <c r="F10" s="22"/>
      <c r="G10" s="22"/>
      <c r="H10" s="22"/>
      <c r="I10" s="28"/>
      <c r="J10" s="21"/>
      <c r="K10" s="38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20"/>
      <c r="B11" s="11"/>
      <c r="C11" s="22"/>
      <c r="D11" s="22"/>
      <c r="E11" s="22"/>
      <c r="F11" s="22"/>
      <c r="G11" s="22"/>
      <c r="H11" s="22"/>
      <c r="I11" s="28"/>
      <c r="J11" s="21"/>
      <c r="K11" s="38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20"/>
      <c r="B12" s="11"/>
      <c r="C12" s="22"/>
      <c r="D12" s="22"/>
      <c r="E12" s="22"/>
      <c r="F12" s="22"/>
      <c r="G12" s="22"/>
      <c r="H12" s="22"/>
      <c r="I12" s="28"/>
      <c r="J12" s="21"/>
      <c r="K12" s="38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20"/>
      <c r="B13" s="11"/>
      <c r="C13" s="22"/>
      <c r="D13" s="22"/>
      <c r="E13" s="22"/>
      <c r="F13" s="22"/>
      <c r="G13" s="22"/>
      <c r="H13" s="22"/>
      <c r="I13" s="28"/>
      <c r="J13" s="21"/>
      <c r="K13" s="38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20"/>
      <c r="B14" s="11"/>
      <c r="C14" s="22"/>
      <c r="D14" s="22"/>
      <c r="E14" s="22"/>
      <c r="F14" s="22"/>
      <c r="G14" s="22"/>
      <c r="H14" s="22"/>
      <c r="I14" s="28"/>
      <c r="J14" s="21"/>
      <c r="K14" s="38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20"/>
      <c r="B15" s="11"/>
      <c r="C15" s="22"/>
      <c r="D15" s="22"/>
      <c r="E15" s="22"/>
      <c r="F15" s="22"/>
      <c r="G15" s="22"/>
      <c r="H15" s="22"/>
      <c r="I15" s="28"/>
      <c r="J15" s="21"/>
      <c r="K15" s="38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20"/>
      <c r="B16" s="11"/>
      <c r="C16" s="22"/>
      <c r="D16" s="22"/>
      <c r="E16" s="22"/>
      <c r="F16" s="22"/>
      <c r="G16" s="22"/>
      <c r="H16" s="22"/>
      <c r="I16" s="28"/>
      <c r="J16" s="21"/>
      <c r="K16" s="38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20"/>
      <c r="B17" s="11"/>
      <c r="C17" s="22"/>
      <c r="D17" s="22"/>
      <c r="E17" s="22"/>
      <c r="F17" s="22"/>
      <c r="G17" s="22"/>
      <c r="H17" s="22"/>
      <c r="I17" s="28"/>
      <c r="J17" s="21"/>
      <c r="K17" s="38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20"/>
      <c r="B18" s="11"/>
      <c r="C18" s="22"/>
      <c r="D18" s="22"/>
      <c r="E18" s="22"/>
      <c r="F18" s="22"/>
      <c r="G18" s="22"/>
      <c r="H18" s="22"/>
      <c r="I18" s="28"/>
      <c r="J18" s="21"/>
      <c r="K18" s="38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20"/>
      <c r="B19" s="11"/>
      <c r="C19" s="22"/>
      <c r="D19" s="22"/>
      <c r="E19" s="22"/>
      <c r="F19" s="22"/>
      <c r="G19" s="22"/>
      <c r="H19" s="22"/>
      <c r="I19" s="28"/>
      <c r="J19" s="21"/>
      <c r="K19" s="38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20"/>
      <c r="B20" s="11"/>
      <c r="C20" s="22"/>
      <c r="D20" s="22"/>
      <c r="E20" s="22"/>
      <c r="F20" s="22"/>
      <c r="G20" s="22"/>
      <c r="H20" s="22"/>
      <c r="I20" s="28"/>
      <c r="J20" s="21"/>
      <c r="K20" s="38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20"/>
      <c r="B21" s="11"/>
      <c r="C21" s="22"/>
      <c r="D21" s="22"/>
      <c r="E21" s="22"/>
      <c r="F21" s="22"/>
      <c r="G21" s="22"/>
      <c r="H21" s="22"/>
      <c r="I21" s="28"/>
      <c r="J21" s="21"/>
      <c r="K21" s="38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38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38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x14ac:dyDescent="0.35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0"/>
  <dimension ref="A1:AR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0.88671875" style="1" customWidth="1"/>
    <col min="2" max="2" width="9.10937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.33203125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25">
      <c r="A2" s="9" t="s">
        <v>58</v>
      </c>
      <c r="B2" s="26"/>
      <c r="C2" s="7"/>
      <c r="D2" s="7"/>
      <c r="E2" s="123" t="s">
        <v>4</v>
      </c>
      <c r="F2" s="124"/>
      <c r="G2" s="124"/>
      <c r="H2" s="124"/>
      <c r="I2" s="124"/>
      <c r="J2" s="124"/>
      <c r="K2" s="124"/>
      <c r="L2" s="124"/>
      <c r="M2" s="12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 x14ac:dyDescent="0.4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C4" s="125">
        <v>100</v>
      </c>
      <c r="D4" s="126"/>
      <c r="E4" s="127"/>
      <c r="F4" s="125">
        <v>105</v>
      </c>
      <c r="G4" s="126"/>
      <c r="H4" s="127"/>
      <c r="I4" s="125">
        <v>110</v>
      </c>
      <c r="J4" s="126"/>
      <c r="K4" s="127"/>
      <c r="L4" s="125">
        <v>113</v>
      </c>
      <c r="M4" s="126"/>
      <c r="N4" s="127"/>
      <c r="O4" s="125">
        <v>116</v>
      </c>
      <c r="P4" s="126"/>
      <c r="Q4" s="127"/>
      <c r="R4" s="125">
        <v>119</v>
      </c>
      <c r="S4" s="126"/>
      <c r="T4" s="127"/>
      <c r="U4" s="125">
        <v>121</v>
      </c>
      <c r="V4" s="126"/>
      <c r="W4" s="127"/>
      <c r="X4" s="125">
        <v>124</v>
      </c>
      <c r="Y4" s="126"/>
      <c r="Z4" s="127"/>
      <c r="AA4" s="125">
        <v>127</v>
      </c>
      <c r="AB4" s="126"/>
      <c r="AC4" s="127"/>
      <c r="AD4" s="125">
        <v>130</v>
      </c>
      <c r="AE4" s="126"/>
      <c r="AF4" s="127"/>
      <c r="AG4" s="125">
        <v>133</v>
      </c>
      <c r="AH4" s="126"/>
      <c r="AI4" s="127"/>
      <c r="AJ4" s="125">
        <v>136</v>
      </c>
      <c r="AK4" s="126"/>
      <c r="AL4" s="127"/>
      <c r="AM4" s="125">
        <v>139</v>
      </c>
      <c r="AN4" s="126"/>
      <c r="AO4" s="127"/>
      <c r="AP4" s="33" t="s">
        <v>5</v>
      </c>
      <c r="AQ4" s="54" t="s">
        <v>6</v>
      </c>
    </row>
    <row r="5" spans="1:43" x14ac:dyDescent="0.35">
      <c r="A5" s="51" t="s">
        <v>61</v>
      </c>
      <c r="B5" s="52">
        <v>-95</v>
      </c>
      <c r="H5" s="16"/>
      <c r="I5" s="14"/>
      <c r="J5" s="15"/>
      <c r="K5" s="16"/>
      <c r="L5" s="5" t="s">
        <v>63</v>
      </c>
      <c r="O5" s="5" t="s">
        <v>63</v>
      </c>
      <c r="R5" s="5" t="s">
        <v>63</v>
      </c>
      <c r="U5" s="5" t="s">
        <v>63</v>
      </c>
      <c r="X5" s="5" t="s">
        <v>63</v>
      </c>
      <c r="AA5" s="5" t="s">
        <v>63</v>
      </c>
      <c r="AD5" s="5" t="s">
        <v>63</v>
      </c>
      <c r="AG5" s="5" t="s">
        <v>63</v>
      </c>
      <c r="AJ5" s="5" t="s">
        <v>63</v>
      </c>
      <c r="AM5" s="5" t="s">
        <v>64</v>
      </c>
      <c r="AN5" s="4" t="s">
        <v>63</v>
      </c>
      <c r="AP5" s="32" t="s">
        <v>66</v>
      </c>
      <c r="AQ5" s="55"/>
    </row>
    <row r="6" spans="1:43" x14ac:dyDescent="0.35">
      <c r="A6" s="53" t="s">
        <v>62</v>
      </c>
      <c r="B6" s="12">
        <v>-95</v>
      </c>
      <c r="C6" s="5" t="s">
        <v>63</v>
      </c>
      <c r="F6" s="5" t="s">
        <v>63</v>
      </c>
      <c r="I6" s="5" t="s">
        <v>63</v>
      </c>
      <c r="L6" s="5" t="s">
        <v>63</v>
      </c>
      <c r="O6" s="5" t="s">
        <v>63</v>
      </c>
      <c r="R6" s="5" t="s">
        <v>63</v>
      </c>
      <c r="U6" s="5" t="s">
        <v>63</v>
      </c>
      <c r="X6" s="5" t="s">
        <v>63</v>
      </c>
      <c r="AA6" s="14" t="s">
        <v>64</v>
      </c>
      <c r="AB6" s="15" t="s">
        <v>64</v>
      </c>
      <c r="AC6" s="16" t="s">
        <v>64</v>
      </c>
      <c r="AD6" s="14"/>
      <c r="AE6" s="15"/>
      <c r="AF6" s="16"/>
      <c r="AG6" s="14"/>
      <c r="AH6" s="15"/>
      <c r="AI6" s="16"/>
      <c r="AJ6" s="14"/>
      <c r="AK6" s="15"/>
      <c r="AP6" s="32">
        <v>124</v>
      </c>
      <c r="AQ6" s="55">
        <v>2</v>
      </c>
    </row>
    <row r="7" spans="1:43" x14ac:dyDescent="0.35">
      <c r="A7" s="20"/>
      <c r="B7" s="12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19"/>
      <c r="B8" s="12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ht="21" thickBot="1" x14ac:dyDescent="0.4">
      <c r="A9" s="19"/>
      <c r="B9" s="12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 x14ac:dyDescent="0.35">
      <c r="A10" s="20"/>
      <c r="B10" s="12"/>
      <c r="C10" s="125">
        <v>142</v>
      </c>
      <c r="D10" s="126"/>
      <c r="E10" s="127"/>
      <c r="F10" s="125">
        <v>145</v>
      </c>
      <c r="G10" s="126"/>
      <c r="H10" s="127"/>
      <c r="I10" s="125">
        <v>148</v>
      </c>
      <c r="J10" s="126"/>
      <c r="K10" s="127"/>
      <c r="L10" s="125">
        <v>150</v>
      </c>
      <c r="M10" s="126"/>
      <c r="N10" s="127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20" t="s">
        <v>65</v>
      </c>
      <c r="B11" s="12"/>
      <c r="C11" s="5" t="s">
        <v>63</v>
      </c>
      <c r="F11" s="5" t="s">
        <v>64</v>
      </c>
      <c r="G11" s="4" t="s">
        <v>63</v>
      </c>
      <c r="H11" s="16"/>
      <c r="I11" s="14" t="s">
        <v>64</v>
      </c>
      <c r="J11" s="15" t="s">
        <v>63</v>
      </c>
      <c r="K11" s="16"/>
      <c r="L11" s="14" t="s">
        <v>64</v>
      </c>
      <c r="M11" s="15" t="s">
        <v>64</v>
      </c>
      <c r="N11" s="16" t="s">
        <v>64</v>
      </c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>
        <v>148</v>
      </c>
      <c r="AQ11" s="55">
        <v>1</v>
      </c>
    </row>
    <row r="12" spans="1:43" x14ac:dyDescent="0.35">
      <c r="A12" s="20"/>
      <c r="B12" s="12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 x14ac:dyDescent="0.35">
      <c r="A13" s="20"/>
      <c r="B13" s="12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 x14ac:dyDescent="0.35">
      <c r="A14" s="19"/>
      <c r="B14" s="12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19"/>
      <c r="B15" s="12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19"/>
      <c r="B16" s="12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 x14ac:dyDescent="0.35">
      <c r="A17" s="19"/>
      <c r="B17" s="12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 x14ac:dyDescent="0.35">
      <c r="A18" s="19"/>
      <c r="B18" s="12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 x14ac:dyDescent="0.35">
      <c r="A19" s="19"/>
      <c r="B19" s="12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 x14ac:dyDescent="0.35">
      <c r="A20" s="19"/>
      <c r="B20" s="12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 x14ac:dyDescent="0.35">
      <c r="A21" s="19"/>
      <c r="B21" s="12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 x14ac:dyDescent="0.35">
      <c r="A22" s="19"/>
      <c r="B22" s="12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 x14ac:dyDescent="0.35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 x14ac:dyDescent="0.4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 x14ac:dyDescent="0.35">
      <c r="A25" s="20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35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35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25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35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25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x14ac:dyDescent="0.35">
      <c r="A42" s="18"/>
    </row>
  </sheetData>
  <mergeCells count="18">
    <mergeCell ref="AM4:AO4"/>
    <mergeCell ref="U4:W4"/>
    <mergeCell ref="X4:Z4"/>
    <mergeCell ref="C10:E10"/>
    <mergeCell ref="F10:H10"/>
    <mergeCell ref="I10:K10"/>
    <mergeCell ref="L10:N10"/>
    <mergeCell ref="C4:E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62</vt:i4>
      </vt:variant>
      <vt:variant>
        <vt:lpstr>Namngivna områden</vt:lpstr>
      </vt:variant>
      <vt:variant>
        <vt:i4>52</vt:i4>
      </vt:variant>
    </vt:vector>
  </HeadingPairs>
  <TitlesOfParts>
    <vt:vector size="114" baseType="lpstr">
      <vt:lpstr>Summa F 95-</vt:lpstr>
      <vt:lpstr>Summa P 95-</vt:lpstr>
      <vt:lpstr>Längd F 95-</vt:lpstr>
      <vt:lpstr>Längd P 95-</vt:lpstr>
      <vt:lpstr>400m F 95-</vt:lpstr>
      <vt:lpstr>400m P 95-</vt:lpstr>
      <vt:lpstr>Kula F 95-</vt:lpstr>
      <vt:lpstr>Kula P 95-</vt:lpstr>
      <vt:lpstr>Höjd F 95-</vt:lpstr>
      <vt:lpstr>Höjd P 95-</vt:lpstr>
      <vt:lpstr>Summa F 96-97</vt:lpstr>
      <vt:lpstr>Summa P 96-97</vt:lpstr>
      <vt:lpstr>Längd F 96-97</vt:lpstr>
      <vt:lpstr>Längd P 96-97</vt:lpstr>
      <vt:lpstr>400m F 96-97</vt:lpstr>
      <vt:lpstr>400m P 96-97</vt:lpstr>
      <vt:lpstr>Kula F 96-97</vt:lpstr>
      <vt:lpstr>Kula P 96-97</vt:lpstr>
      <vt:lpstr>Höjd F 96-97</vt:lpstr>
      <vt:lpstr>Höjd P 96-97</vt:lpstr>
      <vt:lpstr>Deltagare</vt:lpstr>
      <vt:lpstr>Alla </vt:lpstr>
      <vt:lpstr>Namn -F9</vt:lpstr>
      <vt:lpstr>Namn -P9</vt:lpstr>
      <vt:lpstr>Namn F10-11</vt:lpstr>
      <vt:lpstr>Namn P10-11</vt:lpstr>
      <vt:lpstr>Namn F12-13</vt:lpstr>
      <vt:lpstr>Namn P12-13</vt:lpstr>
      <vt:lpstr>Namn F14-15</vt:lpstr>
      <vt:lpstr>Namn F16-äldre</vt:lpstr>
      <vt:lpstr>Kula -F9</vt:lpstr>
      <vt:lpstr>Kula -P9</vt:lpstr>
      <vt:lpstr>Kula F10-11</vt:lpstr>
      <vt:lpstr>Kula P10-11</vt:lpstr>
      <vt:lpstr>Kula F12-13</vt:lpstr>
      <vt:lpstr>Kula P12-F16</vt:lpstr>
      <vt:lpstr>Höjd -F9</vt:lpstr>
      <vt:lpstr>Höjd -P9</vt:lpstr>
      <vt:lpstr>Höjd F10-11</vt:lpstr>
      <vt:lpstr>Höjd P10-11</vt:lpstr>
      <vt:lpstr>Höjd PF12-13</vt:lpstr>
      <vt:lpstr>Höjd F14-</vt:lpstr>
      <vt:lpstr>Längd -F9</vt:lpstr>
      <vt:lpstr>Längd -P9</vt:lpstr>
      <vt:lpstr>Längd F10-11</vt:lpstr>
      <vt:lpstr>Längd P10-11</vt:lpstr>
      <vt:lpstr>Längd PF12-13</vt:lpstr>
      <vt:lpstr>Längd F14-</vt:lpstr>
      <vt:lpstr>400m -F9</vt:lpstr>
      <vt:lpstr>400m -P9</vt:lpstr>
      <vt:lpstr>400m F10-11</vt:lpstr>
      <vt:lpstr>400m P10-11</vt:lpstr>
      <vt:lpstr>400m PF12-13</vt:lpstr>
      <vt:lpstr>400m F14-</vt:lpstr>
      <vt:lpstr>Summa F10-11</vt:lpstr>
      <vt:lpstr>Summa P10-11</vt:lpstr>
      <vt:lpstr>Summa P12-13</vt:lpstr>
      <vt:lpstr>Summa F12-13</vt:lpstr>
      <vt:lpstr>Summa -F9</vt:lpstr>
      <vt:lpstr>Summa -P9</vt:lpstr>
      <vt:lpstr>Summa F14-</vt:lpstr>
      <vt:lpstr>Summa P14</vt:lpstr>
      <vt:lpstr>'400m F 95-'!Utskriftsområde</vt:lpstr>
      <vt:lpstr>'400m F 96-97'!Utskriftsområde</vt:lpstr>
      <vt:lpstr>'400m F10-11'!Utskriftsområde</vt:lpstr>
      <vt:lpstr>'400m F14-'!Utskriftsområde</vt:lpstr>
      <vt:lpstr>'400m -F9'!Utskriftsområde</vt:lpstr>
      <vt:lpstr>'400m P 95-'!Utskriftsområde</vt:lpstr>
      <vt:lpstr>'400m P 96-97'!Utskriftsområde</vt:lpstr>
      <vt:lpstr>'400m P10-11'!Utskriftsområde</vt:lpstr>
      <vt:lpstr>'400m -P9'!Utskriftsområde</vt:lpstr>
      <vt:lpstr>'400m PF12-13'!Utskriftsområde</vt:lpstr>
      <vt:lpstr>'Höjd F 95-'!Utskriftsområde</vt:lpstr>
      <vt:lpstr>'Höjd F 96-97'!Utskriftsområde</vt:lpstr>
      <vt:lpstr>'Höjd F10-11'!Utskriftsområde</vt:lpstr>
      <vt:lpstr>'Höjd F14-'!Utskriftsområde</vt:lpstr>
      <vt:lpstr>'Höjd -F9'!Utskriftsområde</vt:lpstr>
      <vt:lpstr>'Höjd P 95-'!Utskriftsområde</vt:lpstr>
      <vt:lpstr>'Höjd P 96-97'!Utskriftsområde</vt:lpstr>
      <vt:lpstr>'Höjd P10-11'!Utskriftsområde</vt:lpstr>
      <vt:lpstr>'Höjd -P9'!Utskriftsområde</vt:lpstr>
      <vt:lpstr>'Höjd PF12-13'!Utskriftsområde</vt:lpstr>
      <vt:lpstr>'Kula F 95-'!Utskriftsområde</vt:lpstr>
      <vt:lpstr>'Kula F 96-97'!Utskriftsområde</vt:lpstr>
      <vt:lpstr>'Kula F10-11'!Utskriftsområde</vt:lpstr>
      <vt:lpstr>'Kula F12-13'!Utskriftsområde</vt:lpstr>
      <vt:lpstr>'Kula -F9'!Utskriftsområde</vt:lpstr>
      <vt:lpstr>'Kula P 95-'!Utskriftsområde</vt:lpstr>
      <vt:lpstr>'Kula P 96-97'!Utskriftsområde</vt:lpstr>
      <vt:lpstr>'Kula P10-11'!Utskriftsområde</vt:lpstr>
      <vt:lpstr>'Kula P12-F16'!Utskriftsområde</vt:lpstr>
      <vt:lpstr>'Kula -P9'!Utskriftsområde</vt:lpstr>
      <vt:lpstr>'Längd F 95-'!Utskriftsområde</vt:lpstr>
      <vt:lpstr>'Längd F 96-97'!Utskriftsområde</vt:lpstr>
      <vt:lpstr>'Längd F10-11'!Utskriftsområde</vt:lpstr>
      <vt:lpstr>'Längd F14-'!Utskriftsområde</vt:lpstr>
      <vt:lpstr>'Längd -F9'!Utskriftsområde</vt:lpstr>
      <vt:lpstr>'Längd P 95-'!Utskriftsområde</vt:lpstr>
      <vt:lpstr>'Längd P 96-97'!Utskriftsområde</vt:lpstr>
      <vt:lpstr>'Längd P10-11'!Utskriftsområde</vt:lpstr>
      <vt:lpstr>'Längd -P9'!Utskriftsområde</vt:lpstr>
      <vt:lpstr>'Längd PF12-13'!Utskriftsområde</vt:lpstr>
      <vt:lpstr>'Summa F 95-'!Utskriftsområde</vt:lpstr>
      <vt:lpstr>'Summa F 96-97'!Utskriftsområde</vt:lpstr>
      <vt:lpstr>'Summa F10-11'!Utskriftsområde</vt:lpstr>
      <vt:lpstr>'Summa F12-13'!Utskriftsområde</vt:lpstr>
      <vt:lpstr>'Summa F14-'!Utskriftsområde</vt:lpstr>
      <vt:lpstr>'Summa -F9'!Utskriftsområde</vt:lpstr>
      <vt:lpstr>'Summa P 95-'!Utskriftsområde</vt:lpstr>
      <vt:lpstr>'Summa P 96-97'!Utskriftsområde</vt:lpstr>
      <vt:lpstr>'Summa P10-11'!Utskriftsområde</vt:lpstr>
      <vt:lpstr>'Summa P12-13'!Utskriftsområde</vt:lpstr>
      <vt:lpstr>'Summa P14'!Utskriftsområde</vt:lpstr>
      <vt:lpstr>'Summa -P9'!Utskriftsområde</vt:lpstr>
    </vt:vector>
  </TitlesOfParts>
  <Company>ProSiT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Rosengren</dc:creator>
  <cp:lastModifiedBy>Anna Karin</cp:lastModifiedBy>
  <cp:lastPrinted>2013-12-03T08:20:12Z</cp:lastPrinted>
  <dcterms:created xsi:type="dcterms:W3CDTF">2005-12-06T20:22:02Z</dcterms:created>
  <dcterms:modified xsi:type="dcterms:W3CDTF">2014-12-01T19:02:50Z</dcterms:modified>
</cp:coreProperties>
</file>