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habocloud-my.sharepoint.com/personal/sara_andersson_habokommun_se/Documents/Skrivbordet/"/>
    </mc:Choice>
  </mc:AlternateContent>
  <xr:revisionPtr revIDLastSave="38" documentId="8_{E1D06BB6-C0BA-4321-9EC2-C933832B09E3}" xr6:coauthVersionLast="47" xr6:coauthVersionMax="47" xr10:uidLastSave="{8B151814-DE15-4DCB-8917-0B4BD345E179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FGOOmmqDI8I204ILFAxYleUY2HcO5bBaD7yyy3bdMA="/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Q26" i="1"/>
  <c r="Q28" i="1" s="1"/>
  <c r="P26" i="1"/>
  <c r="P28" i="1" s="1"/>
  <c r="O26" i="1"/>
  <c r="O28" i="1" s="1"/>
  <c r="N26" i="1"/>
  <c r="N28" i="1" s="1"/>
  <c r="M23" i="1"/>
  <c r="M21" i="1"/>
  <c r="M19" i="1"/>
  <c r="M17" i="1"/>
  <c r="M11" i="1"/>
  <c r="M9" i="1"/>
  <c r="M7" i="1"/>
  <c r="M5" i="1"/>
  <c r="N30" i="1" l="1"/>
  <c r="N32" i="1" s="1"/>
  <c r="O30" i="1"/>
  <c r="O32" i="1" s="1"/>
  <c r="P30" i="1"/>
  <c r="P32" i="1" s="1"/>
  <c r="Q30" i="1"/>
  <c r="Q32" i="1" s="1"/>
</calcChain>
</file>

<file path=xl/sharedStrings.xml><?xml version="1.0" encoding="utf-8"?>
<sst xmlns="http://schemas.openxmlformats.org/spreadsheetml/2006/main" count="150" uniqueCount="88">
  <si>
    <t>Schema Matchvärdar HaboCupen</t>
  </si>
  <si>
    <t>Uppdaterat:</t>
  </si>
  <si>
    <t>Antal pass</t>
  </si>
  <si>
    <t>Arbetstimmar</t>
  </si>
  <si>
    <t>P10</t>
  </si>
  <si>
    <t>F10</t>
  </si>
  <si>
    <t>P12</t>
  </si>
  <si>
    <t>F12</t>
  </si>
  <si>
    <t>Lördag</t>
  </si>
  <si>
    <r>
      <rPr>
        <b/>
        <sz val="10"/>
        <color theme="1"/>
        <rFont val="Arial"/>
      </rPr>
      <t xml:space="preserve">Plan A1 (08.00-17.30) </t>
    </r>
    <r>
      <rPr>
        <b/>
        <sz val="10"/>
        <color rgb="FFFF0000"/>
        <rFont val="Arial"/>
      </rPr>
      <t>*</t>
    </r>
  </si>
  <si>
    <r>
      <rPr>
        <b/>
        <sz val="10"/>
        <color theme="1"/>
        <rFont val="Arial"/>
      </rPr>
      <t xml:space="preserve">Plan A2 (08.00-17.30) </t>
    </r>
    <r>
      <rPr>
        <b/>
        <sz val="10"/>
        <color rgb="FFFF0000"/>
        <rFont val="Arial"/>
      </rPr>
      <t>*</t>
    </r>
  </si>
  <si>
    <r>
      <rPr>
        <b/>
        <sz val="10"/>
        <color theme="1"/>
        <rFont val="Arial"/>
      </rPr>
      <t>Plan B1 (08.00-17.30)</t>
    </r>
    <r>
      <rPr>
        <b/>
        <sz val="10"/>
        <color rgb="FFFF0000"/>
        <rFont val="Arial"/>
      </rPr>
      <t xml:space="preserve"> *</t>
    </r>
  </si>
  <si>
    <r>
      <rPr>
        <b/>
        <sz val="10"/>
        <color theme="1"/>
        <rFont val="Arial"/>
      </rPr>
      <t xml:space="preserve">Plan B2 (08.00-17.30) </t>
    </r>
    <r>
      <rPr>
        <b/>
        <sz val="10"/>
        <color rgb="FFFF0000"/>
        <rFont val="Arial"/>
      </rPr>
      <t>*</t>
    </r>
  </si>
  <si>
    <t>Plan C1 (08.30-17.30)</t>
  </si>
  <si>
    <t>Plan C2 (08.30-17.30)</t>
  </si>
  <si>
    <t>Plan D1 (08.30-17.30)</t>
  </si>
  <si>
    <t>Plan D2 (08.30-17.30)</t>
  </si>
  <si>
    <r>
      <rPr>
        <b/>
        <sz val="10"/>
        <color theme="1"/>
        <rFont val="Arial"/>
      </rPr>
      <t xml:space="preserve">Plan E/F (08.00-17.30) </t>
    </r>
    <r>
      <rPr>
        <b/>
        <sz val="10"/>
        <color rgb="FFFF0000"/>
        <rFont val="Arial"/>
      </rPr>
      <t>*</t>
    </r>
  </si>
  <si>
    <t>Plan G (08.00-17.30)</t>
  </si>
  <si>
    <t>Maria Johnson</t>
  </si>
  <si>
    <t>Johanna Bergbom</t>
  </si>
  <si>
    <t>Sara Andersson</t>
  </si>
  <si>
    <t>Petra Ståhl</t>
  </si>
  <si>
    <t>07:30-10:30</t>
  </si>
  <si>
    <t>10:30-13:30</t>
  </si>
  <si>
    <t>Victor Karlsson</t>
  </si>
  <si>
    <t>Ludvig Wendel</t>
  </si>
  <si>
    <t>Vincent Mårtensson</t>
  </si>
  <si>
    <t>Charlie Sundberg</t>
  </si>
  <si>
    <t>13:30-15:30</t>
  </si>
  <si>
    <t>Casper Furuklint</t>
  </si>
  <si>
    <t>Ludvig Karlsson</t>
  </si>
  <si>
    <t>Tage Pettersson</t>
  </si>
  <si>
    <t>15:30- ca 17:30</t>
  </si>
  <si>
    <t>Albin Bogholt</t>
  </si>
  <si>
    <t xml:space="preserve">H, B, F Croona </t>
  </si>
  <si>
    <t>Liam Widesköld</t>
  </si>
  <si>
    <t>Ara Ahmed</t>
  </si>
  <si>
    <t>August Andersson</t>
  </si>
  <si>
    <t>Söndag</t>
  </si>
  <si>
    <r>
      <rPr>
        <b/>
        <sz val="10"/>
        <color theme="1"/>
        <rFont val="Arial"/>
      </rPr>
      <t xml:space="preserve">Plan A1 (08.00-15.00) </t>
    </r>
    <r>
      <rPr>
        <b/>
        <sz val="10"/>
        <color rgb="FFFF0000"/>
        <rFont val="Arial"/>
      </rPr>
      <t>*</t>
    </r>
  </si>
  <si>
    <r>
      <rPr>
        <b/>
        <sz val="10"/>
        <color theme="1"/>
        <rFont val="Arial"/>
      </rPr>
      <t xml:space="preserve">Plan A2 (08.00-15.00) </t>
    </r>
    <r>
      <rPr>
        <b/>
        <sz val="10"/>
        <color rgb="FFFF0000"/>
        <rFont val="Arial"/>
      </rPr>
      <t>*</t>
    </r>
  </si>
  <si>
    <r>
      <rPr>
        <b/>
        <sz val="10"/>
        <color theme="1"/>
        <rFont val="Arial"/>
      </rPr>
      <t xml:space="preserve">Plan B1 (08.00-15.00) </t>
    </r>
    <r>
      <rPr>
        <b/>
        <sz val="10"/>
        <color rgb="FFFF0000"/>
        <rFont val="Arial"/>
      </rPr>
      <t>*</t>
    </r>
  </si>
  <si>
    <r>
      <rPr>
        <b/>
        <sz val="10"/>
        <color theme="1"/>
        <rFont val="Arial"/>
      </rPr>
      <t xml:space="preserve">Plan B2 (08.00-16.30) </t>
    </r>
    <r>
      <rPr>
        <b/>
        <sz val="10"/>
        <color rgb="FFFF0000"/>
        <rFont val="Arial"/>
      </rPr>
      <t>*</t>
    </r>
  </si>
  <si>
    <t>Plan C1 (08.00-16.00)</t>
  </si>
  <si>
    <t>Plan C2 (08.00-16.00)</t>
  </si>
  <si>
    <t>Plan D1 (08.00-15.00)</t>
  </si>
  <si>
    <t>Plan D2 (08.00-15.00)</t>
  </si>
  <si>
    <r>
      <rPr>
        <b/>
        <sz val="10"/>
        <color theme="1"/>
        <rFont val="Arial"/>
      </rPr>
      <t xml:space="preserve">Plan E/F (08.00-17.30) </t>
    </r>
    <r>
      <rPr>
        <b/>
        <sz val="10"/>
        <color rgb="FFFF0000"/>
        <rFont val="Arial"/>
      </rPr>
      <t>*</t>
    </r>
  </si>
  <si>
    <t>Plan G (08.00-15.00)</t>
  </si>
  <si>
    <t>Benjamin Boge</t>
  </si>
  <si>
    <t>Carl Hörnmark</t>
  </si>
  <si>
    <t>Vide Andersson</t>
  </si>
  <si>
    <t>Oskar Sandberg</t>
  </si>
  <si>
    <t>073-6000566</t>
  </si>
  <si>
    <t>Isak Engström</t>
  </si>
  <si>
    <t>Liam Sandell</t>
  </si>
  <si>
    <t>Melker Wangström</t>
  </si>
  <si>
    <t>Melvin Hagebring</t>
  </si>
  <si>
    <t xml:space="preserve">Pontus Wessman </t>
  </si>
  <si>
    <t>H, B, F Croona</t>
  </si>
  <si>
    <t>Theo Renblad</t>
  </si>
  <si>
    <t>15:30-18:00</t>
  </si>
  <si>
    <t>* Dubbla planer</t>
  </si>
  <si>
    <t>Emanuell Bazaya</t>
  </si>
  <si>
    <t>´0702320885</t>
  </si>
  <si>
    <r>
      <t>´</t>
    </r>
    <r>
      <rPr>
        <sz val="8"/>
        <color theme="1"/>
        <rFont val="Arial"/>
        <family val="2"/>
      </rPr>
      <t>0739562076</t>
    </r>
  </si>
  <si>
    <t>´0730702992</t>
  </si>
  <si>
    <r>
      <t>´</t>
    </r>
    <r>
      <rPr>
        <sz val="8"/>
        <color theme="1"/>
        <rFont val="Arial"/>
        <family val="2"/>
      </rPr>
      <t>0730470834</t>
    </r>
  </si>
  <si>
    <r>
      <t>´</t>
    </r>
    <r>
      <rPr>
        <sz val="8"/>
        <color theme="1"/>
        <rFont val="Arial"/>
        <family val="2"/>
      </rPr>
      <t>0760405075</t>
    </r>
  </si>
  <si>
    <r>
      <t>´</t>
    </r>
    <r>
      <rPr>
        <sz val="8"/>
        <color theme="1"/>
        <rFont val="Arial"/>
        <family val="2"/>
      </rPr>
      <t>0709610226</t>
    </r>
  </si>
  <si>
    <r>
      <t>´</t>
    </r>
    <r>
      <rPr>
        <sz val="8"/>
        <color theme="1"/>
        <rFont val="Arial"/>
        <family val="2"/>
      </rPr>
      <t>0704759899</t>
    </r>
  </si>
  <si>
    <r>
      <t>´</t>
    </r>
    <r>
      <rPr>
        <sz val="8"/>
        <color theme="1"/>
        <rFont val="Arial"/>
        <family val="2"/>
      </rPr>
      <t>0725755302</t>
    </r>
  </si>
  <si>
    <r>
      <t>´</t>
    </r>
    <r>
      <rPr>
        <sz val="8"/>
        <color theme="1"/>
        <rFont val="Arial"/>
        <family val="2"/>
      </rPr>
      <t>0702037603</t>
    </r>
  </si>
  <si>
    <t>´0702157512</t>
  </si>
  <si>
    <t>´0762609592</t>
  </si>
  <si>
    <t>´0704597564</t>
  </si>
  <si>
    <t>´0728551291</t>
  </si>
  <si>
    <t>´0722273055</t>
  </si>
  <si>
    <t>´0730470834</t>
  </si>
  <si>
    <t>´0730656907</t>
  </si>
  <si>
    <t>´0706425417</t>
  </si>
  <si>
    <t>´0706115460</t>
  </si>
  <si>
    <t>´0739271885</t>
  </si>
  <si>
    <t>´0707474227</t>
  </si>
  <si>
    <t>´0725046106</t>
  </si>
  <si>
    <t>´0739169235</t>
  </si>
  <si>
    <t>´0735810688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</si>
</sst>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b/>
      <sz val="10"/>
      <color rgb="FF000000"/>
      <name val="Arial"/>
    </font>
    <font>
      <sz val="11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b/>
      <sz val="10"/>
      <color rgb="FF0000FF"/>
      <name val="Arial"/>
    </font>
    <font>
      <b/>
      <sz val="10"/>
      <color rgb="FF38761D"/>
      <name val="Arial"/>
    </font>
    <font>
      <b/>
      <sz val="10"/>
      <color rgb="FF9900FF"/>
      <name val="Arial"/>
    </font>
    <font>
      <sz val="10"/>
      <color rgb="FF0000FF"/>
      <name val="Arial"/>
    </font>
    <font>
      <sz val="10"/>
      <color rgb="FF000000"/>
      <name val="Arial"/>
    </font>
    <font>
      <sz val="10"/>
      <color rgb="FFFF0000"/>
      <name val="Arial"/>
    </font>
    <font>
      <sz val="7"/>
      <color theme="9"/>
      <name val="Arial"/>
    </font>
    <font>
      <sz val="7"/>
      <color rgb="FF70AD47"/>
      <name val="Arial"/>
    </font>
    <font>
      <sz val="7"/>
      <color rgb="FF38761D"/>
      <name val="Arial"/>
    </font>
    <font>
      <sz val="10"/>
      <color rgb="FF38761D"/>
      <name val="Arial"/>
    </font>
    <font>
      <sz val="10"/>
      <color rgb="FF9900FF"/>
      <name val="Arial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ck">
        <color rgb="FFCCCCCC"/>
      </left>
      <right style="thick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0" xfId="0" applyFo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4" fillId="2" borderId="8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wrapText="1"/>
    </xf>
    <xf numFmtId="0" fontId="3" fillId="0" borderId="4" xfId="0" applyFont="1" applyBorder="1"/>
    <xf numFmtId="0" fontId="4" fillId="0" borderId="8" xfId="0" applyFont="1" applyBorder="1" applyAlignment="1">
      <alignment wrapText="1"/>
    </xf>
    <xf numFmtId="0" fontId="9" fillId="0" borderId="4" xfId="0" applyFont="1" applyBorder="1"/>
    <xf numFmtId="0" fontId="10" fillId="0" borderId="9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10" fillId="0" borderId="4" xfId="0" applyFont="1" applyBorder="1"/>
    <xf numFmtId="0" fontId="3" fillId="4" borderId="4" xfId="0" applyFont="1" applyFill="1" applyBorder="1"/>
    <xf numFmtId="0" fontId="3" fillId="0" borderId="9" xfId="0" applyFont="1" applyBorder="1" applyAlignment="1">
      <alignment wrapText="1"/>
    </xf>
    <xf numFmtId="0" fontId="11" fillId="0" borderId="4" xfId="0" applyFont="1" applyBorder="1"/>
    <xf numFmtId="0" fontId="12" fillId="0" borderId="4" xfId="0" applyFont="1" applyBorder="1"/>
    <xf numFmtId="0" fontId="13" fillId="0" borderId="4" xfId="0" applyFont="1" applyBorder="1"/>
    <xf numFmtId="0" fontId="14" fillId="0" borderId="4" xfId="0" applyFont="1" applyBorder="1"/>
    <xf numFmtId="0" fontId="3" fillId="5" borderId="10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5" borderId="7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20" fontId="4" fillId="0" borderId="8" xfId="0" applyNumberFormat="1" applyFont="1" applyBorder="1" applyAlignment="1">
      <alignment wrapText="1"/>
    </xf>
    <xf numFmtId="0" fontId="15" fillId="0" borderId="4" xfId="0" applyFont="1" applyBorder="1"/>
    <xf numFmtId="0" fontId="16" fillId="0" borderId="4" xfId="0" applyFont="1" applyBorder="1"/>
    <xf numFmtId="0" fontId="16" fillId="6" borderId="4" xfId="0" applyFont="1" applyFill="1" applyBorder="1"/>
    <xf numFmtId="0" fontId="10" fillId="6" borderId="4" xfId="0" applyFont="1" applyFill="1" applyBorder="1"/>
    <xf numFmtId="0" fontId="3" fillId="6" borderId="4" xfId="0" applyFont="1" applyFill="1" applyBorder="1"/>
    <xf numFmtId="0" fontId="16" fillId="0" borderId="4" xfId="0" applyFont="1" applyBorder="1" applyAlignment="1">
      <alignment wrapText="1"/>
    </xf>
    <xf numFmtId="10" fontId="3" fillId="0" borderId="4" xfId="0" applyNumberFormat="1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7" fillId="0" borderId="4" xfId="0" applyFont="1" applyBorder="1"/>
    <xf numFmtId="0" fontId="18" fillId="0" borderId="4" xfId="0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left" wrapText="1"/>
    </xf>
    <xf numFmtId="0" fontId="17" fillId="4" borderId="4" xfId="0" applyFont="1" applyFill="1" applyBorder="1"/>
    <xf numFmtId="0" fontId="1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J13" sqref="J13"/>
    </sheetView>
  </sheetViews>
  <sheetFormatPr defaultColWidth="14.453125" defaultRowHeight="15" customHeight="1"/>
  <cols>
    <col min="1" max="1" width="14.08984375" customWidth="1"/>
    <col min="2" max="2" width="11.08984375" customWidth="1"/>
    <col min="3" max="5" width="10.453125" customWidth="1"/>
    <col min="6" max="7" width="10.7265625" customWidth="1"/>
    <col min="8" max="8" width="10" customWidth="1"/>
    <col min="9" max="9" width="10.7265625" customWidth="1"/>
    <col min="10" max="10" width="10.54296875" customWidth="1"/>
    <col min="11" max="11" width="10.26953125" customWidth="1"/>
    <col min="12" max="12" width="8.81640625" customWidth="1"/>
    <col min="13" max="13" width="9" customWidth="1"/>
    <col min="14" max="14" width="13.08984375" customWidth="1"/>
    <col min="15" max="15" width="16" customWidth="1"/>
    <col min="16" max="16" width="14.453125" customWidth="1"/>
    <col min="17" max="17" width="10.26953125" customWidth="1"/>
    <col min="18" max="18" width="9.08984375" customWidth="1"/>
    <col min="19" max="19" width="4" customWidth="1"/>
    <col min="20" max="23" width="9.08984375" customWidth="1"/>
    <col min="24" max="26" width="8.7265625" customWidth="1"/>
  </cols>
  <sheetData>
    <row r="1" spans="1:26" ht="12.75" customHeight="1">
      <c r="A1" s="45" t="s">
        <v>0</v>
      </c>
      <c r="B1" s="46"/>
      <c r="C1" s="46"/>
      <c r="D1" s="46"/>
      <c r="E1" s="46"/>
      <c r="F1" s="46"/>
      <c r="G1" s="47"/>
      <c r="H1" s="1"/>
      <c r="I1" s="1"/>
      <c r="J1" s="1" t="s">
        <v>1</v>
      </c>
      <c r="K1" s="2">
        <v>230607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/>
      <c r="Y1" s="3"/>
      <c r="Z1" s="3"/>
    </row>
    <row r="2" spans="1:26" ht="12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3"/>
      <c r="Y2" s="3"/>
      <c r="Z2" s="3"/>
    </row>
    <row r="3" spans="1:26" ht="12.75" customHeight="1">
      <c r="A3" s="5"/>
      <c r="B3" s="6"/>
      <c r="C3" s="4"/>
      <c r="D3" s="6"/>
      <c r="E3" s="6"/>
      <c r="F3" s="4"/>
      <c r="G3" s="4"/>
      <c r="H3" s="6"/>
      <c r="I3" s="6"/>
      <c r="J3" s="6"/>
      <c r="K3" s="6"/>
      <c r="L3" s="6" t="s">
        <v>2</v>
      </c>
      <c r="M3" s="7" t="s">
        <v>3</v>
      </c>
      <c r="N3" s="8" t="s">
        <v>4</v>
      </c>
      <c r="O3" s="9" t="s">
        <v>5</v>
      </c>
      <c r="P3" s="10" t="s">
        <v>6</v>
      </c>
      <c r="Q3" s="11" t="s">
        <v>7</v>
      </c>
      <c r="R3" s="1"/>
      <c r="S3" s="1"/>
      <c r="T3" s="1"/>
      <c r="U3" s="1"/>
      <c r="V3" s="1"/>
      <c r="W3" s="1"/>
      <c r="X3" s="3"/>
      <c r="Y3" s="3"/>
      <c r="Z3" s="3"/>
    </row>
    <row r="4" spans="1:26" ht="12.75" customHeight="1">
      <c r="A4" s="12" t="s">
        <v>8</v>
      </c>
      <c r="B4" s="13" t="s">
        <v>9</v>
      </c>
      <c r="C4" s="13" t="s">
        <v>10</v>
      </c>
      <c r="D4" s="13" t="s">
        <v>11</v>
      </c>
      <c r="E4" s="13" t="s">
        <v>12</v>
      </c>
      <c r="F4" s="14" t="s">
        <v>13</v>
      </c>
      <c r="G4" s="14" t="s">
        <v>14</v>
      </c>
      <c r="H4" s="14" t="s">
        <v>15</v>
      </c>
      <c r="I4" s="14" t="s">
        <v>16</v>
      </c>
      <c r="J4" s="13" t="s">
        <v>17</v>
      </c>
      <c r="K4" s="13" t="s">
        <v>18</v>
      </c>
      <c r="L4" s="15"/>
      <c r="M4" s="1"/>
      <c r="N4" s="16" t="s">
        <v>19</v>
      </c>
      <c r="O4" s="16" t="s">
        <v>20</v>
      </c>
      <c r="P4" s="16" t="s">
        <v>21</v>
      </c>
      <c r="Q4" s="16" t="s">
        <v>22</v>
      </c>
      <c r="R4" s="1"/>
      <c r="S4" s="1"/>
      <c r="T4" s="1"/>
      <c r="U4" s="1"/>
      <c r="V4" s="1"/>
      <c r="W4" s="1"/>
      <c r="X4" s="3"/>
      <c r="Y4" s="3"/>
      <c r="Z4" s="3"/>
    </row>
    <row r="5" spans="1:26" ht="12.75" customHeight="1">
      <c r="A5" s="17" t="s">
        <v>23</v>
      </c>
      <c r="B5" s="18" t="s">
        <v>5</v>
      </c>
      <c r="C5" s="18" t="s">
        <v>5</v>
      </c>
      <c r="D5" s="18" t="s">
        <v>5</v>
      </c>
      <c r="E5" s="18" t="s">
        <v>5</v>
      </c>
      <c r="F5" s="18" t="s">
        <v>5</v>
      </c>
      <c r="G5" s="18" t="s">
        <v>5</v>
      </c>
      <c r="H5" s="18" t="s">
        <v>5</v>
      </c>
      <c r="I5" s="18" t="s">
        <v>5</v>
      </c>
      <c r="J5" s="18" t="s">
        <v>5</v>
      </c>
      <c r="K5" s="18" t="s">
        <v>5</v>
      </c>
      <c r="L5" s="19">
        <v>10</v>
      </c>
      <c r="M5" s="1">
        <f>L5*3</f>
        <v>30</v>
      </c>
      <c r="N5" s="1"/>
      <c r="O5" s="1">
        <v>30</v>
      </c>
      <c r="P5" s="1"/>
      <c r="Q5" s="1"/>
      <c r="R5" s="1"/>
      <c r="S5" s="1"/>
      <c r="T5" s="1"/>
      <c r="U5" s="1"/>
      <c r="V5" s="1"/>
      <c r="W5" s="1"/>
      <c r="X5" s="3"/>
      <c r="Y5" s="3"/>
      <c r="Z5" s="3"/>
    </row>
    <row r="6" spans="1:26" ht="12.75" customHeight="1">
      <c r="A6" s="20"/>
      <c r="B6" s="21"/>
      <c r="C6" s="16"/>
      <c r="D6" s="22"/>
      <c r="E6" s="22"/>
      <c r="F6" s="22"/>
      <c r="G6" s="22"/>
      <c r="H6" s="22"/>
      <c r="I6" s="22"/>
      <c r="J6" s="22"/>
      <c r="K6" s="16"/>
      <c r="L6" s="2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"/>
      <c r="Y6" s="3"/>
      <c r="Z6" s="3"/>
    </row>
    <row r="7" spans="1:26" ht="12.75" customHeight="1">
      <c r="A7" s="17" t="s">
        <v>24</v>
      </c>
      <c r="B7" s="18" t="s">
        <v>5</v>
      </c>
      <c r="C7" s="24" t="s">
        <v>4</v>
      </c>
      <c r="D7" s="24" t="s">
        <v>4</v>
      </c>
      <c r="E7" s="24" t="s">
        <v>4</v>
      </c>
      <c r="F7" s="24" t="s">
        <v>4</v>
      </c>
      <c r="G7" s="24" t="s">
        <v>4</v>
      </c>
      <c r="H7" s="25" t="s">
        <v>25</v>
      </c>
      <c r="I7" s="26" t="s">
        <v>26</v>
      </c>
      <c r="J7" s="26" t="s">
        <v>27</v>
      </c>
      <c r="K7" s="25" t="s">
        <v>28</v>
      </c>
      <c r="L7" s="19">
        <v>10</v>
      </c>
      <c r="M7" s="1">
        <f>L7*3</f>
        <v>30</v>
      </c>
      <c r="N7" s="1">
        <v>27</v>
      </c>
      <c r="O7" s="1">
        <v>3</v>
      </c>
      <c r="P7" s="1"/>
      <c r="Q7" s="1"/>
      <c r="R7" s="1"/>
      <c r="S7" s="1"/>
      <c r="T7" s="1"/>
      <c r="U7" s="1"/>
      <c r="V7" s="1"/>
      <c r="W7" s="1"/>
      <c r="X7" s="3"/>
      <c r="Y7" s="3"/>
      <c r="Z7" s="3"/>
    </row>
    <row r="8" spans="1:26" ht="12.75" customHeight="1">
      <c r="A8" s="20"/>
      <c r="B8" s="21"/>
      <c r="C8" s="16"/>
      <c r="D8" s="22"/>
      <c r="E8" s="22"/>
      <c r="F8" s="22"/>
      <c r="G8" s="16"/>
      <c r="H8" s="44" t="s">
        <v>66</v>
      </c>
      <c r="I8" s="43" t="s">
        <v>67</v>
      </c>
      <c r="J8" s="44" t="s">
        <v>68</v>
      </c>
      <c r="K8" s="44" t="s">
        <v>69</v>
      </c>
      <c r="L8" s="2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3"/>
      <c r="Z8" s="3"/>
    </row>
    <row r="9" spans="1:26" ht="12.75" customHeight="1">
      <c r="A9" s="17" t="s">
        <v>29</v>
      </c>
      <c r="B9" s="24" t="s">
        <v>4</v>
      </c>
      <c r="C9" s="24" t="s">
        <v>4</v>
      </c>
      <c r="D9" s="24" t="s">
        <v>4</v>
      </c>
      <c r="E9" s="24" t="s">
        <v>4</v>
      </c>
      <c r="F9" s="24" t="s">
        <v>4</v>
      </c>
      <c r="G9" s="24" t="s">
        <v>4</v>
      </c>
      <c r="H9" s="26" t="s">
        <v>30</v>
      </c>
      <c r="I9" s="26" t="s">
        <v>64</v>
      </c>
      <c r="J9" s="26" t="s">
        <v>31</v>
      </c>
      <c r="K9" s="25" t="s">
        <v>32</v>
      </c>
      <c r="L9" s="19">
        <v>10</v>
      </c>
      <c r="M9" s="1">
        <f>L9*2</f>
        <v>20</v>
      </c>
      <c r="N9" s="1">
        <v>20</v>
      </c>
      <c r="O9" s="1"/>
      <c r="P9" s="1"/>
      <c r="Q9" s="1"/>
      <c r="R9" s="1"/>
      <c r="S9" s="1"/>
      <c r="T9" s="1"/>
      <c r="U9" s="1"/>
      <c r="V9" s="1"/>
      <c r="W9" s="1"/>
      <c r="X9" s="3"/>
      <c r="Y9" s="3"/>
      <c r="Z9" s="3"/>
    </row>
    <row r="10" spans="1:26" ht="12.75" customHeight="1">
      <c r="A10" s="20"/>
      <c r="B10" s="21"/>
      <c r="C10" s="16"/>
      <c r="D10" s="22"/>
      <c r="E10" s="22"/>
      <c r="F10" s="22"/>
      <c r="G10" s="16"/>
      <c r="H10" s="44" t="s">
        <v>70</v>
      </c>
      <c r="I10" s="44" t="s">
        <v>71</v>
      </c>
      <c r="J10" s="44" t="s">
        <v>72</v>
      </c>
      <c r="K10" s="44" t="s">
        <v>73</v>
      </c>
      <c r="L10" s="2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"/>
      <c r="Y10" s="3"/>
      <c r="Z10" s="3"/>
    </row>
    <row r="11" spans="1:26" ht="12.75" customHeight="1">
      <c r="A11" s="17" t="s">
        <v>33</v>
      </c>
      <c r="B11" s="24" t="s">
        <v>4</v>
      </c>
      <c r="C11" s="24" t="s">
        <v>4</v>
      </c>
      <c r="D11" s="24" t="s">
        <v>4</v>
      </c>
      <c r="E11" s="24" t="s">
        <v>4</v>
      </c>
      <c r="F11" s="27" t="s">
        <v>34</v>
      </c>
      <c r="G11" s="27" t="s">
        <v>35</v>
      </c>
      <c r="H11" s="27" t="s">
        <v>26</v>
      </c>
      <c r="I11" s="27" t="s">
        <v>36</v>
      </c>
      <c r="J11" s="27" t="s">
        <v>37</v>
      </c>
      <c r="K11" s="27" t="s">
        <v>38</v>
      </c>
      <c r="L11" s="19">
        <v>10</v>
      </c>
      <c r="M11" s="1">
        <f>L11*2.5</f>
        <v>25</v>
      </c>
      <c r="N11" s="1">
        <v>10</v>
      </c>
      <c r="O11" s="1"/>
      <c r="P11" s="1">
        <v>15</v>
      </c>
      <c r="Q11" s="1"/>
      <c r="R11" s="1"/>
      <c r="S11" s="1"/>
      <c r="T11" s="1"/>
      <c r="U11" s="1"/>
      <c r="V11" s="1"/>
      <c r="W11" s="1"/>
      <c r="X11" s="3"/>
      <c r="Y11" s="3"/>
      <c r="Z11" s="3"/>
    </row>
    <row r="12" spans="1:26" ht="12.75" customHeight="1">
      <c r="A12" s="20"/>
      <c r="B12" s="21"/>
      <c r="C12" s="16"/>
      <c r="D12" s="22"/>
      <c r="E12" s="22"/>
      <c r="F12" s="43" t="s">
        <v>65</v>
      </c>
      <c r="G12" s="43" t="s">
        <v>74</v>
      </c>
      <c r="H12" s="43" t="s">
        <v>67</v>
      </c>
      <c r="I12" s="49" t="s">
        <v>75</v>
      </c>
      <c r="J12" s="43" t="s">
        <v>87</v>
      </c>
      <c r="K12" s="49" t="s">
        <v>76</v>
      </c>
      <c r="L12" s="2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</row>
    <row r="13" spans="1:26" ht="12.75" customHeight="1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3"/>
      <c r="Y13" s="3"/>
      <c r="Z13" s="3"/>
    </row>
    <row r="14" spans="1:26" ht="12.75" customHeight="1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3"/>
      <c r="Y14" s="3"/>
      <c r="Z14" s="3"/>
    </row>
    <row r="15" spans="1:26" ht="12.75" customHeight="1">
      <c r="A15" s="20"/>
      <c r="B15" s="1"/>
      <c r="C15" s="1"/>
      <c r="D15" s="1"/>
      <c r="E15" s="1"/>
      <c r="F15" s="1"/>
      <c r="G15" s="1"/>
      <c r="H15" s="1"/>
      <c r="I15" s="1"/>
      <c r="J15" s="4"/>
      <c r="K15" s="1"/>
      <c r="L15" s="33" t="s">
        <v>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3"/>
      <c r="Y15" s="3"/>
      <c r="Z15" s="3"/>
    </row>
    <row r="16" spans="1:26" ht="12.75" customHeight="1">
      <c r="A16" s="12" t="s">
        <v>39</v>
      </c>
      <c r="B16" s="13" t="s">
        <v>40</v>
      </c>
      <c r="C16" s="13" t="s">
        <v>41</v>
      </c>
      <c r="D16" s="13" t="s">
        <v>42</v>
      </c>
      <c r="E16" s="13" t="s">
        <v>43</v>
      </c>
      <c r="F16" s="13" t="s">
        <v>44</v>
      </c>
      <c r="G16" s="13" t="s">
        <v>45</v>
      </c>
      <c r="H16" s="13" t="s">
        <v>46</v>
      </c>
      <c r="I16" s="13" t="s">
        <v>47</v>
      </c>
      <c r="J16" s="13" t="s">
        <v>48</v>
      </c>
      <c r="K16" s="13" t="s">
        <v>49</v>
      </c>
      <c r="L16" s="1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3"/>
      <c r="Y16" s="3"/>
      <c r="Z16" s="3"/>
    </row>
    <row r="17" spans="1:26" ht="12.75" customHeight="1">
      <c r="A17" s="34" t="s">
        <v>23</v>
      </c>
      <c r="B17" s="27" t="s">
        <v>50</v>
      </c>
      <c r="C17" s="27" t="s">
        <v>51</v>
      </c>
      <c r="D17" s="27" t="s">
        <v>27</v>
      </c>
      <c r="E17" s="27" t="s">
        <v>60</v>
      </c>
      <c r="F17" s="35" t="s">
        <v>4</v>
      </c>
      <c r="G17" s="35" t="s">
        <v>4</v>
      </c>
      <c r="H17" s="35" t="s">
        <v>4</v>
      </c>
      <c r="I17" s="35" t="s">
        <v>4</v>
      </c>
      <c r="J17" s="27" t="s">
        <v>52</v>
      </c>
      <c r="K17" s="27" t="s">
        <v>53</v>
      </c>
      <c r="L17" s="19">
        <v>10</v>
      </c>
      <c r="M17" s="1">
        <f>L17*3</f>
        <v>30</v>
      </c>
      <c r="N17" s="1"/>
      <c r="O17" s="1"/>
      <c r="P17" s="1">
        <v>30</v>
      </c>
      <c r="Q17" s="1"/>
      <c r="R17" s="1"/>
      <c r="S17" s="1"/>
      <c r="T17" s="1"/>
      <c r="U17" s="1"/>
      <c r="V17" s="1"/>
      <c r="W17" s="1"/>
      <c r="X17" s="3"/>
      <c r="Y17" s="3"/>
      <c r="Z17" s="3"/>
    </row>
    <row r="18" spans="1:26" ht="12.75" customHeight="1">
      <c r="A18" s="20"/>
      <c r="B18" s="50" t="s">
        <v>77</v>
      </c>
      <c r="C18" s="43" t="s">
        <v>78</v>
      </c>
      <c r="D18" s="49" t="s">
        <v>79</v>
      </c>
      <c r="E18" s="43" t="s">
        <v>74</v>
      </c>
      <c r="F18" s="16"/>
      <c r="G18" s="16"/>
      <c r="H18" s="22"/>
      <c r="I18" s="16"/>
      <c r="J18" s="49" t="s">
        <v>54</v>
      </c>
      <c r="K18" s="49" t="s">
        <v>85</v>
      </c>
      <c r="L18" s="2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3"/>
      <c r="Y18" s="3"/>
      <c r="Z18" s="3"/>
    </row>
    <row r="19" spans="1:26" ht="12.75" customHeight="1">
      <c r="A19" s="17" t="s">
        <v>24</v>
      </c>
      <c r="B19" s="27" t="s">
        <v>55</v>
      </c>
      <c r="C19" s="27" t="s">
        <v>56</v>
      </c>
      <c r="D19" s="27" t="s">
        <v>57</v>
      </c>
      <c r="E19" s="27" t="s">
        <v>58</v>
      </c>
      <c r="F19" s="35" t="s">
        <v>4</v>
      </c>
      <c r="G19" s="35" t="s">
        <v>4</v>
      </c>
      <c r="H19" s="35" t="s">
        <v>4</v>
      </c>
      <c r="I19" s="35" t="s">
        <v>4</v>
      </c>
      <c r="J19" s="27" t="s">
        <v>59</v>
      </c>
      <c r="K19" s="27" t="s">
        <v>36</v>
      </c>
      <c r="L19" s="19">
        <v>10</v>
      </c>
      <c r="M19" s="1">
        <f>L19*3</f>
        <v>30</v>
      </c>
      <c r="N19" s="1"/>
      <c r="O19" s="1"/>
      <c r="P19" s="1">
        <v>30</v>
      </c>
      <c r="Q19" s="1"/>
      <c r="R19" s="1"/>
      <c r="S19" s="1"/>
      <c r="T19" s="1"/>
      <c r="U19" s="1"/>
      <c r="V19" s="1"/>
      <c r="W19" s="1"/>
      <c r="X19" s="3"/>
      <c r="Y19" s="3"/>
      <c r="Z19" s="3"/>
    </row>
    <row r="20" spans="1:26" ht="12.75" customHeight="1">
      <c r="A20" s="20"/>
      <c r="B20" s="50" t="s">
        <v>80</v>
      </c>
      <c r="C20" s="49" t="s">
        <v>81</v>
      </c>
      <c r="D20" s="49" t="s">
        <v>82</v>
      </c>
      <c r="E20" s="49" t="s">
        <v>83</v>
      </c>
      <c r="F20" s="16"/>
      <c r="G20" s="16"/>
      <c r="H20" s="22"/>
      <c r="I20" s="16"/>
      <c r="J20" s="49" t="s">
        <v>86</v>
      </c>
      <c r="K20" s="49" t="s">
        <v>75</v>
      </c>
      <c r="L20" s="2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3"/>
      <c r="Y20" s="3"/>
      <c r="Z20" s="3"/>
    </row>
    <row r="21" spans="1:26" ht="12.75" customHeight="1">
      <c r="A21" s="17" t="s">
        <v>29</v>
      </c>
      <c r="B21" s="27" t="s">
        <v>34</v>
      </c>
      <c r="C21" s="27" t="s">
        <v>61</v>
      </c>
      <c r="D21" s="36" t="s">
        <v>7</v>
      </c>
      <c r="E21" s="36" t="s">
        <v>7</v>
      </c>
      <c r="F21" s="36" t="s">
        <v>7</v>
      </c>
      <c r="G21" s="36" t="s">
        <v>7</v>
      </c>
      <c r="H21" s="36" t="s">
        <v>7</v>
      </c>
      <c r="I21" s="36" t="s">
        <v>7</v>
      </c>
      <c r="J21" s="36" t="s">
        <v>7</v>
      </c>
      <c r="K21" s="36" t="s">
        <v>7</v>
      </c>
      <c r="L21" s="19">
        <v>10</v>
      </c>
      <c r="M21" s="1">
        <f>L21*2</f>
        <v>20</v>
      </c>
      <c r="N21" s="1"/>
      <c r="O21" s="1"/>
      <c r="P21" s="1">
        <v>4</v>
      </c>
      <c r="Q21" s="1">
        <v>16</v>
      </c>
      <c r="R21" s="1"/>
      <c r="S21" s="1"/>
      <c r="T21" s="1"/>
      <c r="U21" s="1"/>
      <c r="V21" s="1"/>
      <c r="W21" s="1"/>
      <c r="X21" s="3"/>
      <c r="Y21" s="3"/>
      <c r="Z21" s="3"/>
    </row>
    <row r="22" spans="1:26" ht="12.75" customHeight="1">
      <c r="A22" s="20"/>
      <c r="B22" s="50" t="s">
        <v>65</v>
      </c>
      <c r="C22" s="49" t="s">
        <v>84</v>
      </c>
      <c r="D22" s="22"/>
      <c r="E22" s="22"/>
      <c r="F22" s="16"/>
      <c r="G22" s="16"/>
      <c r="H22" s="22"/>
      <c r="I22" s="16"/>
      <c r="J22" s="22"/>
      <c r="K22" s="22"/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"/>
      <c r="Y22" s="3"/>
      <c r="Z22" s="3"/>
    </row>
    <row r="23" spans="1:26" ht="12.75" customHeight="1">
      <c r="A23" s="17" t="s">
        <v>62</v>
      </c>
      <c r="B23" s="37"/>
      <c r="C23" s="37"/>
      <c r="D23" s="36" t="s">
        <v>7</v>
      </c>
      <c r="E23" s="36" t="s">
        <v>7</v>
      </c>
      <c r="F23" s="36" t="s">
        <v>7</v>
      </c>
      <c r="G23" s="36" t="s">
        <v>7</v>
      </c>
      <c r="H23" s="36" t="s">
        <v>7</v>
      </c>
      <c r="I23" s="36" t="s">
        <v>7</v>
      </c>
      <c r="J23" s="36" t="s">
        <v>7</v>
      </c>
      <c r="K23" s="36" t="s">
        <v>7</v>
      </c>
      <c r="L23" s="19">
        <v>8</v>
      </c>
      <c r="M23" s="1">
        <f>L23*2.5</f>
        <v>20</v>
      </c>
      <c r="N23" s="1"/>
      <c r="O23" s="1"/>
      <c r="P23" s="1"/>
      <c r="Q23" s="1">
        <v>20</v>
      </c>
      <c r="R23" s="1"/>
      <c r="S23" s="1"/>
      <c r="T23" s="1"/>
      <c r="U23" s="1"/>
      <c r="V23" s="1"/>
      <c r="W23" s="1"/>
      <c r="X23" s="3"/>
      <c r="Y23" s="3"/>
      <c r="Z23" s="3"/>
    </row>
    <row r="24" spans="1:26" ht="12.75" customHeight="1">
      <c r="A24" s="20"/>
      <c r="B24" s="38"/>
      <c r="C24" s="39"/>
      <c r="D24" s="22"/>
      <c r="E24" s="22"/>
      <c r="F24" s="16"/>
      <c r="G24" s="16"/>
      <c r="H24" s="22"/>
      <c r="I24" s="22"/>
      <c r="J24" s="22"/>
      <c r="K24" s="22"/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3"/>
      <c r="Y24" s="3"/>
      <c r="Z24" s="3"/>
    </row>
    <row r="25" spans="1:26" ht="12.75" customHeight="1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3"/>
      <c r="Y25" s="3"/>
      <c r="Z25" s="3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>
        <v>205</v>
      </c>
      <c r="N26" s="1">
        <f t="shared" ref="N26:Q26" si="0">SUM(N5:N25)</f>
        <v>57</v>
      </c>
      <c r="O26" s="1">
        <f t="shared" si="0"/>
        <v>33</v>
      </c>
      <c r="P26" s="1">
        <f t="shared" si="0"/>
        <v>79</v>
      </c>
      <c r="Q26" s="1">
        <f t="shared" si="0"/>
        <v>36</v>
      </c>
      <c r="R26" s="1"/>
      <c r="S26" s="1"/>
      <c r="T26" s="1"/>
      <c r="U26" s="1"/>
      <c r="V26" s="1"/>
      <c r="W26" s="1"/>
      <c r="X26" s="3"/>
      <c r="Y26" s="3"/>
      <c r="Z26" s="3"/>
    </row>
    <row r="27" spans="1:26" ht="12.75" customHeight="1">
      <c r="A27" s="48" t="s">
        <v>63</v>
      </c>
      <c r="B27" s="47"/>
      <c r="C27" s="1"/>
      <c r="D27" s="1"/>
      <c r="E27" s="1"/>
      <c r="F27" s="1"/>
      <c r="G27" s="1"/>
      <c r="H27" s="1"/>
      <c r="I27" s="1"/>
      <c r="J27" s="1"/>
      <c r="K27" s="1"/>
      <c r="L27" s="1"/>
      <c r="M27" s="7">
        <v>242</v>
      </c>
      <c r="N27" s="1">
        <v>66</v>
      </c>
      <c r="O27" s="1">
        <v>40</v>
      </c>
      <c r="P27" s="1">
        <v>94</v>
      </c>
      <c r="Q27" s="1">
        <v>42</v>
      </c>
      <c r="R27" s="1"/>
      <c r="S27" s="1"/>
      <c r="T27" s="1"/>
      <c r="U27" s="1"/>
      <c r="V27" s="1"/>
      <c r="W27" s="1"/>
      <c r="X27" s="3"/>
      <c r="Y27" s="3"/>
      <c r="Z27" s="3"/>
    </row>
    <row r="28" spans="1:26" ht="12.75" customHeight="1">
      <c r="A28" s="1"/>
      <c r="B28" s="1"/>
      <c r="C28" s="1"/>
      <c r="D28" s="1"/>
      <c r="E28" s="1"/>
      <c r="F28" s="1"/>
      <c r="G28" s="40"/>
      <c r="H28" s="1"/>
      <c r="I28" s="1"/>
      <c r="J28" s="1"/>
      <c r="K28" s="1"/>
      <c r="L28" s="1"/>
      <c r="M28" s="1"/>
      <c r="N28" s="1">
        <f t="shared" ref="N28:Q28" si="1">N26-N27</f>
        <v>-9</v>
      </c>
      <c r="O28" s="1">
        <f t="shared" si="1"/>
        <v>-7</v>
      </c>
      <c r="P28" s="1">
        <f t="shared" si="1"/>
        <v>-15</v>
      </c>
      <c r="Q28" s="1">
        <f t="shared" si="1"/>
        <v>-6</v>
      </c>
      <c r="R28" s="1"/>
      <c r="S28" s="1"/>
      <c r="T28" s="1"/>
      <c r="U28" s="1"/>
      <c r="V28" s="1"/>
      <c r="W28" s="1"/>
      <c r="X28" s="3"/>
      <c r="Y28" s="3"/>
      <c r="Z28" s="3"/>
    </row>
    <row r="29" spans="1:26" ht="12.75" customHeight="1">
      <c r="A29" s="1"/>
      <c r="B29" s="1"/>
      <c r="C29" s="1"/>
      <c r="D29" s="1"/>
      <c r="E29" s="1"/>
      <c r="F29" s="1"/>
      <c r="G29" s="4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3"/>
      <c r="Y29" s="3"/>
      <c r="Z29" s="3"/>
    </row>
    <row r="30" spans="1:26" ht="12.75" customHeight="1">
      <c r="A30" s="1"/>
      <c r="B30" s="1"/>
      <c r="C30" s="1"/>
      <c r="D30" s="1"/>
      <c r="E30" s="1"/>
      <c r="F30" s="1"/>
      <c r="G30" s="40"/>
      <c r="H30" s="1"/>
      <c r="I30" s="1"/>
      <c r="J30" s="1"/>
      <c r="K30" s="1"/>
      <c r="L30" s="1"/>
      <c r="M30" s="1"/>
      <c r="N30" s="41">
        <f t="shared" ref="N30:N31" si="2">N26/M26</f>
        <v>0.2780487804878049</v>
      </c>
      <c r="O30" s="41">
        <f t="shared" ref="O30:O31" si="3">O26/M26</f>
        <v>0.16097560975609757</v>
      </c>
      <c r="P30" s="41">
        <f t="shared" ref="P30:P31" si="4">P26/M26</f>
        <v>0.38536585365853659</v>
      </c>
      <c r="Q30" s="41">
        <f t="shared" ref="Q30:Q31" si="5">Q26/M26</f>
        <v>0.17560975609756097</v>
      </c>
      <c r="R30" s="1"/>
      <c r="S30" s="1"/>
      <c r="T30" s="1"/>
      <c r="U30" s="1"/>
      <c r="V30" s="1"/>
      <c r="W30" s="1"/>
      <c r="X30" s="3"/>
      <c r="Y30" s="3"/>
      <c r="Z30" s="3"/>
    </row>
    <row r="31" spans="1:26" ht="12.75" customHeight="1">
      <c r="A31" s="1"/>
      <c r="B31" s="1"/>
      <c r="C31" s="1"/>
      <c r="D31" s="1"/>
      <c r="E31" s="1"/>
      <c r="F31" s="1"/>
      <c r="G31" s="42"/>
      <c r="H31" s="1"/>
      <c r="I31" s="1"/>
      <c r="J31" s="1"/>
      <c r="K31" s="1"/>
      <c r="L31" s="1"/>
      <c r="M31" s="1"/>
      <c r="N31" s="41">
        <f t="shared" si="2"/>
        <v>0.27272727272727271</v>
      </c>
      <c r="O31" s="41">
        <f t="shared" si="3"/>
        <v>0.16528925619834711</v>
      </c>
      <c r="P31" s="41">
        <f t="shared" si="4"/>
        <v>0.38842975206611569</v>
      </c>
      <c r="Q31" s="41">
        <f t="shared" si="5"/>
        <v>0.17355371900826447</v>
      </c>
      <c r="R31" s="1"/>
      <c r="S31" s="1"/>
      <c r="T31" s="1"/>
      <c r="U31" s="1"/>
      <c r="V31" s="1"/>
      <c r="W31" s="1"/>
      <c r="X31" s="3"/>
      <c r="Y31" s="3"/>
      <c r="Z31" s="3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1">
        <f t="shared" ref="N32:Q32" si="6">N30-N31</f>
        <v>5.3215077605321959E-3</v>
      </c>
      <c r="O32" s="41">
        <f t="shared" si="6"/>
        <v>-4.3136464422495469E-3</v>
      </c>
      <c r="P32" s="41">
        <f t="shared" si="6"/>
        <v>-3.0638984075790909E-3</v>
      </c>
      <c r="Q32" s="41">
        <f t="shared" si="6"/>
        <v>2.0560370892964974E-3</v>
      </c>
      <c r="R32" s="1"/>
      <c r="S32" s="1"/>
      <c r="T32" s="1"/>
      <c r="U32" s="1"/>
      <c r="V32" s="1"/>
      <c r="W32" s="1"/>
      <c r="X32" s="3"/>
      <c r="Y32" s="3"/>
      <c r="Z32" s="3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"/>
      <c r="Y33" s="3"/>
      <c r="Z33" s="3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"/>
      <c r="Y34" s="3"/>
      <c r="Z34" s="3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3"/>
      <c r="Y35" s="3"/>
      <c r="Z35" s="3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3"/>
      <c r="Y36" s="3"/>
      <c r="Z36" s="3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3"/>
      <c r="Y37" s="3"/>
      <c r="Z37" s="3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3"/>
      <c r="Y38" s="3"/>
      <c r="Z38" s="3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3"/>
      <c r="Y39" s="3"/>
      <c r="Z39" s="3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"/>
      <c r="Y40" s="3"/>
      <c r="Z40" s="3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3"/>
      <c r="Y41" s="3"/>
      <c r="Z41" s="3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3"/>
      <c r="Y42" s="3"/>
      <c r="Z42" s="3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3"/>
      <c r="Y43" s="3"/>
      <c r="Z43" s="3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Y44" s="3"/>
      <c r="Z44" s="3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3"/>
      <c r="Y45" s="3"/>
      <c r="Z45" s="3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3"/>
      <c r="Y46" s="3"/>
      <c r="Z46" s="3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"/>
      <c r="Y47" s="3"/>
      <c r="Z47" s="3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"/>
      <c r="Y48" s="3"/>
      <c r="Z48" s="3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"/>
      <c r="Y49" s="3"/>
      <c r="Z49" s="3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"/>
      <c r="Y50" s="3"/>
      <c r="Z50" s="3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Y51" s="3"/>
      <c r="Z51" s="3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Y52" s="3"/>
      <c r="Z52" s="3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"/>
      <c r="Y53" s="3"/>
      <c r="Z53" s="3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"/>
      <c r="Y54" s="3"/>
      <c r="Z54" s="3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"/>
      <c r="Y55" s="3"/>
      <c r="Z55" s="3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"/>
      <c r="Y56" s="3"/>
      <c r="Z56" s="3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"/>
      <c r="Y57" s="3"/>
      <c r="Z57" s="3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"/>
      <c r="Y58" s="3"/>
      <c r="Z58" s="3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  <c r="Y59" s="3"/>
      <c r="Z59" s="3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"/>
      <c r="Y60" s="3"/>
      <c r="Z60" s="3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"/>
      <c r="Y61" s="3"/>
      <c r="Z61" s="3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3"/>
      <c r="Y62" s="3"/>
      <c r="Z62" s="3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3"/>
      <c r="Y63" s="3"/>
      <c r="Z63" s="3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3"/>
      <c r="Y64" s="3"/>
      <c r="Z64" s="3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3"/>
      <c r="Y65" s="3"/>
      <c r="Z65" s="3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3"/>
      <c r="Y66" s="3"/>
      <c r="Z66" s="3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3"/>
      <c r="Y67" s="3"/>
      <c r="Z67" s="3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3"/>
      <c r="Y68" s="3"/>
      <c r="Z68" s="3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3"/>
      <c r="Y69" s="3"/>
      <c r="Z69" s="3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3"/>
      <c r="Y70" s="3"/>
      <c r="Z70" s="3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3"/>
      <c r="Y71" s="3"/>
      <c r="Z71" s="3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"/>
      <c r="Y72" s="3"/>
      <c r="Z72" s="3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Y73" s="3"/>
      <c r="Z73" s="3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Y74" s="3"/>
      <c r="Z74" s="3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Y75" s="3"/>
      <c r="Z75" s="3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Y76" s="3"/>
      <c r="Z76" s="3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Y77" s="3"/>
      <c r="Z77" s="3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Y78" s="3"/>
      <c r="Z78" s="3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Y79" s="3"/>
      <c r="Z79" s="3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Y80" s="3"/>
      <c r="Z80" s="3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Y81" s="3"/>
      <c r="Z81" s="3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Y82" s="3"/>
      <c r="Z82" s="3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Y83" s="3"/>
      <c r="Z83" s="3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Y84" s="3"/>
      <c r="Z84" s="3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Y85" s="3"/>
      <c r="Z85" s="3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Y86" s="3"/>
      <c r="Z86" s="3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Y87" s="3"/>
      <c r="Z87" s="3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Y88" s="3"/>
      <c r="Z88" s="3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Y89" s="3"/>
      <c r="Z89" s="3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Y90" s="3"/>
      <c r="Z90" s="3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  <c r="Y91" s="3"/>
      <c r="Z91" s="3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  <c r="Y92" s="3"/>
      <c r="Z92" s="3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  <c r="Y93" s="3"/>
      <c r="Z93" s="3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  <c r="Y94" s="3"/>
      <c r="Z94" s="3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3"/>
      <c r="Y95" s="3"/>
      <c r="Z95" s="3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3"/>
      <c r="Y96" s="3"/>
      <c r="Z96" s="3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3"/>
      <c r="Y97" s="3"/>
      <c r="Z97" s="3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3"/>
      <c r="Y98" s="3"/>
      <c r="Z98" s="3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3"/>
      <c r="Y99" s="3"/>
      <c r="Z99" s="3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3"/>
      <c r="Y100" s="3"/>
      <c r="Z100" s="3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3"/>
      <c r="Y101" s="3"/>
      <c r="Z101" s="3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3"/>
      <c r="Y102" s="3"/>
      <c r="Z102" s="3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3"/>
      <c r="Y103" s="3"/>
      <c r="Z103" s="3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3"/>
      <c r="Y104" s="3"/>
      <c r="Z104" s="3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Y105" s="3"/>
      <c r="Z105" s="3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Y106" s="3"/>
      <c r="Z106" s="3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Y107" s="3"/>
      <c r="Z107" s="3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Y108" s="3"/>
      <c r="Z108" s="3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Y109" s="3"/>
      <c r="Z109" s="3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Y110" s="3"/>
      <c r="Z110" s="3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Y111" s="3"/>
      <c r="Z111" s="3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Y112" s="3"/>
      <c r="Z112" s="3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Y113" s="3"/>
      <c r="Z113" s="3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Y114" s="3"/>
      <c r="Z114" s="3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Y115" s="3"/>
      <c r="Z115" s="3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Y116" s="3"/>
      <c r="Z116" s="3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Y117" s="3"/>
      <c r="Z117" s="3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Y118" s="3"/>
      <c r="Z118" s="3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Y119" s="3"/>
      <c r="Z119" s="3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Y120" s="3"/>
      <c r="Z120" s="3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Y121" s="3"/>
      <c r="Z121" s="3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Y122" s="3"/>
      <c r="Z122" s="3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  <c r="Y123" s="3"/>
      <c r="Z123" s="3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  <c r="Y124" s="3"/>
      <c r="Z124" s="3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3"/>
      <c r="Y125" s="3"/>
      <c r="Z125" s="3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3"/>
      <c r="Y126" s="3"/>
      <c r="Z126" s="3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3"/>
      <c r="Y127" s="3"/>
      <c r="Z127" s="3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3"/>
      <c r="Y128" s="3"/>
      <c r="Z128" s="3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3"/>
      <c r="Y129" s="3"/>
      <c r="Z129" s="3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3"/>
      <c r="Y130" s="3"/>
      <c r="Z130" s="3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3"/>
      <c r="Y131" s="3"/>
      <c r="Z131" s="3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3"/>
      <c r="Y132" s="3"/>
      <c r="Z132" s="3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3"/>
      <c r="Y133" s="3"/>
      <c r="Z133" s="3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3"/>
      <c r="Y134" s="3"/>
      <c r="Z134" s="3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3"/>
      <c r="Y135" s="3"/>
      <c r="Z135" s="3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3"/>
      <c r="Y136" s="3"/>
      <c r="Z136" s="3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3"/>
      <c r="Y137" s="3"/>
      <c r="Z137" s="3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Y138" s="3"/>
      <c r="Z138" s="3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Y139" s="3"/>
      <c r="Z139" s="3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Y140" s="3"/>
      <c r="Z140" s="3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Y141" s="3"/>
      <c r="Z141" s="3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Y142" s="3"/>
      <c r="Z142" s="3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Y143" s="3"/>
      <c r="Z143" s="3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Y144" s="3"/>
      <c r="Z144" s="3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Y145" s="3"/>
      <c r="Z145" s="3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Y146" s="3"/>
      <c r="Z146" s="3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Y147" s="3"/>
      <c r="Z147" s="3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Y148" s="3"/>
      <c r="Z148" s="3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Y149" s="3"/>
      <c r="Z149" s="3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Y150" s="3"/>
      <c r="Z150" s="3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Y151" s="3"/>
      <c r="Z151" s="3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Y152" s="3"/>
      <c r="Z152" s="3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Y153" s="3"/>
      <c r="Z153" s="3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Y154" s="3"/>
      <c r="Z154" s="3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Y155" s="3"/>
      <c r="Z155" s="3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  <c r="Y156" s="3"/>
      <c r="Z156" s="3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  <c r="Y157" s="3"/>
      <c r="Z157" s="3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  <c r="Y158" s="3"/>
      <c r="Z158" s="3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  <c r="Y159" s="3"/>
      <c r="Z159" s="3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3"/>
      <c r="Y160" s="3"/>
      <c r="Z160" s="3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3"/>
      <c r="Y161" s="3"/>
      <c r="Z161" s="3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3"/>
      <c r="Y162" s="3"/>
      <c r="Z162" s="3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3"/>
      <c r="Y163" s="3"/>
      <c r="Z163" s="3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3"/>
      <c r="Y164" s="3"/>
      <c r="Z164" s="3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3"/>
      <c r="Y165" s="3"/>
      <c r="Z165" s="3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3"/>
      <c r="Y166" s="3"/>
      <c r="Z166" s="3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3"/>
      <c r="Y167" s="3"/>
      <c r="Z167" s="3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3"/>
      <c r="Y168" s="3"/>
      <c r="Z168" s="3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3"/>
      <c r="Y169" s="3"/>
      <c r="Z169" s="3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Y170" s="3"/>
      <c r="Z170" s="3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Y171" s="3"/>
      <c r="Z171" s="3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Y172" s="3"/>
      <c r="Z172" s="3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Y173" s="3"/>
      <c r="Z173" s="3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Y174" s="3"/>
      <c r="Z174" s="3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Y175" s="3"/>
      <c r="Z175" s="3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Y176" s="3"/>
      <c r="Z176" s="3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Y177" s="3"/>
      <c r="Z177" s="3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Y178" s="3"/>
      <c r="Z178" s="3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Y179" s="3"/>
      <c r="Z179" s="3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3"/>
      <c r="Y180" s="3"/>
      <c r="Z180" s="3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3"/>
      <c r="Y181" s="3"/>
      <c r="Z181" s="3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3"/>
      <c r="Y182" s="3"/>
      <c r="Z182" s="3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3"/>
      <c r="Y183" s="3"/>
      <c r="Z183" s="3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3"/>
      <c r="Y184" s="3"/>
      <c r="Z184" s="3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3"/>
      <c r="Y185" s="3"/>
      <c r="Z185" s="3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3"/>
      <c r="Y186" s="3"/>
      <c r="Z186" s="3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3"/>
      <c r="Y187" s="3"/>
      <c r="Z187" s="3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3"/>
      <c r="Y188" s="3"/>
      <c r="Z188" s="3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3"/>
      <c r="Y189" s="3"/>
      <c r="Z189" s="3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3"/>
      <c r="Y190" s="3"/>
      <c r="Z190" s="3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3"/>
      <c r="Y191" s="3"/>
      <c r="Z191" s="3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3"/>
      <c r="Y192" s="3"/>
      <c r="Z192" s="3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3"/>
      <c r="Y193" s="3"/>
      <c r="Z193" s="3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3"/>
      <c r="Y194" s="3"/>
      <c r="Z194" s="3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3"/>
      <c r="Y195" s="3"/>
      <c r="Z195" s="3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3"/>
      <c r="Y196" s="3"/>
      <c r="Z196" s="3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3"/>
      <c r="Y197" s="3"/>
      <c r="Z197" s="3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3"/>
      <c r="Y198" s="3"/>
      <c r="Z198" s="3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3"/>
      <c r="Y199" s="3"/>
      <c r="Z199" s="3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3"/>
      <c r="Y200" s="3"/>
      <c r="Z200" s="3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3"/>
      <c r="Y201" s="3"/>
      <c r="Z201" s="3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3"/>
      <c r="Y202" s="3"/>
      <c r="Z202" s="3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3"/>
      <c r="Y203" s="3"/>
      <c r="Z203" s="3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3"/>
      <c r="Y204" s="3"/>
      <c r="Z204" s="3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3"/>
      <c r="Y205" s="3"/>
      <c r="Z205" s="3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3"/>
      <c r="Y206" s="3"/>
      <c r="Z206" s="3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3"/>
      <c r="Y207" s="3"/>
      <c r="Z207" s="3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3"/>
      <c r="Y208" s="3"/>
      <c r="Z208" s="3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3"/>
      <c r="Y209" s="3"/>
      <c r="Z209" s="3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3"/>
      <c r="Y210" s="3"/>
      <c r="Z210" s="3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3"/>
      <c r="Y211" s="3"/>
      <c r="Z211" s="3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3"/>
      <c r="Y212" s="3"/>
      <c r="Z212" s="3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3"/>
      <c r="Y213" s="3"/>
      <c r="Z213" s="3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3"/>
      <c r="Y214" s="3"/>
      <c r="Z214" s="3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3"/>
      <c r="Y215" s="3"/>
      <c r="Z215" s="3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3"/>
      <c r="Y216" s="3"/>
      <c r="Z216" s="3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3"/>
      <c r="Y217" s="3"/>
      <c r="Z217" s="3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3"/>
      <c r="Y218" s="3"/>
      <c r="Z218" s="3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3"/>
      <c r="Y219" s="3"/>
      <c r="Z219" s="3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3"/>
      <c r="Y220" s="3"/>
      <c r="Z220" s="3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3"/>
      <c r="Y221" s="3"/>
      <c r="Z221" s="3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3"/>
      <c r="Y222" s="3"/>
      <c r="Z222" s="3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3"/>
      <c r="Y223" s="3"/>
      <c r="Z223" s="3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3"/>
      <c r="Y224" s="3"/>
      <c r="Z224" s="3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3"/>
      <c r="Y225" s="3"/>
      <c r="Z225" s="3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3"/>
      <c r="Y226" s="3"/>
      <c r="Z226" s="3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3"/>
      <c r="Y227" s="3"/>
      <c r="Z227" s="3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3"/>
      <c r="Y228" s="3"/>
      <c r="Z228" s="3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3"/>
      <c r="Y229" s="3"/>
      <c r="Z229" s="3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3"/>
      <c r="Y230" s="3"/>
      <c r="Z230" s="3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3"/>
      <c r="Y231" s="3"/>
      <c r="Z231" s="3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G1"/>
    <mergeCell ref="A27:B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JBT</dc:creator>
  <cp:lastModifiedBy>Sara Andersson</cp:lastModifiedBy>
  <dcterms:created xsi:type="dcterms:W3CDTF">2023-05-04T10:58:14Z</dcterms:created>
  <dcterms:modified xsi:type="dcterms:W3CDTF">2023-06-21T17:23:13Z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ateEnabled">
    <vt:bool>false</vt:bool>
  </property>
  <property fmtid="{D5CDD505-2E9C-101B-9397-08002B2CF9AE}" pid="3" name="exportEnabled">
    <vt:bool>false</vt:bool>
  </property>
  <property fmtid="{D5CDD505-2E9C-101B-9397-08002B2CF9AE}" pid="4" name="debugVisible">
    <vt:bool>false</vt:bool>
  </property>
  <property fmtid="{D5CDD505-2E9C-101B-9397-08002B2CF9AE}" pid="5" name="importEnabled">
    <vt:bool>false</vt:bool>
  </property>
</Properties>
</file>