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vat\Fotboll\Serie 2021\"/>
    </mc:Choice>
  </mc:AlternateContent>
  <bookViews>
    <workbookView xWindow="0" yWindow="0" windowWidth="28800" windowHeight="12300" activeTab="1"/>
  </bookViews>
  <sheets>
    <sheet name="Matcher F09" sheetId="1" r:id="rId1"/>
    <sheet name="Matcher F10" sheetId="3" r:id="rId2"/>
    <sheet name="Kioskschem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Z8" i="1"/>
  <c r="Z7" i="1"/>
  <c r="AA7" i="1"/>
  <c r="AA3" i="1" l="1"/>
  <c r="X17" i="1"/>
  <c r="Y17" i="1"/>
  <c r="X18" i="1"/>
  <c r="Y18" i="1"/>
  <c r="J17" i="1"/>
  <c r="K17" i="1"/>
  <c r="J18" i="1"/>
  <c r="K18" i="1"/>
  <c r="W13" i="3"/>
  <c r="X13" i="3"/>
  <c r="W14" i="3"/>
  <c r="X14" i="3"/>
  <c r="X3" i="3"/>
  <c r="W3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H16" i="3"/>
  <c r="H15" i="3"/>
  <c r="Y19" i="1" l="1"/>
  <c r="X19" i="1"/>
  <c r="J19" i="1"/>
  <c r="H17" i="3"/>
  <c r="K19" i="1"/>
  <c r="W4" i="3"/>
  <c r="X4" i="3"/>
  <c r="W5" i="3"/>
  <c r="X5" i="3"/>
  <c r="W6" i="3"/>
  <c r="X6" i="3"/>
  <c r="W7" i="3"/>
  <c r="X7" i="3"/>
  <c r="W8" i="3"/>
  <c r="X8" i="3"/>
  <c r="W9" i="3"/>
  <c r="X9" i="3"/>
  <c r="W10" i="3"/>
  <c r="X10" i="3"/>
  <c r="W11" i="3"/>
  <c r="X11" i="3"/>
  <c r="W12" i="3"/>
  <c r="X12" i="3"/>
  <c r="K17" i="3"/>
  <c r="O17" i="3"/>
  <c r="S17" i="3"/>
  <c r="J17" i="3"/>
  <c r="L17" i="3"/>
  <c r="M17" i="3"/>
  <c r="N17" i="3"/>
  <c r="P17" i="3"/>
  <c r="Q17" i="3"/>
  <c r="R17" i="3"/>
  <c r="T17" i="3"/>
  <c r="U17" i="3"/>
  <c r="V17" i="3"/>
  <c r="Z4" i="1"/>
  <c r="AA4" i="1"/>
  <c r="Z5" i="1"/>
  <c r="AA5" i="1"/>
  <c r="Z6" i="1"/>
  <c r="AA6" i="1"/>
  <c r="AA8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3" i="1"/>
  <c r="L17" i="1"/>
  <c r="M17" i="1"/>
  <c r="N17" i="1"/>
  <c r="O17" i="1"/>
  <c r="P17" i="1"/>
  <c r="Q17" i="1"/>
  <c r="R17" i="1"/>
  <c r="S17" i="1"/>
  <c r="T17" i="1"/>
  <c r="U17" i="1"/>
  <c r="V17" i="1"/>
  <c r="W17" i="1"/>
  <c r="L18" i="1"/>
  <c r="M18" i="1"/>
  <c r="N18" i="1"/>
  <c r="O18" i="1"/>
  <c r="P18" i="1"/>
  <c r="P19" i="1" s="1"/>
  <c r="Q18" i="1"/>
  <c r="R18" i="1"/>
  <c r="S18" i="1"/>
  <c r="T18" i="1"/>
  <c r="U18" i="1"/>
  <c r="V18" i="1"/>
  <c r="W18" i="1"/>
  <c r="H17" i="1"/>
  <c r="H18" i="1"/>
  <c r="L19" i="1" l="1"/>
  <c r="W19" i="1"/>
  <c r="T19" i="1"/>
  <c r="O19" i="1"/>
  <c r="V19" i="1"/>
  <c r="R19" i="1"/>
  <c r="S19" i="1"/>
  <c r="U19" i="1"/>
  <c r="Q19" i="1"/>
  <c r="N19" i="1"/>
  <c r="M19" i="1"/>
  <c r="H19" i="1"/>
  <c r="I17" i="3"/>
  <c r="I18" i="1" l="1"/>
  <c r="I17" i="1"/>
  <c r="I19" i="1" l="1"/>
</calcChain>
</file>

<file path=xl/sharedStrings.xml><?xml version="1.0" encoding="utf-8"?>
<sst xmlns="http://schemas.openxmlformats.org/spreadsheetml/2006/main" count="263" uniqueCount="111">
  <si>
    <t>Datum</t>
  </si>
  <si>
    <t>Dag</t>
  </si>
  <si>
    <t>Tid</t>
  </si>
  <si>
    <t>Match</t>
  </si>
  <si>
    <t>Plats</t>
  </si>
  <si>
    <t>ANTAL SPELARE</t>
  </si>
  <si>
    <t>ANTALTRÄNARE</t>
  </si>
  <si>
    <t>Hemma</t>
  </si>
  <si>
    <t>Borta</t>
  </si>
  <si>
    <t>Totalt</t>
  </si>
  <si>
    <t>H = Hemma</t>
  </si>
  <si>
    <t>B = Borta</t>
  </si>
  <si>
    <t>Kan ej vara med</t>
  </si>
  <si>
    <t>ALICE SVANMÅLEN</t>
  </si>
  <si>
    <t>ALMA TELJIGOVIC</t>
  </si>
  <si>
    <t>ALVA JONASSON</t>
  </si>
  <si>
    <t>EDITH BONDESSON</t>
  </si>
  <si>
    <t>ELEONORA KARLSSON</t>
  </si>
  <si>
    <t>ELIN JONSSON</t>
  </si>
  <si>
    <t>ELLY SKARSÄTER</t>
  </si>
  <si>
    <t>GRY GUSTAFSSON</t>
  </si>
  <si>
    <t>HILDA HÖRLING</t>
  </si>
  <si>
    <t>LUCIA IXCOT NILSSON</t>
  </si>
  <si>
    <t>MATILDA FRANSSON</t>
  </si>
  <si>
    <t>MAYA EIDERT</t>
  </si>
  <si>
    <t>MIRELLE LARSSON</t>
  </si>
  <si>
    <t>MOA KARLSSON</t>
  </si>
  <si>
    <t>MOA MAGNUSSON</t>
  </si>
  <si>
    <t>TILDA ÅGESSON</t>
  </si>
  <si>
    <t>BAS BIBI AKBARI</t>
  </si>
  <si>
    <t>EMMA FRANSSON</t>
  </si>
  <si>
    <t>KAJIN MOHAMMED</t>
  </si>
  <si>
    <t>MATILDA MISKOWIEC</t>
  </si>
  <si>
    <t>SOLIN SALIH</t>
  </si>
  <si>
    <t>ZOË BÄCKSTRÖM</t>
  </si>
  <si>
    <t>MAJKEN SIMONSSON</t>
  </si>
  <si>
    <t>LILAS SHIHABI</t>
  </si>
  <si>
    <t>ANTAL TRÄNARE</t>
  </si>
  <si>
    <t>BISSAN ALFARIS</t>
  </si>
  <si>
    <t>ADELINA BEKTESHI</t>
  </si>
  <si>
    <t>ELLIE SJÖNDIN</t>
  </si>
  <si>
    <t>IDMAN IBRAAHIN</t>
  </si>
  <si>
    <t>JAEDAA AL HALLAK</t>
  </si>
  <si>
    <t>JILAN BATTAL</t>
  </si>
  <si>
    <t>Lördag</t>
  </si>
  <si>
    <t>Söndag</t>
  </si>
  <si>
    <t>Färjestadens GOIF - Emmaboda komb</t>
  </si>
  <si>
    <t>Emmaboda Komb - RM/SSG</t>
  </si>
  <si>
    <t>Emmaboda Komb - Läckeby GOIF</t>
  </si>
  <si>
    <t>Lindsdals IF - Emmaboda Komb</t>
  </si>
  <si>
    <t>Emmaboda Komb - Hossmo BK</t>
  </si>
  <si>
    <t>Rödsle BK - Emmaboda Komb</t>
  </si>
  <si>
    <t>Emmaboda Komb - Färjestadens GOIF</t>
  </si>
  <si>
    <t>RM/SSG - Emmaboda Komb</t>
  </si>
  <si>
    <t>Läckeby GOIF - Emmaboda Komb</t>
  </si>
  <si>
    <t>Emmaboda Komb - Lindsdals IF</t>
  </si>
  <si>
    <t>Hossmo BK - Emmaboda Komb</t>
  </si>
  <si>
    <t>Emmaboda Komb - Rödsle BK</t>
  </si>
  <si>
    <t>Emmaboda IP</t>
  </si>
  <si>
    <t>Lindsdals IP</t>
  </si>
  <si>
    <t>Emmaboda Komb - Glömminge/Algutsrum</t>
  </si>
  <si>
    <t>IFK Borgholm Komb - Emmaboda Komb</t>
  </si>
  <si>
    <t>Emmaboda Komb - Mönsterås GOIF</t>
  </si>
  <si>
    <t>IFK Kalmar - Emmaboda Komb</t>
  </si>
  <si>
    <t>Emmaboda Komb - Team Södermöre</t>
  </si>
  <si>
    <t>Glömminge/Algutsrum - Emmaboda Komb</t>
  </si>
  <si>
    <t>Emmaboda Komb - IFK Borgholm Komb</t>
  </si>
  <si>
    <t>Mönserås GOIF - Emmaboda Komb</t>
  </si>
  <si>
    <t>Emmaboda Komb - IFK Kalmar</t>
  </si>
  <si>
    <t>Team Södermöre - Emmaboda Komb</t>
  </si>
  <si>
    <t>ALISA AVDIC</t>
  </si>
  <si>
    <t>ZAINAB ALBTRAN</t>
  </si>
  <si>
    <t>Enbacka</t>
  </si>
  <si>
    <t>Nynäs</t>
  </si>
  <si>
    <t>Biskopsskogen</t>
  </si>
  <si>
    <t>Borgholms IP</t>
  </si>
  <si>
    <t>Gröndals IP</t>
  </si>
  <si>
    <t>Tallhöjdens IP</t>
  </si>
  <si>
    <t>Fredriksbergs IP</t>
  </si>
  <si>
    <t>San Siro</t>
  </si>
  <si>
    <t>Åbyvallen</t>
  </si>
  <si>
    <t>Rinkabyvallen</t>
  </si>
  <si>
    <t>H</t>
  </si>
  <si>
    <t>B</t>
  </si>
  <si>
    <t>FRALLOR
+
KAFFE</t>
  </si>
  <si>
    <t>Elly</t>
  </si>
  <si>
    <t>Lucia</t>
  </si>
  <si>
    <t>Solin</t>
  </si>
  <si>
    <t>Alma</t>
  </si>
  <si>
    <t>Maya</t>
  </si>
  <si>
    <t>Bissan</t>
  </si>
  <si>
    <t>Alva</t>
  </si>
  <si>
    <t>Tilda</t>
  </si>
  <si>
    <t>Jilan</t>
  </si>
  <si>
    <t>Kajin</t>
  </si>
  <si>
    <t>Jaedaa</t>
  </si>
  <si>
    <t>PELIN SULEMAN</t>
  </si>
  <si>
    <t>MJUK KAKA
+
KAFFE</t>
  </si>
  <si>
    <t>FRUKT +
TEVATTEN + MJÖLK</t>
  </si>
  <si>
    <t>Emma</t>
  </si>
  <si>
    <t>Alice</t>
  </si>
  <si>
    <t>Matilda M</t>
  </si>
  <si>
    <t>Edith</t>
  </si>
  <si>
    <t>Zoë</t>
  </si>
  <si>
    <t>Bas Bibi</t>
  </si>
  <si>
    <t>Eleonora</t>
  </si>
  <si>
    <t>Ellie</t>
  </si>
  <si>
    <t>Pelin</t>
  </si>
  <si>
    <t>Adelina</t>
  </si>
  <si>
    <t>Majken</t>
  </si>
  <si>
    <t>Matilda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</si>
</sst>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&quot;_-;\-* #,##0.00\ &quot;kr&quot;_-;_-* &quot;-&quot;??\ &quot;kr&quot;_-;_-@_-"/>
    <numFmt numFmtId="164" formatCode="yyyy/mm/dd;@"/>
    <numFmt numFmtId="165" formatCode="hh:m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3" xfId="1" applyFont="1" applyBorder="1" applyAlignment="1">
      <alignment textRotation="90" wrapText="1"/>
    </xf>
    <xf numFmtId="0" fontId="3" fillId="0" borderId="3" xfId="1" applyFont="1" applyFill="1" applyBorder="1" applyAlignment="1">
      <alignment textRotation="90" wrapText="1"/>
    </xf>
    <xf numFmtId="0" fontId="1" fillId="0" borderId="0" xfId="1"/>
    <xf numFmtId="164" fontId="1" fillId="0" borderId="4" xfId="1" applyNumberFormat="1" applyFont="1" applyFill="1" applyBorder="1" applyAlignment="1">
      <alignment horizontal="center" wrapText="1"/>
    </xf>
    <xf numFmtId="0" fontId="1" fillId="0" borderId="6" xfId="1" applyFont="1" applyFill="1" applyBorder="1" applyAlignment="1">
      <alignment wrapText="1"/>
    </xf>
    <xf numFmtId="0" fontId="1" fillId="0" borderId="5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0" fontId="1" fillId="4" borderId="0" xfId="1" applyFill="1"/>
    <xf numFmtId="165" fontId="1" fillId="0" borderId="6" xfId="1" applyNumberFormat="1" applyFont="1" applyFill="1" applyBorder="1" applyAlignment="1">
      <alignment horizontal="center" wrapText="1"/>
    </xf>
    <xf numFmtId="0" fontId="1" fillId="2" borderId="6" xfId="1" applyFont="1" applyFill="1" applyBorder="1" applyAlignment="1">
      <alignment wrapText="1"/>
    </xf>
    <xf numFmtId="0" fontId="1" fillId="0" borderId="6" xfId="1" applyFont="1" applyFill="1" applyBorder="1" applyAlignment="1">
      <alignment horizontal="center"/>
    </xf>
    <xf numFmtId="0" fontId="2" fillId="4" borderId="0" xfId="1" applyFont="1" applyFill="1"/>
    <xf numFmtId="0" fontId="1" fillId="4" borderId="0" xfId="1" applyFont="1" applyFill="1"/>
    <xf numFmtId="0" fontId="1" fillId="4" borderId="0" xfId="1" applyFont="1" applyFill="1" applyBorder="1" applyAlignment="1">
      <alignment wrapText="1"/>
    </xf>
    <xf numFmtId="0" fontId="2" fillId="4" borderId="0" xfId="1" applyFont="1" applyFill="1" applyAlignment="1">
      <alignment horizontal="center"/>
    </xf>
    <xf numFmtId="0" fontId="2" fillId="6" borderId="0" xfId="1" applyFont="1" applyFill="1"/>
    <xf numFmtId="0" fontId="2" fillId="5" borderId="0" xfId="1" applyFont="1" applyFill="1"/>
    <xf numFmtId="0" fontId="2" fillId="3" borderId="0" xfId="1" applyFont="1" applyFill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4" borderId="0" xfId="1" applyFont="1" applyFill="1" applyAlignment="1">
      <alignment horizontal="center"/>
    </xf>
    <xf numFmtId="164" fontId="1" fillId="0" borderId="7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0" fontId="1" fillId="4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applyFill="1"/>
    <xf numFmtId="164" fontId="4" fillId="0" borderId="7" xfId="1" applyNumberFormat="1" applyFont="1" applyFill="1" applyBorder="1" applyAlignment="1">
      <alignment horizontal="center" wrapText="1"/>
    </xf>
    <xf numFmtId="164" fontId="4" fillId="0" borderId="4" xfId="1" applyNumberFormat="1" applyFont="1" applyFill="1" applyBorder="1" applyAlignment="1">
      <alignment horizontal="center" wrapText="1"/>
    </xf>
    <xf numFmtId="165" fontId="4" fillId="0" borderId="6" xfId="1" applyNumberFormat="1" applyFont="1" applyFill="1" applyBorder="1" applyAlignment="1">
      <alignment horizontal="center" wrapText="1"/>
    </xf>
    <xf numFmtId="0" fontId="4" fillId="2" borderId="6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4" fillId="0" borderId="5" xfId="1" applyFont="1" applyFill="1" applyBorder="1" applyAlignment="1">
      <alignment horizontal="center"/>
    </xf>
    <xf numFmtId="0" fontId="4" fillId="4" borderId="0" xfId="1" applyFont="1" applyFill="1" applyAlignment="1">
      <alignment horizontal="center"/>
    </xf>
    <xf numFmtId="0" fontId="4" fillId="0" borderId="0" xfId="1" applyFont="1"/>
    <xf numFmtId="0" fontId="4" fillId="0" borderId="6" xfId="1" applyFont="1" applyFill="1" applyBorder="1" applyAlignment="1">
      <alignment horizontal="center"/>
    </xf>
    <xf numFmtId="0" fontId="1" fillId="2" borderId="0" xfId="1" applyFill="1"/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wrapText="1"/>
    </xf>
    <xf numFmtId="0" fontId="2" fillId="2" borderId="16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ill="1" applyAlignment="1">
      <alignment vertical="center"/>
    </xf>
    <xf numFmtId="164" fontId="2" fillId="2" borderId="8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 wrapText="1"/>
    </xf>
    <xf numFmtId="165" fontId="2" fillId="0" borderId="17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/>
    </xf>
    <xf numFmtId="0" fontId="2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wrapText="1"/>
    </xf>
    <xf numFmtId="0" fontId="1" fillId="2" borderId="0" xfId="1" applyFont="1" applyFill="1" applyAlignment="1">
      <alignment wrapText="1"/>
    </xf>
    <xf numFmtId="44" fontId="0" fillId="2" borderId="0" xfId="2" applyFont="1" applyFill="1"/>
    <xf numFmtId="0" fontId="1" fillId="2" borderId="0" xfId="1" applyFill="1" applyAlignment="1">
      <alignment horizontal="center"/>
    </xf>
    <xf numFmtId="0" fontId="1" fillId="2" borderId="0" xfId="1" applyFont="1" applyFill="1" applyBorder="1" applyAlignment="1">
      <alignment horizontal="center" wrapText="1"/>
    </xf>
    <xf numFmtId="0" fontId="1" fillId="3" borderId="6" xfId="1" applyFont="1" applyFill="1" applyBorder="1" applyAlignment="1">
      <alignment horizontal="center"/>
    </xf>
  </cellXfs>
  <cellStyles count="3">
    <cellStyle name="Normal" xfId="0" builtinId="0"/>
    <cellStyle name="Normal 2" xfId="1"/>
    <cellStyle name="Valuta 2" xfId="2"/>
  </cellStyles>
  <dxfs count="10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00FF"/>
      <color rgb="FFFF99FF"/>
      <color rgb="FFC99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zoomScale="120" zoomScaleNormal="120" workbookViewId="0">
      <pane ySplit="2" topLeftCell="A3" activePane="bottomLeft" state="frozen"/>
      <selection pane="bottomLeft" activeCell="F23" sqref="F23"/>
    </sheetView>
  </sheetViews>
  <sheetFormatPr defaultRowHeight="12.75" outlineLevelRow="1" x14ac:dyDescent="0.2"/>
  <cols>
    <col min="1" max="1" width="5" style="3" customWidth="1"/>
    <col min="2" max="2" width="12.5703125" style="24" customWidth="1"/>
    <col min="3" max="3" width="7.7109375" style="3" bestFit="1" customWidth="1"/>
    <col min="4" max="4" width="6" style="3" customWidth="1"/>
    <col min="5" max="5" width="36.85546875" style="3" bestFit="1" customWidth="1"/>
    <col min="6" max="6" width="16.140625" style="3" bestFit="1" customWidth="1"/>
    <col min="7" max="7" width="3.140625" style="24" hidden="1" customWidth="1"/>
    <col min="8" max="25" width="3.28515625" style="3" customWidth="1"/>
    <col min="26" max="26" width="4.28515625" style="3" bestFit="1" customWidth="1"/>
    <col min="27" max="27" width="3.42578125" style="3" bestFit="1" customWidth="1"/>
    <col min="28" max="28" width="13.85546875" style="27" customWidth="1"/>
    <col min="29" max="250" width="9.140625" style="3"/>
    <col min="251" max="251" width="11.28515625" style="3" bestFit="1" customWidth="1"/>
    <col min="252" max="252" width="11.28515625" style="3" customWidth="1"/>
    <col min="253" max="253" width="6" style="3" bestFit="1" customWidth="1"/>
    <col min="254" max="254" width="38.5703125" style="3" customWidth="1"/>
    <col min="255" max="255" width="15.5703125" style="3" bestFit="1" customWidth="1"/>
    <col min="256" max="279" width="3.28515625" style="3" customWidth="1"/>
    <col min="280" max="280" width="23.5703125" style="3" customWidth="1"/>
    <col min="281" max="281" width="16.7109375" style="3" customWidth="1"/>
    <col min="282" max="282" width="37.85546875" style="3" bestFit="1" customWidth="1"/>
    <col min="283" max="506" width="9.140625" style="3"/>
    <col min="507" max="507" width="11.28515625" style="3" bestFit="1" customWidth="1"/>
    <col min="508" max="508" width="11.28515625" style="3" customWidth="1"/>
    <col min="509" max="509" width="6" style="3" bestFit="1" customWidth="1"/>
    <col min="510" max="510" width="38.5703125" style="3" customWidth="1"/>
    <col min="511" max="511" width="15.5703125" style="3" bestFit="1" customWidth="1"/>
    <col min="512" max="535" width="3.28515625" style="3" customWidth="1"/>
    <col min="536" max="536" width="23.5703125" style="3" customWidth="1"/>
    <col min="537" max="537" width="16.7109375" style="3" customWidth="1"/>
    <col min="538" max="538" width="37.85546875" style="3" bestFit="1" customWidth="1"/>
    <col min="539" max="762" width="9.140625" style="3"/>
    <col min="763" max="763" width="11.28515625" style="3" bestFit="1" customWidth="1"/>
    <col min="764" max="764" width="11.28515625" style="3" customWidth="1"/>
    <col min="765" max="765" width="6" style="3" bestFit="1" customWidth="1"/>
    <col min="766" max="766" width="38.5703125" style="3" customWidth="1"/>
    <col min="767" max="767" width="15.5703125" style="3" bestFit="1" customWidth="1"/>
    <col min="768" max="791" width="3.28515625" style="3" customWidth="1"/>
    <col min="792" max="792" width="23.5703125" style="3" customWidth="1"/>
    <col min="793" max="793" width="16.7109375" style="3" customWidth="1"/>
    <col min="794" max="794" width="37.85546875" style="3" bestFit="1" customWidth="1"/>
    <col min="795" max="1018" width="9.140625" style="3"/>
    <col min="1019" max="1019" width="11.28515625" style="3" bestFit="1" customWidth="1"/>
    <col min="1020" max="1020" width="11.28515625" style="3" customWidth="1"/>
    <col min="1021" max="1021" width="6" style="3" bestFit="1" customWidth="1"/>
    <col min="1022" max="1022" width="38.5703125" style="3" customWidth="1"/>
    <col min="1023" max="1023" width="15.5703125" style="3" bestFit="1" customWidth="1"/>
    <col min="1024" max="1047" width="3.28515625" style="3" customWidth="1"/>
    <col min="1048" max="1048" width="23.5703125" style="3" customWidth="1"/>
    <col min="1049" max="1049" width="16.7109375" style="3" customWidth="1"/>
    <col min="1050" max="1050" width="37.85546875" style="3" bestFit="1" customWidth="1"/>
    <col min="1051" max="1274" width="9.140625" style="3"/>
    <col min="1275" max="1275" width="11.28515625" style="3" bestFit="1" customWidth="1"/>
    <col min="1276" max="1276" width="11.28515625" style="3" customWidth="1"/>
    <col min="1277" max="1277" width="6" style="3" bestFit="1" customWidth="1"/>
    <col min="1278" max="1278" width="38.5703125" style="3" customWidth="1"/>
    <col min="1279" max="1279" width="15.5703125" style="3" bestFit="1" customWidth="1"/>
    <col min="1280" max="1303" width="3.28515625" style="3" customWidth="1"/>
    <col min="1304" max="1304" width="23.5703125" style="3" customWidth="1"/>
    <col min="1305" max="1305" width="16.7109375" style="3" customWidth="1"/>
    <col min="1306" max="1306" width="37.85546875" style="3" bestFit="1" customWidth="1"/>
    <col min="1307" max="1530" width="9.140625" style="3"/>
    <col min="1531" max="1531" width="11.28515625" style="3" bestFit="1" customWidth="1"/>
    <col min="1532" max="1532" width="11.28515625" style="3" customWidth="1"/>
    <col min="1533" max="1533" width="6" style="3" bestFit="1" customWidth="1"/>
    <col min="1534" max="1534" width="38.5703125" style="3" customWidth="1"/>
    <col min="1535" max="1535" width="15.5703125" style="3" bestFit="1" customWidth="1"/>
    <col min="1536" max="1559" width="3.28515625" style="3" customWidth="1"/>
    <col min="1560" max="1560" width="23.5703125" style="3" customWidth="1"/>
    <col min="1561" max="1561" width="16.7109375" style="3" customWidth="1"/>
    <col min="1562" max="1562" width="37.85546875" style="3" bestFit="1" customWidth="1"/>
    <col min="1563" max="1786" width="9.140625" style="3"/>
    <col min="1787" max="1787" width="11.28515625" style="3" bestFit="1" customWidth="1"/>
    <col min="1788" max="1788" width="11.28515625" style="3" customWidth="1"/>
    <col min="1789" max="1789" width="6" style="3" bestFit="1" customWidth="1"/>
    <col min="1790" max="1790" width="38.5703125" style="3" customWidth="1"/>
    <col min="1791" max="1791" width="15.5703125" style="3" bestFit="1" customWidth="1"/>
    <col min="1792" max="1815" width="3.28515625" style="3" customWidth="1"/>
    <col min="1816" max="1816" width="23.5703125" style="3" customWidth="1"/>
    <col min="1817" max="1817" width="16.7109375" style="3" customWidth="1"/>
    <col min="1818" max="1818" width="37.85546875" style="3" bestFit="1" customWidth="1"/>
    <col min="1819" max="2042" width="9.140625" style="3"/>
    <col min="2043" max="2043" width="11.28515625" style="3" bestFit="1" customWidth="1"/>
    <col min="2044" max="2044" width="11.28515625" style="3" customWidth="1"/>
    <col min="2045" max="2045" width="6" style="3" bestFit="1" customWidth="1"/>
    <col min="2046" max="2046" width="38.5703125" style="3" customWidth="1"/>
    <col min="2047" max="2047" width="15.5703125" style="3" bestFit="1" customWidth="1"/>
    <col min="2048" max="2071" width="3.28515625" style="3" customWidth="1"/>
    <col min="2072" max="2072" width="23.5703125" style="3" customWidth="1"/>
    <col min="2073" max="2073" width="16.7109375" style="3" customWidth="1"/>
    <col min="2074" max="2074" width="37.85546875" style="3" bestFit="1" customWidth="1"/>
    <col min="2075" max="2298" width="9.140625" style="3"/>
    <col min="2299" max="2299" width="11.28515625" style="3" bestFit="1" customWidth="1"/>
    <col min="2300" max="2300" width="11.28515625" style="3" customWidth="1"/>
    <col min="2301" max="2301" width="6" style="3" bestFit="1" customWidth="1"/>
    <col min="2302" max="2302" width="38.5703125" style="3" customWidth="1"/>
    <col min="2303" max="2303" width="15.5703125" style="3" bestFit="1" customWidth="1"/>
    <col min="2304" max="2327" width="3.28515625" style="3" customWidth="1"/>
    <col min="2328" max="2328" width="23.5703125" style="3" customWidth="1"/>
    <col min="2329" max="2329" width="16.7109375" style="3" customWidth="1"/>
    <col min="2330" max="2330" width="37.85546875" style="3" bestFit="1" customWidth="1"/>
    <col min="2331" max="2554" width="9.140625" style="3"/>
    <col min="2555" max="2555" width="11.28515625" style="3" bestFit="1" customWidth="1"/>
    <col min="2556" max="2556" width="11.28515625" style="3" customWidth="1"/>
    <col min="2557" max="2557" width="6" style="3" bestFit="1" customWidth="1"/>
    <col min="2558" max="2558" width="38.5703125" style="3" customWidth="1"/>
    <col min="2559" max="2559" width="15.5703125" style="3" bestFit="1" customWidth="1"/>
    <col min="2560" max="2583" width="3.28515625" style="3" customWidth="1"/>
    <col min="2584" max="2584" width="23.5703125" style="3" customWidth="1"/>
    <col min="2585" max="2585" width="16.7109375" style="3" customWidth="1"/>
    <col min="2586" max="2586" width="37.85546875" style="3" bestFit="1" customWidth="1"/>
    <col min="2587" max="2810" width="9.140625" style="3"/>
    <col min="2811" max="2811" width="11.28515625" style="3" bestFit="1" customWidth="1"/>
    <col min="2812" max="2812" width="11.28515625" style="3" customWidth="1"/>
    <col min="2813" max="2813" width="6" style="3" bestFit="1" customWidth="1"/>
    <col min="2814" max="2814" width="38.5703125" style="3" customWidth="1"/>
    <col min="2815" max="2815" width="15.5703125" style="3" bestFit="1" customWidth="1"/>
    <col min="2816" max="2839" width="3.28515625" style="3" customWidth="1"/>
    <col min="2840" max="2840" width="23.5703125" style="3" customWidth="1"/>
    <col min="2841" max="2841" width="16.7109375" style="3" customWidth="1"/>
    <col min="2842" max="2842" width="37.85546875" style="3" bestFit="1" customWidth="1"/>
    <col min="2843" max="3066" width="9.140625" style="3"/>
    <col min="3067" max="3067" width="11.28515625" style="3" bestFit="1" customWidth="1"/>
    <col min="3068" max="3068" width="11.28515625" style="3" customWidth="1"/>
    <col min="3069" max="3069" width="6" style="3" bestFit="1" customWidth="1"/>
    <col min="3070" max="3070" width="38.5703125" style="3" customWidth="1"/>
    <col min="3071" max="3071" width="15.5703125" style="3" bestFit="1" customWidth="1"/>
    <col min="3072" max="3095" width="3.28515625" style="3" customWidth="1"/>
    <col min="3096" max="3096" width="23.5703125" style="3" customWidth="1"/>
    <col min="3097" max="3097" width="16.7109375" style="3" customWidth="1"/>
    <col min="3098" max="3098" width="37.85546875" style="3" bestFit="1" customWidth="1"/>
    <col min="3099" max="3322" width="9.140625" style="3"/>
    <col min="3323" max="3323" width="11.28515625" style="3" bestFit="1" customWidth="1"/>
    <col min="3324" max="3324" width="11.28515625" style="3" customWidth="1"/>
    <col min="3325" max="3325" width="6" style="3" bestFit="1" customWidth="1"/>
    <col min="3326" max="3326" width="38.5703125" style="3" customWidth="1"/>
    <col min="3327" max="3327" width="15.5703125" style="3" bestFit="1" customWidth="1"/>
    <col min="3328" max="3351" width="3.28515625" style="3" customWidth="1"/>
    <col min="3352" max="3352" width="23.5703125" style="3" customWidth="1"/>
    <col min="3353" max="3353" width="16.7109375" style="3" customWidth="1"/>
    <col min="3354" max="3354" width="37.85546875" style="3" bestFit="1" customWidth="1"/>
    <col min="3355" max="3578" width="9.140625" style="3"/>
    <col min="3579" max="3579" width="11.28515625" style="3" bestFit="1" customWidth="1"/>
    <col min="3580" max="3580" width="11.28515625" style="3" customWidth="1"/>
    <col min="3581" max="3581" width="6" style="3" bestFit="1" customWidth="1"/>
    <col min="3582" max="3582" width="38.5703125" style="3" customWidth="1"/>
    <col min="3583" max="3583" width="15.5703125" style="3" bestFit="1" customWidth="1"/>
    <col min="3584" max="3607" width="3.28515625" style="3" customWidth="1"/>
    <col min="3608" max="3608" width="23.5703125" style="3" customWidth="1"/>
    <col min="3609" max="3609" width="16.7109375" style="3" customWidth="1"/>
    <col min="3610" max="3610" width="37.85546875" style="3" bestFit="1" customWidth="1"/>
    <col min="3611" max="3834" width="9.140625" style="3"/>
    <col min="3835" max="3835" width="11.28515625" style="3" bestFit="1" customWidth="1"/>
    <col min="3836" max="3836" width="11.28515625" style="3" customWidth="1"/>
    <col min="3837" max="3837" width="6" style="3" bestFit="1" customWidth="1"/>
    <col min="3838" max="3838" width="38.5703125" style="3" customWidth="1"/>
    <col min="3839" max="3839" width="15.5703125" style="3" bestFit="1" customWidth="1"/>
    <col min="3840" max="3863" width="3.28515625" style="3" customWidth="1"/>
    <col min="3864" max="3864" width="23.5703125" style="3" customWidth="1"/>
    <col min="3865" max="3865" width="16.7109375" style="3" customWidth="1"/>
    <col min="3866" max="3866" width="37.85546875" style="3" bestFit="1" customWidth="1"/>
    <col min="3867" max="4090" width="9.140625" style="3"/>
    <col min="4091" max="4091" width="11.28515625" style="3" bestFit="1" customWidth="1"/>
    <col min="4092" max="4092" width="11.28515625" style="3" customWidth="1"/>
    <col min="4093" max="4093" width="6" style="3" bestFit="1" customWidth="1"/>
    <col min="4094" max="4094" width="38.5703125" style="3" customWidth="1"/>
    <col min="4095" max="4095" width="15.5703125" style="3" bestFit="1" customWidth="1"/>
    <col min="4096" max="4119" width="3.28515625" style="3" customWidth="1"/>
    <col min="4120" max="4120" width="23.5703125" style="3" customWidth="1"/>
    <col min="4121" max="4121" width="16.7109375" style="3" customWidth="1"/>
    <col min="4122" max="4122" width="37.85546875" style="3" bestFit="1" customWidth="1"/>
    <col min="4123" max="4346" width="9.140625" style="3"/>
    <col min="4347" max="4347" width="11.28515625" style="3" bestFit="1" customWidth="1"/>
    <col min="4348" max="4348" width="11.28515625" style="3" customWidth="1"/>
    <col min="4349" max="4349" width="6" style="3" bestFit="1" customWidth="1"/>
    <col min="4350" max="4350" width="38.5703125" style="3" customWidth="1"/>
    <col min="4351" max="4351" width="15.5703125" style="3" bestFit="1" customWidth="1"/>
    <col min="4352" max="4375" width="3.28515625" style="3" customWidth="1"/>
    <col min="4376" max="4376" width="23.5703125" style="3" customWidth="1"/>
    <col min="4377" max="4377" width="16.7109375" style="3" customWidth="1"/>
    <col min="4378" max="4378" width="37.85546875" style="3" bestFit="1" customWidth="1"/>
    <col min="4379" max="4602" width="9.140625" style="3"/>
    <col min="4603" max="4603" width="11.28515625" style="3" bestFit="1" customWidth="1"/>
    <col min="4604" max="4604" width="11.28515625" style="3" customWidth="1"/>
    <col min="4605" max="4605" width="6" style="3" bestFit="1" customWidth="1"/>
    <col min="4606" max="4606" width="38.5703125" style="3" customWidth="1"/>
    <col min="4607" max="4607" width="15.5703125" style="3" bestFit="1" customWidth="1"/>
    <col min="4608" max="4631" width="3.28515625" style="3" customWidth="1"/>
    <col min="4632" max="4632" width="23.5703125" style="3" customWidth="1"/>
    <col min="4633" max="4633" width="16.7109375" style="3" customWidth="1"/>
    <col min="4634" max="4634" width="37.85546875" style="3" bestFit="1" customWidth="1"/>
    <col min="4635" max="4858" width="9.140625" style="3"/>
    <col min="4859" max="4859" width="11.28515625" style="3" bestFit="1" customWidth="1"/>
    <col min="4860" max="4860" width="11.28515625" style="3" customWidth="1"/>
    <col min="4861" max="4861" width="6" style="3" bestFit="1" customWidth="1"/>
    <col min="4862" max="4862" width="38.5703125" style="3" customWidth="1"/>
    <col min="4863" max="4863" width="15.5703125" style="3" bestFit="1" customWidth="1"/>
    <col min="4864" max="4887" width="3.28515625" style="3" customWidth="1"/>
    <col min="4888" max="4888" width="23.5703125" style="3" customWidth="1"/>
    <col min="4889" max="4889" width="16.7109375" style="3" customWidth="1"/>
    <col min="4890" max="4890" width="37.85546875" style="3" bestFit="1" customWidth="1"/>
    <col min="4891" max="5114" width="9.140625" style="3"/>
    <col min="5115" max="5115" width="11.28515625" style="3" bestFit="1" customWidth="1"/>
    <col min="5116" max="5116" width="11.28515625" style="3" customWidth="1"/>
    <col min="5117" max="5117" width="6" style="3" bestFit="1" customWidth="1"/>
    <col min="5118" max="5118" width="38.5703125" style="3" customWidth="1"/>
    <col min="5119" max="5119" width="15.5703125" style="3" bestFit="1" customWidth="1"/>
    <col min="5120" max="5143" width="3.28515625" style="3" customWidth="1"/>
    <col min="5144" max="5144" width="23.5703125" style="3" customWidth="1"/>
    <col min="5145" max="5145" width="16.7109375" style="3" customWidth="1"/>
    <col min="5146" max="5146" width="37.85546875" style="3" bestFit="1" customWidth="1"/>
    <col min="5147" max="5370" width="9.140625" style="3"/>
    <col min="5371" max="5371" width="11.28515625" style="3" bestFit="1" customWidth="1"/>
    <col min="5372" max="5372" width="11.28515625" style="3" customWidth="1"/>
    <col min="5373" max="5373" width="6" style="3" bestFit="1" customWidth="1"/>
    <col min="5374" max="5374" width="38.5703125" style="3" customWidth="1"/>
    <col min="5375" max="5375" width="15.5703125" style="3" bestFit="1" customWidth="1"/>
    <col min="5376" max="5399" width="3.28515625" style="3" customWidth="1"/>
    <col min="5400" max="5400" width="23.5703125" style="3" customWidth="1"/>
    <col min="5401" max="5401" width="16.7109375" style="3" customWidth="1"/>
    <col min="5402" max="5402" width="37.85546875" style="3" bestFit="1" customWidth="1"/>
    <col min="5403" max="5626" width="9.140625" style="3"/>
    <col min="5627" max="5627" width="11.28515625" style="3" bestFit="1" customWidth="1"/>
    <col min="5628" max="5628" width="11.28515625" style="3" customWidth="1"/>
    <col min="5629" max="5629" width="6" style="3" bestFit="1" customWidth="1"/>
    <col min="5630" max="5630" width="38.5703125" style="3" customWidth="1"/>
    <col min="5631" max="5631" width="15.5703125" style="3" bestFit="1" customWidth="1"/>
    <col min="5632" max="5655" width="3.28515625" style="3" customWidth="1"/>
    <col min="5656" max="5656" width="23.5703125" style="3" customWidth="1"/>
    <col min="5657" max="5657" width="16.7109375" style="3" customWidth="1"/>
    <col min="5658" max="5658" width="37.85546875" style="3" bestFit="1" customWidth="1"/>
    <col min="5659" max="5882" width="9.140625" style="3"/>
    <col min="5883" max="5883" width="11.28515625" style="3" bestFit="1" customWidth="1"/>
    <col min="5884" max="5884" width="11.28515625" style="3" customWidth="1"/>
    <col min="5885" max="5885" width="6" style="3" bestFit="1" customWidth="1"/>
    <col min="5886" max="5886" width="38.5703125" style="3" customWidth="1"/>
    <col min="5887" max="5887" width="15.5703125" style="3" bestFit="1" customWidth="1"/>
    <col min="5888" max="5911" width="3.28515625" style="3" customWidth="1"/>
    <col min="5912" max="5912" width="23.5703125" style="3" customWidth="1"/>
    <col min="5913" max="5913" width="16.7109375" style="3" customWidth="1"/>
    <col min="5914" max="5914" width="37.85546875" style="3" bestFit="1" customWidth="1"/>
    <col min="5915" max="6138" width="9.140625" style="3"/>
    <col min="6139" max="6139" width="11.28515625" style="3" bestFit="1" customWidth="1"/>
    <col min="6140" max="6140" width="11.28515625" style="3" customWidth="1"/>
    <col min="6141" max="6141" width="6" style="3" bestFit="1" customWidth="1"/>
    <col min="6142" max="6142" width="38.5703125" style="3" customWidth="1"/>
    <col min="6143" max="6143" width="15.5703125" style="3" bestFit="1" customWidth="1"/>
    <col min="6144" max="6167" width="3.28515625" style="3" customWidth="1"/>
    <col min="6168" max="6168" width="23.5703125" style="3" customWidth="1"/>
    <col min="6169" max="6169" width="16.7109375" style="3" customWidth="1"/>
    <col min="6170" max="6170" width="37.85546875" style="3" bestFit="1" customWidth="1"/>
    <col min="6171" max="6394" width="9.140625" style="3"/>
    <col min="6395" max="6395" width="11.28515625" style="3" bestFit="1" customWidth="1"/>
    <col min="6396" max="6396" width="11.28515625" style="3" customWidth="1"/>
    <col min="6397" max="6397" width="6" style="3" bestFit="1" customWidth="1"/>
    <col min="6398" max="6398" width="38.5703125" style="3" customWidth="1"/>
    <col min="6399" max="6399" width="15.5703125" style="3" bestFit="1" customWidth="1"/>
    <col min="6400" max="6423" width="3.28515625" style="3" customWidth="1"/>
    <col min="6424" max="6424" width="23.5703125" style="3" customWidth="1"/>
    <col min="6425" max="6425" width="16.7109375" style="3" customWidth="1"/>
    <col min="6426" max="6426" width="37.85546875" style="3" bestFit="1" customWidth="1"/>
    <col min="6427" max="6650" width="9.140625" style="3"/>
    <col min="6651" max="6651" width="11.28515625" style="3" bestFit="1" customWidth="1"/>
    <col min="6652" max="6652" width="11.28515625" style="3" customWidth="1"/>
    <col min="6653" max="6653" width="6" style="3" bestFit="1" customWidth="1"/>
    <col min="6654" max="6654" width="38.5703125" style="3" customWidth="1"/>
    <col min="6655" max="6655" width="15.5703125" style="3" bestFit="1" customWidth="1"/>
    <col min="6656" max="6679" width="3.28515625" style="3" customWidth="1"/>
    <col min="6680" max="6680" width="23.5703125" style="3" customWidth="1"/>
    <col min="6681" max="6681" width="16.7109375" style="3" customWidth="1"/>
    <col min="6682" max="6682" width="37.85546875" style="3" bestFit="1" customWidth="1"/>
    <col min="6683" max="6906" width="9.140625" style="3"/>
    <col min="6907" max="6907" width="11.28515625" style="3" bestFit="1" customWidth="1"/>
    <col min="6908" max="6908" width="11.28515625" style="3" customWidth="1"/>
    <col min="6909" max="6909" width="6" style="3" bestFit="1" customWidth="1"/>
    <col min="6910" max="6910" width="38.5703125" style="3" customWidth="1"/>
    <col min="6911" max="6911" width="15.5703125" style="3" bestFit="1" customWidth="1"/>
    <col min="6912" max="6935" width="3.28515625" style="3" customWidth="1"/>
    <col min="6936" max="6936" width="23.5703125" style="3" customWidth="1"/>
    <col min="6937" max="6937" width="16.7109375" style="3" customWidth="1"/>
    <col min="6938" max="6938" width="37.85546875" style="3" bestFit="1" customWidth="1"/>
    <col min="6939" max="7162" width="9.140625" style="3"/>
    <col min="7163" max="7163" width="11.28515625" style="3" bestFit="1" customWidth="1"/>
    <col min="7164" max="7164" width="11.28515625" style="3" customWidth="1"/>
    <col min="7165" max="7165" width="6" style="3" bestFit="1" customWidth="1"/>
    <col min="7166" max="7166" width="38.5703125" style="3" customWidth="1"/>
    <col min="7167" max="7167" width="15.5703125" style="3" bestFit="1" customWidth="1"/>
    <col min="7168" max="7191" width="3.28515625" style="3" customWidth="1"/>
    <col min="7192" max="7192" width="23.5703125" style="3" customWidth="1"/>
    <col min="7193" max="7193" width="16.7109375" style="3" customWidth="1"/>
    <col min="7194" max="7194" width="37.85546875" style="3" bestFit="1" customWidth="1"/>
    <col min="7195" max="7418" width="9.140625" style="3"/>
    <col min="7419" max="7419" width="11.28515625" style="3" bestFit="1" customWidth="1"/>
    <col min="7420" max="7420" width="11.28515625" style="3" customWidth="1"/>
    <col min="7421" max="7421" width="6" style="3" bestFit="1" customWidth="1"/>
    <col min="7422" max="7422" width="38.5703125" style="3" customWidth="1"/>
    <col min="7423" max="7423" width="15.5703125" style="3" bestFit="1" customWidth="1"/>
    <col min="7424" max="7447" width="3.28515625" style="3" customWidth="1"/>
    <col min="7448" max="7448" width="23.5703125" style="3" customWidth="1"/>
    <col min="7449" max="7449" width="16.7109375" style="3" customWidth="1"/>
    <col min="7450" max="7450" width="37.85546875" style="3" bestFit="1" customWidth="1"/>
    <col min="7451" max="7674" width="9.140625" style="3"/>
    <col min="7675" max="7675" width="11.28515625" style="3" bestFit="1" customWidth="1"/>
    <col min="7676" max="7676" width="11.28515625" style="3" customWidth="1"/>
    <col min="7677" max="7677" width="6" style="3" bestFit="1" customWidth="1"/>
    <col min="7678" max="7678" width="38.5703125" style="3" customWidth="1"/>
    <col min="7679" max="7679" width="15.5703125" style="3" bestFit="1" customWidth="1"/>
    <col min="7680" max="7703" width="3.28515625" style="3" customWidth="1"/>
    <col min="7704" max="7704" width="23.5703125" style="3" customWidth="1"/>
    <col min="7705" max="7705" width="16.7109375" style="3" customWidth="1"/>
    <col min="7706" max="7706" width="37.85546875" style="3" bestFit="1" customWidth="1"/>
    <col min="7707" max="7930" width="9.140625" style="3"/>
    <col min="7931" max="7931" width="11.28515625" style="3" bestFit="1" customWidth="1"/>
    <col min="7932" max="7932" width="11.28515625" style="3" customWidth="1"/>
    <col min="7933" max="7933" width="6" style="3" bestFit="1" customWidth="1"/>
    <col min="7934" max="7934" width="38.5703125" style="3" customWidth="1"/>
    <col min="7935" max="7935" width="15.5703125" style="3" bestFit="1" customWidth="1"/>
    <col min="7936" max="7959" width="3.28515625" style="3" customWidth="1"/>
    <col min="7960" max="7960" width="23.5703125" style="3" customWidth="1"/>
    <col min="7961" max="7961" width="16.7109375" style="3" customWidth="1"/>
    <col min="7962" max="7962" width="37.85546875" style="3" bestFit="1" customWidth="1"/>
    <col min="7963" max="8186" width="9.140625" style="3"/>
    <col min="8187" max="8187" width="11.28515625" style="3" bestFit="1" customWidth="1"/>
    <col min="8188" max="8188" width="11.28515625" style="3" customWidth="1"/>
    <col min="8189" max="8189" width="6" style="3" bestFit="1" customWidth="1"/>
    <col min="8190" max="8190" width="38.5703125" style="3" customWidth="1"/>
    <col min="8191" max="8191" width="15.5703125" style="3" bestFit="1" customWidth="1"/>
    <col min="8192" max="8215" width="3.28515625" style="3" customWidth="1"/>
    <col min="8216" max="8216" width="23.5703125" style="3" customWidth="1"/>
    <col min="8217" max="8217" width="16.7109375" style="3" customWidth="1"/>
    <col min="8218" max="8218" width="37.85546875" style="3" bestFit="1" customWidth="1"/>
    <col min="8219" max="8442" width="9.140625" style="3"/>
    <col min="8443" max="8443" width="11.28515625" style="3" bestFit="1" customWidth="1"/>
    <col min="8444" max="8444" width="11.28515625" style="3" customWidth="1"/>
    <col min="8445" max="8445" width="6" style="3" bestFit="1" customWidth="1"/>
    <col min="8446" max="8446" width="38.5703125" style="3" customWidth="1"/>
    <col min="8447" max="8447" width="15.5703125" style="3" bestFit="1" customWidth="1"/>
    <col min="8448" max="8471" width="3.28515625" style="3" customWidth="1"/>
    <col min="8472" max="8472" width="23.5703125" style="3" customWidth="1"/>
    <col min="8473" max="8473" width="16.7109375" style="3" customWidth="1"/>
    <col min="8474" max="8474" width="37.85546875" style="3" bestFit="1" customWidth="1"/>
    <col min="8475" max="8698" width="9.140625" style="3"/>
    <col min="8699" max="8699" width="11.28515625" style="3" bestFit="1" customWidth="1"/>
    <col min="8700" max="8700" width="11.28515625" style="3" customWidth="1"/>
    <col min="8701" max="8701" width="6" style="3" bestFit="1" customWidth="1"/>
    <col min="8702" max="8702" width="38.5703125" style="3" customWidth="1"/>
    <col min="8703" max="8703" width="15.5703125" style="3" bestFit="1" customWidth="1"/>
    <col min="8704" max="8727" width="3.28515625" style="3" customWidth="1"/>
    <col min="8728" max="8728" width="23.5703125" style="3" customWidth="1"/>
    <col min="8729" max="8729" width="16.7109375" style="3" customWidth="1"/>
    <col min="8730" max="8730" width="37.85546875" style="3" bestFit="1" customWidth="1"/>
    <col min="8731" max="8954" width="9.140625" style="3"/>
    <col min="8955" max="8955" width="11.28515625" style="3" bestFit="1" customWidth="1"/>
    <col min="8956" max="8956" width="11.28515625" style="3" customWidth="1"/>
    <col min="8957" max="8957" width="6" style="3" bestFit="1" customWidth="1"/>
    <col min="8958" max="8958" width="38.5703125" style="3" customWidth="1"/>
    <col min="8959" max="8959" width="15.5703125" style="3" bestFit="1" customWidth="1"/>
    <col min="8960" max="8983" width="3.28515625" style="3" customWidth="1"/>
    <col min="8984" max="8984" width="23.5703125" style="3" customWidth="1"/>
    <col min="8985" max="8985" width="16.7109375" style="3" customWidth="1"/>
    <col min="8986" max="8986" width="37.85546875" style="3" bestFit="1" customWidth="1"/>
    <col min="8987" max="9210" width="9.140625" style="3"/>
    <col min="9211" max="9211" width="11.28515625" style="3" bestFit="1" customWidth="1"/>
    <col min="9212" max="9212" width="11.28515625" style="3" customWidth="1"/>
    <col min="9213" max="9213" width="6" style="3" bestFit="1" customWidth="1"/>
    <col min="9214" max="9214" width="38.5703125" style="3" customWidth="1"/>
    <col min="9215" max="9215" width="15.5703125" style="3" bestFit="1" customWidth="1"/>
    <col min="9216" max="9239" width="3.28515625" style="3" customWidth="1"/>
    <col min="9240" max="9240" width="23.5703125" style="3" customWidth="1"/>
    <col min="9241" max="9241" width="16.7109375" style="3" customWidth="1"/>
    <col min="9242" max="9242" width="37.85546875" style="3" bestFit="1" customWidth="1"/>
    <col min="9243" max="9466" width="9.140625" style="3"/>
    <col min="9467" max="9467" width="11.28515625" style="3" bestFit="1" customWidth="1"/>
    <col min="9468" max="9468" width="11.28515625" style="3" customWidth="1"/>
    <col min="9469" max="9469" width="6" style="3" bestFit="1" customWidth="1"/>
    <col min="9470" max="9470" width="38.5703125" style="3" customWidth="1"/>
    <col min="9471" max="9471" width="15.5703125" style="3" bestFit="1" customWidth="1"/>
    <col min="9472" max="9495" width="3.28515625" style="3" customWidth="1"/>
    <col min="9496" max="9496" width="23.5703125" style="3" customWidth="1"/>
    <col min="9497" max="9497" width="16.7109375" style="3" customWidth="1"/>
    <col min="9498" max="9498" width="37.85546875" style="3" bestFit="1" customWidth="1"/>
    <col min="9499" max="9722" width="9.140625" style="3"/>
    <col min="9723" max="9723" width="11.28515625" style="3" bestFit="1" customWidth="1"/>
    <col min="9724" max="9724" width="11.28515625" style="3" customWidth="1"/>
    <col min="9725" max="9725" width="6" style="3" bestFit="1" customWidth="1"/>
    <col min="9726" max="9726" width="38.5703125" style="3" customWidth="1"/>
    <col min="9727" max="9727" width="15.5703125" style="3" bestFit="1" customWidth="1"/>
    <col min="9728" max="9751" width="3.28515625" style="3" customWidth="1"/>
    <col min="9752" max="9752" width="23.5703125" style="3" customWidth="1"/>
    <col min="9753" max="9753" width="16.7109375" style="3" customWidth="1"/>
    <col min="9754" max="9754" width="37.85546875" style="3" bestFit="1" customWidth="1"/>
    <col min="9755" max="9978" width="9.140625" style="3"/>
    <col min="9979" max="9979" width="11.28515625" style="3" bestFit="1" customWidth="1"/>
    <col min="9980" max="9980" width="11.28515625" style="3" customWidth="1"/>
    <col min="9981" max="9981" width="6" style="3" bestFit="1" customWidth="1"/>
    <col min="9982" max="9982" width="38.5703125" style="3" customWidth="1"/>
    <col min="9983" max="9983" width="15.5703125" style="3" bestFit="1" customWidth="1"/>
    <col min="9984" max="10007" width="3.28515625" style="3" customWidth="1"/>
    <col min="10008" max="10008" width="23.5703125" style="3" customWidth="1"/>
    <col min="10009" max="10009" width="16.7109375" style="3" customWidth="1"/>
    <col min="10010" max="10010" width="37.85546875" style="3" bestFit="1" customWidth="1"/>
    <col min="10011" max="10234" width="9.140625" style="3"/>
    <col min="10235" max="10235" width="11.28515625" style="3" bestFit="1" customWidth="1"/>
    <col min="10236" max="10236" width="11.28515625" style="3" customWidth="1"/>
    <col min="10237" max="10237" width="6" style="3" bestFit="1" customWidth="1"/>
    <col min="10238" max="10238" width="38.5703125" style="3" customWidth="1"/>
    <col min="10239" max="10239" width="15.5703125" style="3" bestFit="1" customWidth="1"/>
    <col min="10240" max="10263" width="3.28515625" style="3" customWidth="1"/>
    <col min="10264" max="10264" width="23.5703125" style="3" customWidth="1"/>
    <col min="10265" max="10265" width="16.7109375" style="3" customWidth="1"/>
    <col min="10266" max="10266" width="37.85546875" style="3" bestFit="1" customWidth="1"/>
    <col min="10267" max="10490" width="9.140625" style="3"/>
    <col min="10491" max="10491" width="11.28515625" style="3" bestFit="1" customWidth="1"/>
    <col min="10492" max="10492" width="11.28515625" style="3" customWidth="1"/>
    <col min="10493" max="10493" width="6" style="3" bestFit="1" customWidth="1"/>
    <col min="10494" max="10494" width="38.5703125" style="3" customWidth="1"/>
    <col min="10495" max="10495" width="15.5703125" style="3" bestFit="1" customWidth="1"/>
    <col min="10496" max="10519" width="3.28515625" style="3" customWidth="1"/>
    <col min="10520" max="10520" width="23.5703125" style="3" customWidth="1"/>
    <col min="10521" max="10521" width="16.7109375" style="3" customWidth="1"/>
    <col min="10522" max="10522" width="37.85546875" style="3" bestFit="1" customWidth="1"/>
    <col min="10523" max="10746" width="9.140625" style="3"/>
    <col min="10747" max="10747" width="11.28515625" style="3" bestFit="1" customWidth="1"/>
    <col min="10748" max="10748" width="11.28515625" style="3" customWidth="1"/>
    <col min="10749" max="10749" width="6" style="3" bestFit="1" customWidth="1"/>
    <col min="10750" max="10750" width="38.5703125" style="3" customWidth="1"/>
    <col min="10751" max="10751" width="15.5703125" style="3" bestFit="1" customWidth="1"/>
    <col min="10752" max="10775" width="3.28515625" style="3" customWidth="1"/>
    <col min="10776" max="10776" width="23.5703125" style="3" customWidth="1"/>
    <col min="10777" max="10777" width="16.7109375" style="3" customWidth="1"/>
    <col min="10778" max="10778" width="37.85546875" style="3" bestFit="1" customWidth="1"/>
    <col min="10779" max="11002" width="9.140625" style="3"/>
    <col min="11003" max="11003" width="11.28515625" style="3" bestFit="1" customWidth="1"/>
    <col min="11004" max="11004" width="11.28515625" style="3" customWidth="1"/>
    <col min="11005" max="11005" width="6" style="3" bestFit="1" customWidth="1"/>
    <col min="11006" max="11006" width="38.5703125" style="3" customWidth="1"/>
    <col min="11007" max="11007" width="15.5703125" style="3" bestFit="1" customWidth="1"/>
    <col min="11008" max="11031" width="3.28515625" style="3" customWidth="1"/>
    <col min="11032" max="11032" width="23.5703125" style="3" customWidth="1"/>
    <col min="11033" max="11033" width="16.7109375" style="3" customWidth="1"/>
    <col min="11034" max="11034" width="37.85546875" style="3" bestFit="1" customWidth="1"/>
    <col min="11035" max="11258" width="9.140625" style="3"/>
    <col min="11259" max="11259" width="11.28515625" style="3" bestFit="1" customWidth="1"/>
    <col min="11260" max="11260" width="11.28515625" style="3" customWidth="1"/>
    <col min="11261" max="11261" width="6" style="3" bestFit="1" customWidth="1"/>
    <col min="11262" max="11262" width="38.5703125" style="3" customWidth="1"/>
    <col min="11263" max="11263" width="15.5703125" style="3" bestFit="1" customWidth="1"/>
    <col min="11264" max="11287" width="3.28515625" style="3" customWidth="1"/>
    <col min="11288" max="11288" width="23.5703125" style="3" customWidth="1"/>
    <col min="11289" max="11289" width="16.7109375" style="3" customWidth="1"/>
    <col min="11290" max="11290" width="37.85546875" style="3" bestFit="1" customWidth="1"/>
    <col min="11291" max="11514" width="9.140625" style="3"/>
    <col min="11515" max="11515" width="11.28515625" style="3" bestFit="1" customWidth="1"/>
    <col min="11516" max="11516" width="11.28515625" style="3" customWidth="1"/>
    <col min="11517" max="11517" width="6" style="3" bestFit="1" customWidth="1"/>
    <col min="11518" max="11518" width="38.5703125" style="3" customWidth="1"/>
    <col min="11519" max="11519" width="15.5703125" style="3" bestFit="1" customWidth="1"/>
    <col min="11520" max="11543" width="3.28515625" style="3" customWidth="1"/>
    <col min="11544" max="11544" width="23.5703125" style="3" customWidth="1"/>
    <col min="11545" max="11545" width="16.7109375" style="3" customWidth="1"/>
    <col min="11546" max="11546" width="37.85546875" style="3" bestFit="1" customWidth="1"/>
    <col min="11547" max="11770" width="9.140625" style="3"/>
    <col min="11771" max="11771" width="11.28515625" style="3" bestFit="1" customWidth="1"/>
    <col min="11772" max="11772" width="11.28515625" style="3" customWidth="1"/>
    <col min="11773" max="11773" width="6" style="3" bestFit="1" customWidth="1"/>
    <col min="11774" max="11774" width="38.5703125" style="3" customWidth="1"/>
    <col min="11775" max="11775" width="15.5703125" style="3" bestFit="1" customWidth="1"/>
    <col min="11776" max="11799" width="3.28515625" style="3" customWidth="1"/>
    <col min="11800" max="11800" width="23.5703125" style="3" customWidth="1"/>
    <col min="11801" max="11801" width="16.7109375" style="3" customWidth="1"/>
    <col min="11802" max="11802" width="37.85546875" style="3" bestFit="1" customWidth="1"/>
    <col min="11803" max="12026" width="9.140625" style="3"/>
    <col min="12027" max="12027" width="11.28515625" style="3" bestFit="1" customWidth="1"/>
    <col min="12028" max="12028" width="11.28515625" style="3" customWidth="1"/>
    <col min="12029" max="12029" width="6" style="3" bestFit="1" customWidth="1"/>
    <col min="12030" max="12030" width="38.5703125" style="3" customWidth="1"/>
    <col min="12031" max="12031" width="15.5703125" style="3" bestFit="1" customWidth="1"/>
    <col min="12032" max="12055" width="3.28515625" style="3" customWidth="1"/>
    <col min="12056" max="12056" width="23.5703125" style="3" customWidth="1"/>
    <col min="12057" max="12057" width="16.7109375" style="3" customWidth="1"/>
    <col min="12058" max="12058" width="37.85546875" style="3" bestFit="1" customWidth="1"/>
    <col min="12059" max="12282" width="9.140625" style="3"/>
    <col min="12283" max="12283" width="11.28515625" style="3" bestFit="1" customWidth="1"/>
    <col min="12284" max="12284" width="11.28515625" style="3" customWidth="1"/>
    <col min="12285" max="12285" width="6" style="3" bestFit="1" customWidth="1"/>
    <col min="12286" max="12286" width="38.5703125" style="3" customWidth="1"/>
    <col min="12287" max="12287" width="15.5703125" style="3" bestFit="1" customWidth="1"/>
    <col min="12288" max="12311" width="3.28515625" style="3" customWidth="1"/>
    <col min="12312" max="12312" width="23.5703125" style="3" customWidth="1"/>
    <col min="12313" max="12313" width="16.7109375" style="3" customWidth="1"/>
    <col min="12314" max="12314" width="37.85546875" style="3" bestFit="1" customWidth="1"/>
    <col min="12315" max="12538" width="9.140625" style="3"/>
    <col min="12539" max="12539" width="11.28515625" style="3" bestFit="1" customWidth="1"/>
    <col min="12540" max="12540" width="11.28515625" style="3" customWidth="1"/>
    <col min="12541" max="12541" width="6" style="3" bestFit="1" customWidth="1"/>
    <col min="12542" max="12542" width="38.5703125" style="3" customWidth="1"/>
    <col min="12543" max="12543" width="15.5703125" style="3" bestFit="1" customWidth="1"/>
    <col min="12544" max="12567" width="3.28515625" style="3" customWidth="1"/>
    <col min="12568" max="12568" width="23.5703125" style="3" customWidth="1"/>
    <col min="12569" max="12569" width="16.7109375" style="3" customWidth="1"/>
    <col min="12570" max="12570" width="37.85546875" style="3" bestFit="1" customWidth="1"/>
    <col min="12571" max="12794" width="9.140625" style="3"/>
    <col min="12795" max="12795" width="11.28515625" style="3" bestFit="1" customWidth="1"/>
    <col min="12796" max="12796" width="11.28515625" style="3" customWidth="1"/>
    <col min="12797" max="12797" width="6" style="3" bestFit="1" customWidth="1"/>
    <col min="12798" max="12798" width="38.5703125" style="3" customWidth="1"/>
    <col min="12799" max="12799" width="15.5703125" style="3" bestFit="1" customWidth="1"/>
    <col min="12800" max="12823" width="3.28515625" style="3" customWidth="1"/>
    <col min="12824" max="12824" width="23.5703125" style="3" customWidth="1"/>
    <col min="12825" max="12825" width="16.7109375" style="3" customWidth="1"/>
    <col min="12826" max="12826" width="37.85546875" style="3" bestFit="1" customWidth="1"/>
    <col min="12827" max="13050" width="9.140625" style="3"/>
    <col min="13051" max="13051" width="11.28515625" style="3" bestFit="1" customWidth="1"/>
    <col min="13052" max="13052" width="11.28515625" style="3" customWidth="1"/>
    <col min="13053" max="13053" width="6" style="3" bestFit="1" customWidth="1"/>
    <col min="13054" max="13054" width="38.5703125" style="3" customWidth="1"/>
    <col min="13055" max="13055" width="15.5703125" style="3" bestFit="1" customWidth="1"/>
    <col min="13056" max="13079" width="3.28515625" style="3" customWidth="1"/>
    <col min="13080" max="13080" width="23.5703125" style="3" customWidth="1"/>
    <col min="13081" max="13081" width="16.7109375" style="3" customWidth="1"/>
    <col min="13082" max="13082" width="37.85546875" style="3" bestFit="1" customWidth="1"/>
    <col min="13083" max="13306" width="9.140625" style="3"/>
    <col min="13307" max="13307" width="11.28515625" style="3" bestFit="1" customWidth="1"/>
    <col min="13308" max="13308" width="11.28515625" style="3" customWidth="1"/>
    <col min="13309" max="13309" width="6" style="3" bestFit="1" customWidth="1"/>
    <col min="13310" max="13310" width="38.5703125" style="3" customWidth="1"/>
    <col min="13311" max="13311" width="15.5703125" style="3" bestFit="1" customWidth="1"/>
    <col min="13312" max="13335" width="3.28515625" style="3" customWidth="1"/>
    <col min="13336" max="13336" width="23.5703125" style="3" customWidth="1"/>
    <col min="13337" max="13337" width="16.7109375" style="3" customWidth="1"/>
    <col min="13338" max="13338" width="37.85546875" style="3" bestFit="1" customWidth="1"/>
    <col min="13339" max="13562" width="9.140625" style="3"/>
    <col min="13563" max="13563" width="11.28515625" style="3" bestFit="1" customWidth="1"/>
    <col min="13564" max="13564" width="11.28515625" style="3" customWidth="1"/>
    <col min="13565" max="13565" width="6" style="3" bestFit="1" customWidth="1"/>
    <col min="13566" max="13566" width="38.5703125" style="3" customWidth="1"/>
    <col min="13567" max="13567" width="15.5703125" style="3" bestFit="1" customWidth="1"/>
    <col min="13568" max="13591" width="3.28515625" style="3" customWidth="1"/>
    <col min="13592" max="13592" width="23.5703125" style="3" customWidth="1"/>
    <col min="13593" max="13593" width="16.7109375" style="3" customWidth="1"/>
    <col min="13594" max="13594" width="37.85546875" style="3" bestFit="1" customWidth="1"/>
    <col min="13595" max="13818" width="9.140625" style="3"/>
    <col min="13819" max="13819" width="11.28515625" style="3" bestFit="1" customWidth="1"/>
    <col min="13820" max="13820" width="11.28515625" style="3" customWidth="1"/>
    <col min="13821" max="13821" width="6" style="3" bestFit="1" customWidth="1"/>
    <col min="13822" max="13822" width="38.5703125" style="3" customWidth="1"/>
    <col min="13823" max="13823" width="15.5703125" style="3" bestFit="1" customWidth="1"/>
    <col min="13824" max="13847" width="3.28515625" style="3" customWidth="1"/>
    <col min="13848" max="13848" width="23.5703125" style="3" customWidth="1"/>
    <col min="13849" max="13849" width="16.7109375" style="3" customWidth="1"/>
    <col min="13850" max="13850" width="37.85546875" style="3" bestFit="1" customWidth="1"/>
    <col min="13851" max="14074" width="9.140625" style="3"/>
    <col min="14075" max="14075" width="11.28515625" style="3" bestFit="1" customWidth="1"/>
    <col min="14076" max="14076" width="11.28515625" style="3" customWidth="1"/>
    <col min="14077" max="14077" width="6" style="3" bestFit="1" customWidth="1"/>
    <col min="14078" max="14078" width="38.5703125" style="3" customWidth="1"/>
    <col min="14079" max="14079" width="15.5703125" style="3" bestFit="1" customWidth="1"/>
    <col min="14080" max="14103" width="3.28515625" style="3" customWidth="1"/>
    <col min="14104" max="14104" width="23.5703125" style="3" customWidth="1"/>
    <col min="14105" max="14105" width="16.7109375" style="3" customWidth="1"/>
    <col min="14106" max="14106" width="37.85546875" style="3" bestFit="1" customWidth="1"/>
    <col min="14107" max="14330" width="9.140625" style="3"/>
    <col min="14331" max="14331" width="11.28515625" style="3" bestFit="1" customWidth="1"/>
    <col min="14332" max="14332" width="11.28515625" style="3" customWidth="1"/>
    <col min="14333" max="14333" width="6" style="3" bestFit="1" customWidth="1"/>
    <col min="14334" max="14334" width="38.5703125" style="3" customWidth="1"/>
    <col min="14335" max="14335" width="15.5703125" style="3" bestFit="1" customWidth="1"/>
    <col min="14336" max="14359" width="3.28515625" style="3" customWidth="1"/>
    <col min="14360" max="14360" width="23.5703125" style="3" customWidth="1"/>
    <col min="14361" max="14361" width="16.7109375" style="3" customWidth="1"/>
    <col min="14362" max="14362" width="37.85546875" style="3" bestFit="1" customWidth="1"/>
    <col min="14363" max="14586" width="9.140625" style="3"/>
    <col min="14587" max="14587" width="11.28515625" style="3" bestFit="1" customWidth="1"/>
    <col min="14588" max="14588" width="11.28515625" style="3" customWidth="1"/>
    <col min="14589" max="14589" width="6" style="3" bestFit="1" customWidth="1"/>
    <col min="14590" max="14590" width="38.5703125" style="3" customWidth="1"/>
    <col min="14591" max="14591" width="15.5703125" style="3" bestFit="1" customWidth="1"/>
    <col min="14592" max="14615" width="3.28515625" style="3" customWidth="1"/>
    <col min="14616" max="14616" width="23.5703125" style="3" customWidth="1"/>
    <col min="14617" max="14617" width="16.7109375" style="3" customWidth="1"/>
    <col min="14618" max="14618" width="37.85546875" style="3" bestFit="1" customWidth="1"/>
    <col min="14619" max="14842" width="9.140625" style="3"/>
    <col min="14843" max="14843" width="11.28515625" style="3" bestFit="1" customWidth="1"/>
    <col min="14844" max="14844" width="11.28515625" style="3" customWidth="1"/>
    <col min="14845" max="14845" width="6" style="3" bestFit="1" customWidth="1"/>
    <col min="14846" max="14846" width="38.5703125" style="3" customWidth="1"/>
    <col min="14847" max="14847" width="15.5703125" style="3" bestFit="1" customWidth="1"/>
    <col min="14848" max="14871" width="3.28515625" style="3" customWidth="1"/>
    <col min="14872" max="14872" width="23.5703125" style="3" customWidth="1"/>
    <col min="14873" max="14873" width="16.7109375" style="3" customWidth="1"/>
    <col min="14874" max="14874" width="37.85546875" style="3" bestFit="1" customWidth="1"/>
    <col min="14875" max="15098" width="9.140625" style="3"/>
    <col min="15099" max="15099" width="11.28515625" style="3" bestFit="1" customWidth="1"/>
    <col min="15100" max="15100" width="11.28515625" style="3" customWidth="1"/>
    <col min="15101" max="15101" width="6" style="3" bestFit="1" customWidth="1"/>
    <col min="15102" max="15102" width="38.5703125" style="3" customWidth="1"/>
    <col min="15103" max="15103" width="15.5703125" style="3" bestFit="1" customWidth="1"/>
    <col min="15104" max="15127" width="3.28515625" style="3" customWidth="1"/>
    <col min="15128" max="15128" width="23.5703125" style="3" customWidth="1"/>
    <col min="15129" max="15129" width="16.7109375" style="3" customWidth="1"/>
    <col min="15130" max="15130" width="37.85546875" style="3" bestFit="1" customWidth="1"/>
    <col min="15131" max="15354" width="9.140625" style="3"/>
    <col min="15355" max="15355" width="11.28515625" style="3" bestFit="1" customWidth="1"/>
    <col min="15356" max="15356" width="11.28515625" style="3" customWidth="1"/>
    <col min="15357" max="15357" width="6" style="3" bestFit="1" customWidth="1"/>
    <col min="15358" max="15358" width="38.5703125" style="3" customWidth="1"/>
    <col min="15359" max="15359" width="15.5703125" style="3" bestFit="1" customWidth="1"/>
    <col min="15360" max="15383" width="3.28515625" style="3" customWidth="1"/>
    <col min="15384" max="15384" width="23.5703125" style="3" customWidth="1"/>
    <col min="15385" max="15385" width="16.7109375" style="3" customWidth="1"/>
    <col min="15386" max="15386" width="37.85546875" style="3" bestFit="1" customWidth="1"/>
    <col min="15387" max="15610" width="9.140625" style="3"/>
    <col min="15611" max="15611" width="11.28515625" style="3" bestFit="1" customWidth="1"/>
    <col min="15612" max="15612" width="11.28515625" style="3" customWidth="1"/>
    <col min="15613" max="15613" width="6" style="3" bestFit="1" customWidth="1"/>
    <col min="15614" max="15614" width="38.5703125" style="3" customWidth="1"/>
    <col min="15615" max="15615" width="15.5703125" style="3" bestFit="1" customWidth="1"/>
    <col min="15616" max="15639" width="3.28515625" style="3" customWidth="1"/>
    <col min="15640" max="15640" width="23.5703125" style="3" customWidth="1"/>
    <col min="15641" max="15641" width="16.7109375" style="3" customWidth="1"/>
    <col min="15642" max="15642" width="37.85546875" style="3" bestFit="1" customWidth="1"/>
    <col min="15643" max="15866" width="9.140625" style="3"/>
    <col min="15867" max="15867" width="11.28515625" style="3" bestFit="1" customWidth="1"/>
    <col min="15868" max="15868" width="11.28515625" style="3" customWidth="1"/>
    <col min="15869" max="15869" width="6" style="3" bestFit="1" customWidth="1"/>
    <col min="15870" max="15870" width="38.5703125" style="3" customWidth="1"/>
    <col min="15871" max="15871" width="15.5703125" style="3" bestFit="1" customWidth="1"/>
    <col min="15872" max="15895" width="3.28515625" style="3" customWidth="1"/>
    <col min="15896" max="15896" width="23.5703125" style="3" customWidth="1"/>
    <col min="15897" max="15897" width="16.7109375" style="3" customWidth="1"/>
    <col min="15898" max="15898" width="37.85546875" style="3" bestFit="1" customWidth="1"/>
    <col min="15899" max="16122" width="9.140625" style="3"/>
    <col min="16123" max="16123" width="11.28515625" style="3" bestFit="1" customWidth="1"/>
    <col min="16124" max="16124" width="11.28515625" style="3" customWidth="1"/>
    <col min="16125" max="16125" width="6" style="3" bestFit="1" customWidth="1"/>
    <col min="16126" max="16126" width="38.5703125" style="3" customWidth="1"/>
    <col min="16127" max="16127" width="15.5703125" style="3" bestFit="1" customWidth="1"/>
    <col min="16128" max="16151" width="3.28515625" style="3" customWidth="1"/>
    <col min="16152" max="16152" width="23.5703125" style="3" customWidth="1"/>
    <col min="16153" max="16153" width="16.7109375" style="3" customWidth="1"/>
    <col min="16154" max="16154" width="37.85546875" style="3" bestFit="1" customWidth="1"/>
    <col min="16155" max="16384" width="9.140625" style="3"/>
  </cols>
  <sheetData>
    <row r="1" spans="1:28" ht="13.5" thickBot="1" x14ac:dyDescent="0.25">
      <c r="A1" s="37"/>
      <c r="B1" s="63"/>
      <c r="C1" s="37"/>
      <c r="D1" s="37"/>
      <c r="E1" s="37"/>
      <c r="F1" s="37"/>
      <c r="G1" s="63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30.5" customHeight="1" thickBot="1" x14ac:dyDescent="0.25">
      <c r="A2" s="37"/>
      <c r="B2" s="19" t="s">
        <v>0</v>
      </c>
      <c r="C2" s="20" t="s">
        <v>1</v>
      </c>
      <c r="D2" s="21" t="s">
        <v>2</v>
      </c>
      <c r="E2" s="21" t="s">
        <v>3</v>
      </c>
      <c r="F2" s="21" t="s">
        <v>4</v>
      </c>
      <c r="G2" s="19"/>
      <c r="H2" s="1" t="s">
        <v>39</v>
      </c>
      <c r="I2" s="1" t="s">
        <v>13</v>
      </c>
      <c r="J2" s="1" t="s">
        <v>70</v>
      </c>
      <c r="K2" s="2" t="s">
        <v>29</v>
      </c>
      <c r="L2" s="2" t="s">
        <v>16</v>
      </c>
      <c r="M2" s="2" t="s">
        <v>17</v>
      </c>
      <c r="N2" s="2" t="s">
        <v>40</v>
      </c>
      <c r="O2" s="2" t="s">
        <v>30</v>
      </c>
      <c r="P2" s="2" t="s">
        <v>20</v>
      </c>
      <c r="Q2" s="2" t="s">
        <v>36</v>
      </c>
      <c r="R2" s="2" t="s">
        <v>35</v>
      </c>
      <c r="S2" s="1" t="s">
        <v>23</v>
      </c>
      <c r="T2" s="1" t="s">
        <v>32</v>
      </c>
      <c r="U2" s="1" t="s">
        <v>25</v>
      </c>
      <c r="V2" s="1" t="s">
        <v>27</v>
      </c>
      <c r="W2" s="1" t="s">
        <v>96</v>
      </c>
      <c r="X2" s="1" t="s">
        <v>71</v>
      </c>
      <c r="Y2" s="1" t="s">
        <v>34</v>
      </c>
      <c r="Z2" s="1" t="s">
        <v>5</v>
      </c>
      <c r="AA2" s="1" t="s">
        <v>6</v>
      </c>
      <c r="AB2" s="37"/>
    </row>
    <row r="3" spans="1:28" s="35" customFormat="1" ht="12.75" hidden="1" customHeight="1" outlineLevel="1" x14ac:dyDescent="0.2">
      <c r="A3" s="59"/>
      <c r="B3" s="28">
        <v>44325</v>
      </c>
      <c r="C3" s="29" t="s">
        <v>45</v>
      </c>
      <c r="D3" s="30">
        <v>0.625</v>
      </c>
      <c r="E3" s="31" t="s">
        <v>60</v>
      </c>
      <c r="F3" s="32" t="s">
        <v>58</v>
      </c>
      <c r="G3" s="28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4">
        <f t="shared" ref="Z3:Z16" si="0">COUNTA(H3:Y3)</f>
        <v>0</v>
      </c>
      <c r="AA3" s="34">
        <f t="shared" ref="AA3:AA16" si="1">COUNTA(M3,N3,P3,R3,U3)</f>
        <v>0</v>
      </c>
      <c r="AB3" s="60"/>
    </row>
    <row r="4" spans="1:28" s="35" customFormat="1" ht="12.75" hidden="1" customHeight="1" outlineLevel="1" x14ac:dyDescent="0.2">
      <c r="A4" s="59"/>
      <c r="B4" s="28">
        <v>44332</v>
      </c>
      <c r="C4" s="29" t="s">
        <v>45</v>
      </c>
      <c r="D4" s="30"/>
      <c r="E4" s="31" t="s">
        <v>56</v>
      </c>
      <c r="F4" s="32"/>
      <c r="G4" s="28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4">
        <f t="shared" si="0"/>
        <v>0</v>
      </c>
      <c r="AA4" s="34">
        <f t="shared" si="1"/>
        <v>0</v>
      </c>
      <c r="AB4" s="60"/>
    </row>
    <row r="5" spans="1:28" ht="12.75" hidden="1" customHeight="1" outlineLevel="1" x14ac:dyDescent="0.2">
      <c r="A5" s="37"/>
      <c r="B5" s="28">
        <v>44338</v>
      </c>
      <c r="C5" s="29" t="s">
        <v>44</v>
      </c>
      <c r="D5" s="30">
        <v>0.5</v>
      </c>
      <c r="E5" s="31" t="s">
        <v>61</v>
      </c>
      <c r="F5" s="32" t="s">
        <v>75</v>
      </c>
      <c r="G5" s="2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22">
        <f t="shared" si="0"/>
        <v>0</v>
      </c>
      <c r="AA5" s="22">
        <f t="shared" si="1"/>
        <v>0</v>
      </c>
      <c r="AB5" s="61"/>
    </row>
    <row r="6" spans="1:28" ht="12.75" hidden="1" customHeight="1" outlineLevel="1" x14ac:dyDescent="0.2">
      <c r="A6" s="37"/>
      <c r="B6" s="28">
        <v>44346</v>
      </c>
      <c r="C6" s="29" t="s">
        <v>45</v>
      </c>
      <c r="D6" s="30">
        <v>0.625</v>
      </c>
      <c r="E6" s="31" t="s">
        <v>62</v>
      </c>
      <c r="F6" s="32" t="s">
        <v>58</v>
      </c>
      <c r="G6" s="2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22">
        <f t="shared" si="0"/>
        <v>0</v>
      </c>
      <c r="AA6" s="22">
        <f t="shared" si="1"/>
        <v>0</v>
      </c>
      <c r="AB6" s="61"/>
    </row>
    <row r="7" spans="1:28" ht="12.75" customHeight="1" collapsed="1" x14ac:dyDescent="0.2">
      <c r="A7" s="37"/>
      <c r="B7" s="23">
        <v>44353</v>
      </c>
      <c r="C7" s="4" t="s">
        <v>45</v>
      </c>
      <c r="D7" s="9">
        <v>0.5</v>
      </c>
      <c r="E7" s="10" t="s">
        <v>63</v>
      </c>
      <c r="F7" s="5" t="s">
        <v>76</v>
      </c>
      <c r="G7" s="23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22">
        <f t="shared" si="0"/>
        <v>0</v>
      </c>
      <c r="AA7" s="22">
        <f t="shared" si="1"/>
        <v>0</v>
      </c>
      <c r="AB7" s="61"/>
    </row>
    <row r="8" spans="1:28" ht="12.75" customHeight="1" x14ac:dyDescent="0.2">
      <c r="A8" s="37"/>
      <c r="B8" s="23">
        <v>44360</v>
      </c>
      <c r="C8" s="4" t="s">
        <v>45</v>
      </c>
      <c r="D8" s="9">
        <v>0.625</v>
      </c>
      <c r="E8" s="10" t="s">
        <v>64</v>
      </c>
      <c r="F8" s="5" t="s">
        <v>58</v>
      </c>
      <c r="G8" s="2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2">
        <f t="shared" si="0"/>
        <v>0</v>
      </c>
      <c r="AA8" s="22">
        <f t="shared" si="1"/>
        <v>0</v>
      </c>
      <c r="AB8" s="61"/>
    </row>
    <row r="9" spans="1:28" ht="12.75" customHeight="1" x14ac:dyDescent="0.2">
      <c r="A9" s="37"/>
      <c r="B9" s="23">
        <v>44366</v>
      </c>
      <c r="C9" s="4" t="s">
        <v>44</v>
      </c>
      <c r="D9" s="9">
        <v>0.5625</v>
      </c>
      <c r="E9" s="10" t="s">
        <v>49</v>
      </c>
      <c r="F9" s="5" t="s">
        <v>59</v>
      </c>
      <c r="G9" s="2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22">
        <f t="shared" si="0"/>
        <v>0</v>
      </c>
      <c r="AA9" s="22">
        <f t="shared" si="1"/>
        <v>0</v>
      </c>
      <c r="AB9" s="61"/>
    </row>
    <row r="10" spans="1:28" ht="12.75" customHeight="1" x14ac:dyDescent="0.2">
      <c r="A10" s="37"/>
      <c r="B10" s="23">
        <v>44423</v>
      </c>
      <c r="C10" s="4" t="s">
        <v>45</v>
      </c>
      <c r="D10" s="9">
        <v>0.41666666666666669</v>
      </c>
      <c r="E10" s="10" t="s">
        <v>65</v>
      </c>
      <c r="F10" s="5" t="s">
        <v>72</v>
      </c>
      <c r="G10" s="2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22">
        <f t="shared" si="0"/>
        <v>0</v>
      </c>
      <c r="AA10" s="22">
        <f t="shared" si="1"/>
        <v>0</v>
      </c>
      <c r="AB10" s="61"/>
    </row>
    <row r="11" spans="1:28" ht="12.75" customHeight="1" x14ac:dyDescent="0.2">
      <c r="A11" s="37"/>
      <c r="B11" s="23">
        <v>44430</v>
      </c>
      <c r="C11" s="4" t="s">
        <v>45</v>
      </c>
      <c r="D11" s="9">
        <v>0.625</v>
      </c>
      <c r="E11" s="10" t="s">
        <v>50</v>
      </c>
      <c r="F11" s="5" t="s">
        <v>58</v>
      </c>
      <c r="G11" s="2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22">
        <f t="shared" si="0"/>
        <v>0</v>
      </c>
      <c r="AA11" s="22">
        <f t="shared" si="1"/>
        <v>0</v>
      </c>
      <c r="AB11" s="61"/>
    </row>
    <row r="12" spans="1:28" ht="12.75" customHeight="1" x14ac:dyDescent="0.2">
      <c r="A12" s="37"/>
      <c r="B12" s="23">
        <v>44437</v>
      </c>
      <c r="C12" s="4" t="s">
        <v>45</v>
      </c>
      <c r="D12" s="9">
        <v>0.625</v>
      </c>
      <c r="E12" s="10" t="s">
        <v>66</v>
      </c>
      <c r="F12" s="5" t="s">
        <v>58</v>
      </c>
      <c r="G12" s="2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22">
        <f t="shared" si="0"/>
        <v>0</v>
      </c>
      <c r="AA12" s="22">
        <f t="shared" si="1"/>
        <v>0</v>
      </c>
      <c r="AB12" s="61"/>
    </row>
    <row r="13" spans="1:28" ht="12.75" customHeight="1" x14ac:dyDescent="0.2">
      <c r="A13" s="37"/>
      <c r="B13" s="23">
        <v>44444</v>
      </c>
      <c r="C13" s="4" t="s">
        <v>45</v>
      </c>
      <c r="D13" s="9">
        <v>0.45833333333333331</v>
      </c>
      <c r="E13" s="10" t="s">
        <v>67</v>
      </c>
      <c r="F13" s="5" t="s">
        <v>73</v>
      </c>
      <c r="G13" s="2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22">
        <f t="shared" si="0"/>
        <v>0</v>
      </c>
      <c r="AA13" s="22">
        <f t="shared" si="1"/>
        <v>0</v>
      </c>
      <c r="AB13" s="61"/>
    </row>
    <row r="14" spans="1:28" ht="12.75" customHeight="1" x14ac:dyDescent="0.2">
      <c r="A14" s="37"/>
      <c r="B14" s="23">
        <v>44451</v>
      </c>
      <c r="C14" s="4" t="s">
        <v>45</v>
      </c>
      <c r="D14" s="9">
        <v>0.625</v>
      </c>
      <c r="E14" s="10" t="s">
        <v>68</v>
      </c>
      <c r="F14" s="5" t="s">
        <v>58</v>
      </c>
      <c r="G14" s="23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22">
        <f t="shared" si="0"/>
        <v>0</v>
      </c>
      <c r="AA14" s="22">
        <f t="shared" si="1"/>
        <v>0</v>
      </c>
      <c r="AB14" s="61"/>
    </row>
    <row r="15" spans="1:28" ht="12.75" customHeight="1" x14ac:dyDescent="0.2">
      <c r="A15" s="37"/>
      <c r="B15" s="23">
        <v>44457</v>
      </c>
      <c r="C15" s="4" t="s">
        <v>44</v>
      </c>
      <c r="D15" s="9">
        <v>0.45833333333333331</v>
      </c>
      <c r="E15" s="10" t="s">
        <v>69</v>
      </c>
      <c r="F15" s="5" t="s">
        <v>74</v>
      </c>
      <c r="G15" s="23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2">
        <f t="shared" si="0"/>
        <v>0</v>
      </c>
      <c r="AA15" s="22">
        <f t="shared" si="1"/>
        <v>0</v>
      </c>
      <c r="AB15" s="61"/>
    </row>
    <row r="16" spans="1:28" ht="12.75" customHeight="1" x14ac:dyDescent="0.2">
      <c r="A16" s="37"/>
      <c r="B16" s="23">
        <v>44465</v>
      </c>
      <c r="C16" s="4" t="s">
        <v>45</v>
      </c>
      <c r="D16" s="9">
        <v>0.625</v>
      </c>
      <c r="E16" s="5" t="s">
        <v>55</v>
      </c>
      <c r="F16" s="5" t="s">
        <v>58</v>
      </c>
      <c r="G16" s="2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22">
        <f t="shared" si="0"/>
        <v>0</v>
      </c>
      <c r="AA16" s="22">
        <f t="shared" si="1"/>
        <v>0</v>
      </c>
      <c r="AB16" s="61"/>
    </row>
    <row r="17" spans="1:28" x14ac:dyDescent="0.2">
      <c r="A17" s="37"/>
      <c r="B17" s="15"/>
      <c r="C17" s="8"/>
      <c r="D17" s="8"/>
      <c r="E17" s="8"/>
      <c r="F17" s="13" t="s">
        <v>7</v>
      </c>
      <c r="G17" s="15"/>
      <c r="H17" s="22">
        <f>COUNTIF(H3:H16,"H")</f>
        <v>0</v>
      </c>
      <c r="I17" s="22">
        <f>COUNTIF(I3:I16,"H")</f>
        <v>0</v>
      </c>
      <c r="J17" s="22">
        <f t="shared" ref="J17:K17" si="2">COUNTIF(J3:J16,"H")</f>
        <v>0</v>
      </c>
      <c r="K17" s="22">
        <f t="shared" si="2"/>
        <v>0</v>
      </c>
      <c r="L17" s="22">
        <f t="shared" ref="L17:X17" si="3">COUNTIF(L3:L16,"H")</f>
        <v>0</v>
      </c>
      <c r="M17" s="22">
        <f t="shared" si="3"/>
        <v>0</v>
      </c>
      <c r="N17" s="22">
        <f t="shared" si="3"/>
        <v>0</v>
      </c>
      <c r="O17" s="22">
        <f t="shared" si="3"/>
        <v>0</v>
      </c>
      <c r="P17" s="22">
        <f t="shared" si="3"/>
        <v>0</v>
      </c>
      <c r="Q17" s="22">
        <f t="shared" si="3"/>
        <v>0</v>
      </c>
      <c r="R17" s="22">
        <f t="shared" si="3"/>
        <v>0</v>
      </c>
      <c r="S17" s="22">
        <f t="shared" si="3"/>
        <v>0</v>
      </c>
      <c r="T17" s="22">
        <f t="shared" si="3"/>
        <v>0</v>
      </c>
      <c r="U17" s="22">
        <f t="shared" si="3"/>
        <v>0</v>
      </c>
      <c r="V17" s="22">
        <f t="shared" si="3"/>
        <v>0</v>
      </c>
      <c r="W17" s="22">
        <f t="shared" si="3"/>
        <v>0</v>
      </c>
      <c r="X17" s="22">
        <f t="shared" si="3"/>
        <v>0</v>
      </c>
      <c r="Y17" s="22">
        <f t="shared" ref="Y17" si="4">COUNTIF(Y3:Y16,"H")</f>
        <v>0</v>
      </c>
      <c r="Z17" s="37"/>
      <c r="AA17" s="37"/>
      <c r="AB17" s="37"/>
    </row>
    <row r="18" spans="1:28" ht="12.75" customHeight="1" x14ac:dyDescent="0.2">
      <c r="A18" s="37"/>
      <c r="B18" s="22"/>
      <c r="C18" s="12"/>
      <c r="D18" s="8"/>
      <c r="E18" s="8"/>
      <c r="F18" s="13" t="s">
        <v>8</v>
      </c>
      <c r="G18" s="22"/>
      <c r="H18" s="22">
        <f>COUNTIF(H3:H16,"B")</f>
        <v>0</v>
      </c>
      <c r="I18" s="22">
        <f>COUNTIF(I3:I16,"B")</f>
        <v>0</v>
      </c>
      <c r="J18" s="22">
        <f t="shared" ref="J18:K18" si="5">COUNTIF(J3:J16,"B")</f>
        <v>0</v>
      </c>
      <c r="K18" s="22">
        <f t="shared" si="5"/>
        <v>0</v>
      </c>
      <c r="L18" s="22">
        <f t="shared" ref="L18:W18" si="6">COUNTIF(L3:L16,"B")</f>
        <v>0</v>
      </c>
      <c r="M18" s="22">
        <f t="shared" si="6"/>
        <v>0</v>
      </c>
      <c r="N18" s="22">
        <f t="shared" si="6"/>
        <v>0</v>
      </c>
      <c r="O18" s="22">
        <f t="shared" si="6"/>
        <v>0</v>
      </c>
      <c r="P18" s="22">
        <f t="shared" si="6"/>
        <v>0</v>
      </c>
      <c r="Q18" s="22">
        <f t="shared" si="6"/>
        <v>0</v>
      </c>
      <c r="R18" s="22">
        <f t="shared" si="6"/>
        <v>0</v>
      </c>
      <c r="S18" s="22">
        <f t="shared" si="6"/>
        <v>0</v>
      </c>
      <c r="T18" s="22">
        <f t="shared" si="6"/>
        <v>0</v>
      </c>
      <c r="U18" s="22">
        <f t="shared" si="6"/>
        <v>0</v>
      </c>
      <c r="V18" s="22">
        <f t="shared" si="6"/>
        <v>0</v>
      </c>
      <c r="W18" s="22">
        <f t="shared" si="6"/>
        <v>0</v>
      </c>
      <c r="X18" s="22">
        <f t="shared" ref="X18:Y18" si="7">COUNTIF(X3:X16,"B")</f>
        <v>0</v>
      </c>
      <c r="Y18" s="22">
        <f t="shared" si="7"/>
        <v>0</v>
      </c>
      <c r="Z18" s="37"/>
      <c r="AA18" s="37"/>
      <c r="AB18" s="37"/>
    </row>
    <row r="19" spans="1:28" ht="12.75" customHeight="1" x14ac:dyDescent="0.2">
      <c r="A19" s="37"/>
      <c r="B19" s="25"/>
      <c r="C19" s="12"/>
      <c r="D19" s="8"/>
      <c r="E19" s="8"/>
      <c r="F19" s="12" t="s">
        <v>9</v>
      </c>
      <c r="G19" s="25"/>
      <c r="H19" s="15">
        <f t="shared" ref="H19" si="8">SUM(H17:H18)</f>
        <v>0</v>
      </c>
      <c r="I19" s="15">
        <f t="shared" ref="I19:K19" si="9">SUM(I17:I18)</f>
        <v>0</v>
      </c>
      <c r="J19" s="15">
        <f t="shared" si="9"/>
        <v>0</v>
      </c>
      <c r="K19" s="15">
        <f t="shared" si="9"/>
        <v>0</v>
      </c>
      <c r="L19" s="15">
        <f t="shared" ref="L19:W19" si="10">SUM(L17:L18)</f>
        <v>0</v>
      </c>
      <c r="M19" s="15">
        <f t="shared" ref="M19:V19" si="11">SUM(M17:M18)</f>
        <v>0</v>
      </c>
      <c r="N19" s="15">
        <f t="shared" ref="N19" si="12">SUM(N17:N18)</f>
        <v>0</v>
      </c>
      <c r="O19" s="15">
        <f t="shared" si="10"/>
        <v>0</v>
      </c>
      <c r="P19" s="15">
        <f t="shared" si="11"/>
        <v>0</v>
      </c>
      <c r="Q19" s="15">
        <f t="shared" ref="Q19" si="13">SUM(Q17:Q18)</f>
        <v>0</v>
      </c>
      <c r="R19" s="15">
        <f t="shared" si="10"/>
        <v>0</v>
      </c>
      <c r="S19" s="15">
        <f t="shared" si="11"/>
        <v>0</v>
      </c>
      <c r="T19" s="15">
        <f t="shared" ref="T19" si="14">SUM(T17:T18)</f>
        <v>0</v>
      </c>
      <c r="U19" s="15">
        <f t="shared" si="10"/>
        <v>0</v>
      </c>
      <c r="V19" s="15">
        <f t="shared" si="11"/>
        <v>0</v>
      </c>
      <c r="W19" s="15">
        <f t="shared" si="10"/>
        <v>0</v>
      </c>
      <c r="X19" s="15">
        <f t="shared" ref="X19:Y19" si="15">SUM(X17:X18)</f>
        <v>0</v>
      </c>
      <c r="Y19" s="15">
        <f t="shared" si="15"/>
        <v>0</v>
      </c>
      <c r="Z19" s="37"/>
      <c r="AA19" s="37"/>
      <c r="AB19" s="37"/>
    </row>
    <row r="20" spans="1:28" ht="12.75" customHeight="1" x14ac:dyDescent="0.2">
      <c r="A20" s="37"/>
      <c r="B20" s="64"/>
      <c r="C20" s="58"/>
      <c r="D20" s="37"/>
      <c r="E20" s="37"/>
      <c r="F20" s="37"/>
      <c r="G20" s="2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28" ht="12.75" customHeight="1" x14ac:dyDescent="0.2">
      <c r="A21" s="37"/>
      <c r="B21" s="64"/>
      <c r="C21" s="40"/>
      <c r="D21" s="58"/>
      <c r="E21" s="37"/>
      <c r="F21" s="16" t="s">
        <v>10</v>
      </c>
      <c r="G21" s="2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8" ht="12.75" customHeight="1" x14ac:dyDescent="0.25">
      <c r="A22" s="37"/>
      <c r="B22" s="64"/>
      <c r="C22" s="40"/>
      <c r="D22" s="62"/>
      <c r="E22" s="37"/>
      <c r="F22" s="17" t="s">
        <v>11</v>
      </c>
      <c r="G22" s="2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 x14ac:dyDescent="0.2">
      <c r="A23" s="37"/>
      <c r="B23" s="63"/>
      <c r="C23" s="37"/>
      <c r="D23" s="37"/>
      <c r="E23" s="37"/>
      <c r="F23" s="18" t="s">
        <v>12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28" x14ac:dyDescent="0.2">
      <c r="A24" s="37"/>
      <c r="B24" s="63"/>
      <c r="C24" s="37"/>
      <c r="D24" s="37"/>
      <c r="E24" s="37"/>
      <c r="F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x14ac:dyDescent="0.2">
      <c r="A25" s="37"/>
      <c r="B25" s="63"/>
      <c r="C25" s="37"/>
      <c r="D25" s="37"/>
      <c r="E25" s="37"/>
      <c r="F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x14ac:dyDescent="0.2">
      <c r="A26" s="37"/>
      <c r="B26" s="63"/>
      <c r="C26" s="37"/>
      <c r="D26" s="37"/>
      <c r="E26" s="37"/>
      <c r="F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x14ac:dyDescent="0.2">
      <c r="B27" s="63"/>
      <c r="C27" s="37"/>
      <c r="D27" s="37"/>
      <c r="E27" s="37"/>
      <c r="F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</sheetData>
  <conditionalFormatting sqref="W3:X16">
    <cfRule type="cellIs" dxfId="107" priority="139" operator="equal">
      <formula>"K"</formula>
    </cfRule>
    <cfRule type="cellIs" dxfId="106" priority="140" operator="equal">
      <formula>"B"</formula>
    </cfRule>
    <cfRule type="cellIs" dxfId="105" priority="141" operator="equal">
      <formula>"H"</formula>
    </cfRule>
  </conditionalFormatting>
  <conditionalFormatting sqref="I3:M5 Y3:Y5 O3:R5">
    <cfRule type="cellIs" dxfId="104" priority="106" operator="equal">
      <formula>"K"</formula>
    </cfRule>
    <cfRule type="cellIs" dxfId="103" priority="107" operator="equal">
      <formula>"B"</formula>
    </cfRule>
    <cfRule type="cellIs" dxfId="102" priority="108" operator="equal">
      <formula>"H"</formula>
    </cfRule>
  </conditionalFormatting>
  <conditionalFormatting sqref="S3:V5">
    <cfRule type="cellIs" dxfId="101" priority="97" operator="equal">
      <formula>"K"</formula>
    </cfRule>
    <cfRule type="cellIs" dxfId="100" priority="98" operator="equal">
      <formula>"B"</formula>
    </cfRule>
    <cfRule type="cellIs" dxfId="99" priority="99" operator="equal">
      <formula>"H"</formula>
    </cfRule>
  </conditionalFormatting>
  <conditionalFormatting sqref="S6:V16">
    <cfRule type="cellIs" dxfId="98" priority="91" operator="equal">
      <formula>"K"</formula>
    </cfRule>
    <cfRule type="cellIs" dxfId="97" priority="92" operator="equal">
      <formula>"B"</formula>
    </cfRule>
    <cfRule type="cellIs" dxfId="96" priority="93" operator="equal">
      <formula>"H"</formula>
    </cfRule>
  </conditionalFormatting>
  <conditionalFormatting sqref="I6:M16 Y6:Y16 O6:R16">
    <cfRule type="cellIs" dxfId="95" priority="94" operator="equal">
      <formula>"K"</formula>
    </cfRule>
    <cfRule type="cellIs" dxfId="94" priority="95" operator="equal">
      <formula>"B"</formula>
    </cfRule>
    <cfRule type="cellIs" dxfId="93" priority="96" operator="equal">
      <formula>"H"</formula>
    </cfRule>
  </conditionalFormatting>
  <conditionalFormatting sqref="H3:H5">
    <cfRule type="cellIs" dxfId="92" priority="82" operator="equal">
      <formula>"K"</formula>
    </cfRule>
    <cfRule type="cellIs" dxfId="91" priority="83" operator="equal">
      <formula>"B"</formula>
    </cfRule>
    <cfRule type="cellIs" dxfId="90" priority="84" operator="equal">
      <formula>"H"</formula>
    </cfRule>
  </conditionalFormatting>
  <conditionalFormatting sqref="H6:H16">
    <cfRule type="cellIs" dxfId="89" priority="79" operator="equal">
      <formula>"K"</formula>
    </cfRule>
    <cfRule type="cellIs" dxfId="88" priority="80" operator="equal">
      <formula>"B"</formula>
    </cfRule>
    <cfRule type="cellIs" dxfId="87" priority="81" operator="equal">
      <formula>"H"</formula>
    </cfRule>
  </conditionalFormatting>
  <conditionalFormatting sqref="N3:N5">
    <cfRule type="cellIs" dxfId="86" priority="76" operator="equal">
      <formula>"K"</formula>
    </cfRule>
    <cfRule type="cellIs" dxfId="85" priority="77" operator="equal">
      <formula>"B"</formula>
    </cfRule>
    <cfRule type="cellIs" dxfId="84" priority="78" operator="equal">
      <formula>"H"</formula>
    </cfRule>
  </conditionalFormatting>
  <conditionalFormatting sqref="N6:N16">
    <cfRule type="cellIs" dxfId="83" priority="73" operator="equal">
      <formula>"K"</formula>
    </cfRule>
    <cfRule type="cellIs" dxfId="82" priority="74" operator="equal">
      <formula>"B"</formula>
    </cfRule>
    <cfRule type="cellIs" dxfId="81" priority="75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zoomScale="120" zoomScaleNormal="120" workbookViewId="0">
      <pane ySplit="2" topLeftCell="A3" activePane="bottomLeft" state="frozen"/>
      <selection pane="bottomLeft" activeCell="B25" sqref="B25"/>
    </sheetView>
  </sheetViews>
  <sheetFormatPr defaultRowHeight="12.75" outlineLevelRow="1" x14ac:dyDescent="0.2"/>
  <cols>
    <col min="1" max="1" width="2.28515625" style="3" customWidth="1"/>
    <col min="2" max="2" width="10.85546875" style="3" bestFit="1" customWidth="1"/>
    <col min="3" max="3" width="7.7109375" style="3" bestFit="1" customWidth="1"/>
    <col min="4" max="4" width="6" style="3" customWidth="1"/>
    <col min="5" max="5" width="34.140625" style="3" bestFit="1" customWidth="1"/>
    <col min="6" max="6" width="15.42578125" style="3" customWidth="1"/>
    <col min="7" max="7" width="2.85546875" style="3" hidden="1" customWidth="1"/>
    <col min="8" max="13" width="3.28515625" style="3" customWidth="1"/>
    <col min="14" max="14" width="3.28515625" style="3" hidden="1" customWidth="1"/>
    <col min="15" max="22" width="3.28515625" style="3" customWidth="1"/>
    <col min="23" max="23" width="4" style="3" customWidth="1"/>
    <col min="24" max="24" width="3.42578125" style="3" bestFit="1" customWidth="1"/>
    <col min="25" max="25" width="13.140625" style="3" customWidth="1"/>
    <col min="26" max="247" width="9.140625" style="3"/>
    <col min="248" max="248" width="11.28515625" style="3" bestFit="1" customWidth="1"/>
    <col min="249" max="249" width="11.28515625" style="3" customWidth="1"/>
    <col min="250" max="250" width="6" style="3" bestFit="1" customWidth="1"/>
    <col min="251" max="251" width="38.5703125" style="3" customWidth="1"/>
    <col min="252" max="252" width="15.5703125" style="3" bestFit="1" customWidth="1"/>
    <col min="253" max="276" width="3.28515625" style="3" customWidth="1"/>
    <col min="277" max="277" width="23.5703125" style="3" customWidth="1"/>
    <col min="278" max="278" width="16.7109375" style="3" customWidth="1"/>
    <col min="279" max="279" width="37.85546875" style="3" bestFit="1" customWidth="1"/>
    <col min="280" max="503" width="9.140625" style="3"/>
    <col min="504" max="504" width="11.28515625" style="3" bestFit="1" customWidth="1"/>
    <col min="505" max="505" width="11.28515625" style="3" customWidth="1"/>
    <col min="506" max="506" width="6" style="3" bestFit="1" customWidth="1"/>
    <col min="507" max="507" width="38.5703125" style="3" customWidth="1"/>
    <col min="508" max="508" width="15.5703125" style="3" bestFit="1" customWidth="1"/>
    <col min="509" max="532" width="3.28515625" style="3" customWidth="1"/>
    <col min="533" max="533" width="23.5703125" style="3" customWidth="1"/>
    <col min="534" max="534" width="16.7109375" style="3" customWidth="1"/>
    <col min="535" max="535" width="37.85546875" style="3" bestFit="1" customWidth="1"/>
    <col min="536" max="759" width="9.140625" style="3"/>
    <col min="760" max="760" width="11.28515625" style="3" bestFit="1" customWidth="1"/>
    <col min="761" max="761" width="11.28515625" style="3" customWidth="1"/>
    <col min="762" max="762" width="6" style="3" bestFit="1" customWidth="1"/>
    <col min="763" max="763" width="38.5703125" style="3" customWidth="1"/>
    <col min="764" max="764" width="15.5703125" style="3" bestFit="1" customWidth="1"/>
    <col min="765" max="788" width="3.28515625" style="3" customWidth="1"/>
    <col min="789" max="789" width="23.5703125" style="3" customWidth="1"/>
    <col min="790" max="790" width="16.7109375" style="3" customWidth="1"/>
    <col min="791" max="791" width="37.85546875" style="3" bestFit="1" customWidth="1"/>
    <col min="792" max="1015" width="9.140625" style="3"/>
    <col min="1016" max="1016" width="11.28515625" style="3" bestFit="1" customWidth="1"/>
    <col min="1017" max="1017" width="11.28515625" style="3" customWidth="1"/>
    <col min="1018" max="1018" width="6" style="3" bestFit="1" customWidth="1"/>
    <col min="1019" max="1019" width="38.5703125" style="3" customWidth="1"/>
    <col min="1020" max="1020" width="15.5703125" style="3" bestFit="1" customWidth="1"/>
    <col min="1021" max="1044" width="3.28515625" style="3" customWidth="1"/>
    <col min="1045" max="1045" width="23.5703125" style="3" customWidth="1"/>
    <col min="1046" max="1046" width="16.7109375" style="3" customWidth="1"/>
    <col min="1047" max="1047" width="37.85546875" style="3" bestFit="1" customWidth="1"/>
    <col min="1048" max="1271" width="9.140625" style="3"/>
    <col min="1272" max="1272" width="11.28515625" style="3" bestFit="1" customWidth="1"/>
    <col min="1273" max="1273" width="11.28515625" style="3" customWidth="1"/>
    <col min="1274" max="1274" width="6" style="3" bestFit="1" customWidth="1"/>
    <col min="1275" max="1275" width="38.5703125" style="3" customWidth="1"/>
    <col min="1276" max="1276" width="15.5703125" style="3" bestFit="1" customWidth="1"/>
    <col min="1277" max="1300" width="3.28515625" style="3" customWidth="1"/>
    <col min="1301" max="1301" width="23.5703125" style="3" customWidth="1"/>
    <col min="1302" max="1302" width="16.7109375" style="3" customWidth="1"/>
    <col min="1303" max="1303" width="37.85546875" style="3" bestFit="1" customWidth="1"/>
    <col min="1304" max="1527" width="9.140625" style="3"/>
    <col min="1528" max="1528" width="11.28515625" style="3" bestFit="1" customWidth="1"/>
    <col min="1529" max="1529" width="11.28515625" style="3" customWidth="1"/>
    <col min="1530" max="1530" width="6" style="3" bestFit="1" customWidth="1"/>
    <col min="1531" max="1531" width="38.5703125" style="3" customWidth="1"/>
    <col min="1532" max="1532" width="15.5703125" style="3" bestFit="1" customWidth="1"/>
    <col min="1533" max="1556" width="3.28515625" style="3" customWidth="1"/>
    <col min="1557" max="1557" width="23.5703125" style="3" customWidth="1"/>
    <col min="1558" max="1558" width="16.7109375" style="3" customWidth="1"/>
    <col min="1559" max="1559" width="37.85546875" style="3" bestFit="1" customWidth="1"/>
    <col min="1560" max="1783" width="9.140625" style="3"/>
    <col min="1784" max="1784" width="11.28515625" style="3" bestFit="1" customWidth="1"/>
    <col min="1785" max="1785" width="11.28515625" style="3" customWidth="1"/>
    <col min="1786" max="1786" width="6" style="3" bestFit="1" customWidth="1"/>
    <col min="1787" max="1787" width="38.5703125" style="3" customWidth="1"/>
    <col min="1788" max="1788" width="15.5703125" style="3" bestFit="1" customWidth="1"/>
    <col min="1789" max="1812" width="3.28515625" style="3" customWidth="1"/>
    <col min="1813" max="1813" width="23.5703125" style="3" customWidth="1"/>
    <col min="1814" max="1814" width="16.7109375" style="3" customWidth="1"/>
    <col min="1815" max="1815" width="37.85546875" style="3" bestFit="1" customWidth="1"/>
    <col min="1816" max="2039" width="9.140625" style="3"/>
    <col min="2040" max="2040" width="11.28515625" style="3" bestFit="1" customWidth="1"/>
    <col min="2041" max="2041" width="11.28515625" style="3" customWidth="1"/>
    <col min="2042" max="2042" width="6" style="3" bestFit="1" customWidth="1"/>
    <col min="2043" max="2043" width="38.5703125" style="3" customWidth="1"/>
    <col min="2044" max="2044" width="15.5703125" style="3" bestFit="1" customWidth="1"/>
    <col min="2045" max="2068" width="3.28515625" style="3" customWidth="1"/>
    <col min="2069" max="2069" width="23.5703125" style="3" customWidth="1"/>
    <col min="2070" max="2070" width="16.7109375" style="3" customWidth="1"/>
    <col min="2071" max="2071" width="37.85546875" style="3" bestFit="1" customWidth="1"/>
    <col min="2072" max="2295" width="9.140625" style="3"/>
    <col min="2296" max="2296" width="11.28515625" style="3" bestFit="1" customWidth="1"/>
    <col min="2297" max="2297" width="11.28515625" style="3" customWidth="1"/>
    <col min="2298" max="2298" width="6" style="3" bestFit="1" customWidth="1"/>
    <col min="2299" max="2299" width="38.5703125" style="3" customWidth="1"/>
    <col min="2300" max="2300" width="15.5703125" style="3" bestFit="1" customWidth="1"/>
    <col min="2301" max="2324" width="3.28515625" style="3" customWidth="1"/>
    <col min="2325" max="2325" width="23.5703125" style="3" customWidth="1"/>
    <col min="2326" max="2326" width="16.7109375" style="3" customWidth="1"/>
    <col min="2327" max="2327" width="37.85546875" style="3" bestFit="1" customWidth="1"/>
    <col min="2328" max="2551" width="9.140625" style="3"/>
    <col min="2552" max="2552" width="11.28515625" style="3" bestFit="1" customWidth="1"/>
    <col min="2553" max="2553" width="11.28515625" style="3" customWidth="1"/>
    <col min="2554" max="2554" width="6" style="3" bestFit="1" customWidth="1"/>
    <col min="2555" max="2555" width="38.5703125" style="3" customWidth="1"/>
    <col min="2556" max="2556" width="15.5703125" style="3" bestFit="1" customWidth="1"/>
    <col min="2557" max="2580" width="3.28515625" style="3" customWidth="1"/>
    <col min="2581" max="2581" width="23.5703125" style="3" customWidth="1"/>
    <col min="2582" max="2582" width="16.7109375" style="3" customWidth="1"/>
    <col min="2583" max="2583" width="37.85546875" style="3" bestFit="1" customWidth="1"/>
    <col min="2584" max="2807" width="9.140625" style="3"/>
    <col min="2808" max="2808" width="11.28515625" style="3" bestFit="1" customWidth="1"/>
    <col min="2809" max="2809" width="11.28515625" style="3" customWidth="1"/>
    <col min="2810" max="2810" width="6" style="3" bestFit="1" customWidth="1"/>
    <col min="2811" max="2811" width="38.5703125" style="3" customWidth="1"/>
    <col min="2812" max="2812" width="15.5703125" style="3" bestFit="1" customWidth="1"/>
    <col min="2813" max="2836" width="3.28515625" style="3" customWidth="1"/>
    <col min="2837" max="2837" width="23.5703125" style="3" customWidth="1"/>
    <col min="2838" max="2838" width="16.7109375" style="3" customWidth="1"/>
    <col min="2839" max="2839" width="37.85546875" style="3" bestFit="1" customWidth="1"/>
    <col min="2840" max="3063" width="9.140625" style="3"/>
    <col min="3064" max="3064" width="11.28515625" style="3" bestFit="1" customWidth="1"/>
    <col min="3065" max="3065" width="11.28515625" style="3" customWidth="1"/>
    <col min="3066" max="3066" width="6" style="3" bestFit="1" customWidth="1"/>
    <col min="3067" max="3067" width="38.5703125" style="3" customWidth="1"/>
    <col min="3068" max="3068" width="15.5703125" style="3" bestFit="1" customWidth="1"/>
    <col min="3069" max="3092" width="3.28515625" style="3" customWidth="1"/>
    <col min="3093" max="3093" width="23.5703125" style="3" customWidth="1"/>
    <col min="3094" max="3094" width="16.7109375" style="3" customWidth="1"/>
    <col min="3095" max="3095" width="37.85546875" style="3" bestFit="1" customWidth="1"/>
    <col min="3096" max="3319" width="9.140625" style="3"/>
    <col min="3320" max="3320" width="11.28515625" style="3" bestFit="1" customWidth="1"/>
    <col min="3321" max="3321" width="11.28515625" style="3" customWidth="1"/>
    <col min="3322" max="3322" width="6" style="3" bestFit="1" customWidth="1"/>
    <col min="3323" max="3323" width="38.5703125" style="3" customWidth="1"/>
    <col min="3324" max="3324" width="15.5703125" style="3" bestFit="1" customWidth="1"/>
    <col min="3325" max="3348" width="3.28515625" style="3" customWidth="1"/>
    <col min="3349" max="3349" width="23.5703125" style="3" customWidth="1"/>
    <col min="3350" max="3350" width="16.7109375" style="3" customWidth="1"/>
    <col min="3351" max="3351" width="37.85546875" style="3" bestFit="1" customWidth="1"/>
    <col min="3352" max="3575" width="9.140625" style="3"/>
    <col min="3576" max="3576" width="11.28515625" style="3" bestFit="1" customWidth="1"/>
    <col min="3577" max="3577" width="11.28515625" style="3" customWidth="1"/>
    <col min="3578" max="3578" width="6" style="3" bestFit="1" customWidth="1"/>
    <col min="3579" max="3579" width="38.5703125" style="3" customWidth="1"/>
    <col min="3580" max="3580" width="15.5703125" style="3" bestFit="1" customWidth="1"/>
    <col min="3581" max="3604" width="3.28515625" style="3" customWidth="1"/>
    <col min="3605" max="3605" width="23.5703125" style="3" customWidth="1"/>
    <col min="3606" max="3606" width="16.7109375" style="3" customWidth="1"/>
    <col min="3607" max="3607" width="37.85546875" style="3" bestFit="1" customWidth="1"/>
    <col min="3608" max="3831" width="9.140625" style="3"/>
    <col min="3832" max="3832" width="11.28515625" style="3" bestFit="1" customWidth="1"/>
    <col min="3833" max="3833" width="11.28515625" style="3" customWidth="1"/>
    <col min="3834" max="3834" width="6" style="3" bestFit="1" customWidth="1"/>
    <col min="3835" max="3835" width="38.5703125" style="3" customWidth="1"/>
    <col min="3836" max="3836" width="15.5703125" style="3" bestFit="1" customWidth="1"/>
    <col min="3837" max="3860" width="3.28515625" style="3" customWidth="1"/>
    <col min="3861" max="3861" width="23.5703125" style="3" customWidth="1"/>
    <col min="3862" max="3862" width="16.7109375" style="3" customWidth="1"/>
    <col min="3863" max="3863" width="37.85546875" style="3" bestFit="1" customWidth="1"/>
    <col min="3864" max="4087" width="9.140625" style="3"/>
    <col min="4088" max="4088" width="11.28515625" style="3" bestFit="1" customWidth="1"/>
    <col min="4089" max="4089" width="11.28515625" style="3" customWidth="1"/>
    <col min="4090" max="4090" width="6" style="3" bestFit="1" customWidth="1"/>
    <col min="4091" max="4091" width="38.5703125" style="3" customWidth="1"/>
    <col min="4092" max="4092" width="15.5703125" style="3" bestFit="1" customWidth="1"/>
    <col min="4093" max="4116" width="3.28515625" style="3" customWidth="1"/>
    <col min="4117" max="4117" width="23.5703125" style="3" customWidth="1"/>
    <col min="4118" max="4118" width="16.7109375" style="3" customWidth="1"/>
    <col min="4119" max="4119" width="37.85546875" style="3" bestFit="1" customWidth="1"/>
    <col min="4120" max="4343" width="9.140625" style="3"/>
    <col min="4344" max="4344" width="11.28515625" style="3" bestFit="1" customWidth="1"/>
    <col min="4345" max="4345" width="11.28515625" style="3" customWidth="1"/>
    <col min="4346" max="4346" width="6" style="3" bestFit="1" customWidth="1"/>
    <col min="4347" max="4347" width="38.5703125" style="3" customWidth="1"/>
    <col min="4348" max="4348" width="15.5703125" style="3" bestFit="1" customWidth="1"/>
    <col min="4349" max="4372" width="3.28515625" style="3" customWidth="1"/>
    <col min="4373" max="4373" width="23.5703125" style="3" customWidth="1"/>
    <col min="4374" max="4374" width="16.7109375" style="3" customWidth="1"/>
    <col min="4375" max="4375" width="37.85546875" style="3" bestFit="1" customWidth="1"/>
    <col min="4376" max="4599" width="9.140625" style="3"/>
    <col min="4600" max="4600" width="11.28515625" style="3" bestFit="1" customWidth="1"/>
    <col min="4601" max="4601" width="11.28515625" style="3" customWidth="1"/>
    <col min="4602" max="4602" width="6" style="3" bestFit="1" customWidth="1"/>
    <col min="4603" max="4603" width="38.5703125" style="3" customWidth="1"/>
    <col min="4604" max="4604" width="15.5703125" style="3" bestFit="1" customWidth="1"/>
    <col min="4605" max="4628" width="3.28515625" style="3" customWidth="1"/>
    <col min="4629" max="4629" width="23.5703125" style="3" customWidth="1"/>
    <col min="4630" max="4630" width="16.7109375" style="3" customWidth="1"/>
    <col min="4631" max="4631" width="37.85546875" style="3" bestFit="1" customWidth="1"/>
    <col min="4632" max="4855" width="9.140625" style="3"/>
    <col min="4856" max="4856" width="11.28515625" style="3" bestFit="1" customWidth="1"/>
    <col min="4857" max="4857" width="11.28515625" style="3" customWidth="1"/>
    <col min="4858" max="4858" width="6" style="3" bestFit="1" customWidth="1"/>
    <col min="4859" max="4859" width="38.5703125" style="3" customWidth="1"/>
    <col min="4860" max="4860" width="15.5703125" style="3" bestFit="1" customWidth="1"/>
    <col min="4861" max="4884" width="3.28515625" style="3" customWidth="1"/>
    <col min="4885" max="4885" width="23.5703125" style="3" customWidth="1"/>
    <col min="4886" max="4886" width="16.7109375" style="3" customWidth="1"/>
    <col min="4887" max="4887" width="37.85546875" style="3" bestFit="1" customWidth="1"/>
    <col min="4888" max="5111" width="9.140625" style="3"/>
    <col min="5112" max="5112" width="11.28515625" style="3" bestFit="1" customWidth="1"/>
    <col min="5113" max="5113" width="11.28515625" style="3" customWidth="1"/>
    <col min="5114" max="5114" width="6" style="3" bestFit="1" customWidth="1"/>
    <col min="5115" max="5115" width="38.5703125" style="3" customWidth="1"/>
    <col min="5116" max="5116" width="15.5703125" style="3" bestFit="1" customWidth="1"/>
    <col min="5117" max="5140" width="3.28515625" style="3" customWidth="1"/>
    <col min="5141" max="5141" width="23.5703125" style="3" customWidth="1"/>
    <col min="5142" max="5142" width="16.7109375" style="3" customWidth="1"/>
    <col min="5143" max="5143" width="37.85546875" style="3" bestFit="1" customWidth="1"/>
    <col min="5144" max="5367" width="9.140625" style="3"/>
    <col min="5368" max="5368" width="11.28515625" style="3" bestFit="1" customWidth="1"/>
    <col min="5369" max="5369" width="11.28515625" style="3" customWidth="1"/>
    <col min="5370" max="5370" width="6" style="3" bestFit="1" customWidth="1"/>
    <col min="5371" max="5371" width="38.5703125" style="3" customWidth="1"/>
    <col min="5372" max="5372" width="15.5703125" style="3" bestFit="1" customWidth="1"/>
    <col min="5373" max="5396" width="3.28515625" style="3" customWidth="1"/>
    <col min="5397" max="5397" width="23.5703125" style="3" customWidth="1"/>
    <col min="5398" max="5398" width="16.7109375" style="3" customWidth="1"/>
    <col min="5399" max="5399" width="37.85546875" style="3" bestFit="1" customWidth="1"/>
    <col min="5400" max="5623" width="9.140625" style="3"/>
    <col min="5624" max="5624" width="11.28515625" style="3" bestFit="1" customWidth="1"/>
    <col min="5625" max="5625" width="11.28515625" style="3" customWidth="1"/>
    <col min="5626" max="5626" width="6" style="3" bestFit="1" customWidth="1"/>
    <col min="5627" max="5627" width="38.5703125" style="3" customWidth="1"/>
    <col min="5628" max="5628" width="15.5703125" style="3" bestFit="1" customWidth="1"/>
    <col min="5629" max="5652" width="3.28515625" style="3" customWidth="1"/>
    <col min="5653" max="5653" width="23.5703125" style="3" customWidth="1"/>
    <col min="5654" max="5654" width="16.7109375" style="3" customWidth="1"/>
    <col min="5655" max="5655" width="37.85546875" style="3" bestFit="1" customWidth="1"/>
    <col min="5656" max="5879" width="9.140625" style="3"/>
    <col min="5880" max="5880" width="11.28515625" style="3" bestFit="1" customWidth="1"/>
    <col min="5881" max="5881" width="11.28515625" style="3" customWidth="1"/>
    <col min="5882" max="5882" width="6" style="3" bestFit="1" customWidth="1"/>
    <col min="5883" max="5883" width="38.5703125" style="3" customWidth="1"/>
    <col min="5884" max="5884" width="15.5703125" style="3" bestFit="1" customWidth="1"/>
    <col min="5885" max="5908" width="3.28515625" style="3" customWidth="1"/>
    <col min="5909" max="5909" width="23.5703125" style="3" customWidth="1"/>
    <col min="5910" max="5910" width="16.7109375" style="3" customWidth="1"/>
    <col min="5911" max="5911" width="37.85546875" style="3" bestFit="1" customWidth="1"/>
    <col min="5912" max="6135" width="9.140625" style="3"/>
    <col min="6136" max="6136" width="11.28515625" style="3" bestFit="1" customWidth="1"/>
    <col min="6137" max="6137" width="11.28515625" style="3" customWidth="1"/>
    <col min="6138" max="6138" width="6" style="3" bestFit="1" customWidth="1"/>
    <col min="6139" max="6139" width="38.5703125" style="3" customWidth="1"/>
    <col min="6140" max="6140" width="15.5703125" style="3" bestFit="1" customWidth="1"/>
    <col min="6141" max="6164" width="3.28515625" style="3" customWidth="1"/>
    <col min="6165" max="6165" width="23.5703125" style="3" customWidth="1"/>
    <col min="6166" max="6166" width="16.7109375" style="3" customWidth="1"/>
    <col min="6167" max="6167" width="37.85546875" style="3" bestFit="1" customWidth="1"/>
    <col min="6168" max="6391" width="9.140625" style="3"/>
    <col min="6392" max="6392" width="11.28515625" style="3" bestFit="1" customWidth="1"/>
    <col min="6393" max="6393" width="11.28515625" style="3" customWidth="1"/>
    <col min="6394" max="6394" width="6" style="3" bestFit="1" customWidth="1"/>
    <col min="6395" max="6395" width="38.5703125" style="3" customWidth="1"/>
    <col min="6396" max="6396" width="15.5703125" style="3" bestFit="1" customWidth="1"/>
    <col min="6397" max="6420" width="3.28515625" style="3" customWidth="1"/>
    <col min="6421" max="6421" width="23.5703125" style="3" customWidth="1"/>
    <col min="6422" max="6422" width="16.7109375" style="3" customWidth="1"/>
    <col min="6423" max="6423" width="37.85546875" style="3" bestFit="1" customWidth="1"/>
    <col min="6424" max="6647" width="9.140625" style="3"/>
    <col min="6648" max="6648" width="11.28515625" style="3" bestFit="1" customWidth="1"/>
    <col min="6649" max="6649" width="11.28515625" style="3" customWidth="1"/>
    <col min="6650" max="6650" width="6" style="3" bestFit="1" customWidth="1"/>
    <col min="6651" max="6651" width="38.5703125" style="3" customWidth="1"/>
    <col min="6652" max="6652" width="15.5703125" style="3" bestFit="1" customWidth="1"/>
    <col min="6653" max="6676" width="3.28515625" style="3" customWidth="1"/>
    <col min="6677" max="6677" width="23.5703125" style="3" customWidth="1"/>
    <col min="6678" max="6678" width="16.7109375" style="3" customWidth="1"/>
    <col min="6679" max="6679" width="37.85546875" style="3" bestFit="1" customWidth="1"/>
    <col min="6680" max="6903" width="9.140625" style="3"/>
    <col min="6904" max="6904" width="11.28515625" style="3" bestFit="1" customWidth="1"/>
    <col min="6905" max="6905" width="11.28515625" style="3" customWidth="1"/>
    <col min="6906" max="6906" width="6" style="3" bestFit="1" customWidth="1"/>
    <col min="6907" max="6907" width="38.5703125" style="3" customWidth="1"/>
    <col min="6908" max="6908" width="15.5703125" style="3" bestFit="1" customWidth="1"/>
    <col min="6909" max="6932" width="3.28515625" style="3" customWidth="1"/>
    <col min="6933" max="6933" width="23.5703125" style="3" customWidth="1"/>
    <col min="6934" max="6934" width="16.7109375" style="3" customWidth="1"/>
    <col min="6935" max="6935" width="37.85546875" style="3" bestFit="1" customWidth="1"/>
    <col min="6936" max="7159" width="9.140625" style="3"/>
    <col min="7160" max="7160" width="11.28515625" style="3" bestFit="1" customWidth="1"/>
    <col min="7161" max="7161" width="11.28515625" style="3" customWidth="1"/>
    <col min="7162" max="7162" width="6" style="3" bestFit="1" customWidth="1"/>
    <col min="7163" max="7163" width="38.5703125" style="3" customWidth="1"/>
    <col min="7164" max="7164" width="15.5703125" style="3" bestFit="1" customWidth="1"/>
    <col min="7165" max="7188" width="3.28515625" style="3" customWidth="1"/>
    <col min="7189" max="7189" width="23.5703125" style="3" customWidth="1"/>
    <col min="7190" max="7190" width="16.7109375" style="3" customWidth="1"/>
    <col min="7191" max="7191" width="37.85546875" style="3" bestFit="1" customWidth="1"/>
    <col min="7192" max="7415" width="9.140625" style="3"/>
    <col min="7416" max="7416" width="11.28515625" style="3" bestFit="1" customWidth="1"/>
    <col min="7417" max="7417" width="11.28515625" style="3" customWidth="1"/>
    <col min="7418" max="7418" width="6" style="3" bestFit="1" customWidth="1"/>
    <col min="7419" max="7419" width="38.5703125" style="3" customWidth="1"/>
    <col min="7420" max="7420" width="15.5703125" style="3" bestFit="1" customWidth="1"/>
    <col min="7421" max="7444" width="3.28515625" style="3" customWidth="1"/>
    <col min="7445" max="7445" width="23.5703125" style="3" customWidth="1"/>
    <col min="7446" max="7446" width="16.7109375" style="3" customWidth="1"/>
    <col min="7447" max="7447" width="37.85546875" style="3" bestFit="1" customWidth="1"/>
    <col min="7448" max="7671" width="9.140625" style="3"/>
    <col min="7672" max="7672" width="11.28515625" style="3" bestFit="1" customWidth="1"/>
    <col min="7673" max="7673" width="11.28515625" style="3" customWidth="1"/>
    <col min="7674" max="7674" width="6" style="3" bestFit="1" customWidth="1"/>
    <col min="7675" max="7675" width="38.5703125" style="3" customWidth="1"/>
    <col min="7676" max="7676" width="15.5703125" style="3" bestFit="1" customWidth="1"/>
    <col min="7677" max="7700" width="3.28515625" style="3" customWidth="1"/>
    <col min="7701" max="7701" width="23.5703125" style="3" customWidth="1"/>
    <col min="7702" max="7702" width="16.7109375" style="3" customWidth="1"/>
    <col min="7703" max="7703" width="37.85546875" style="3" bestFit="1" customWidth="1"/>
    <col min="7704" max="7927" width="9.140625" style="3"/>
    <col min="7928" max="7928" width="11.28515625" style="3" bestFit="1" customWidth="1"/>
    <col min="7929" max="7929" width="11.28515625" style="3" customWidth="1"/>
    <col min="7930" max="7930" width="6" style="3" bestFit="1" customWidth="1"/>
    <col min="7931" max="7931" width="38.5703125" style="3" customWidth="1"/>
    <col min="7932" max="7932" width="15.5703125" style="3" bestFit="1" customWidth="1"/>
    <col min="7933" max="7956" width="3.28515625" style="3" customWidth="1"/>
    <col min="7957" max="7957" width="23.5703125" style="3" customWidth="1"/>
    <col min="7958" max="7958" width="16.7109375" style="3" customWidth="1"/>
    <col min="7959" max="7959" width="37.85546875" style="3" bestFit="1" customWidth="1"/>
    <col min="7960" max="8183" width="9.140625" style="3"/>
    <col min="8184" max="8184" width="11.28515625" style="3" bestFit="1" customWidth="1"/>
    <col min="8185" max="8185" width="11.28515625" style="3" customWidth="1"/>
    <col min="8186" max="8186" width="6" style="3" bestFit="1" customWidth="1"/>
    <col min="8187" max="8187" width="38.5703125" style="3" customWidth="1"/>
    <col min="8188" max="8188" width="15.5703125" style="3" bestFit="1" customWidth="1"/>
    <col min="8189" max="8212" width="3.28515625" style="3" customWidth="1"/>
    <col min="8213" max="8213" width="23.5703125" style="3" customWidth="1"/>
    <col min="8214" max="8214" width="16.7109375" style="3" customWidth="1"/>
    <col min="8215" max="8215" width="37.85546875" style="3" bestFit="1" customWidth="1"/>
    <col min="8216" max="8439" width="9.140625" style="3"/>
    <col min="8440" max="8440" width="11.28515625" style="3" bestFit="1" customWidth="1"/>
    <col min="8441" max="8441" width="11.28515625" style="3" customWidth="1"/>
    <col min="8442" max="8442" width="6" style="3" bestFit="1" customWidth="1"/>
    <col min="8443" max="8443" width="38.5703125" style="3" customWidth="1"/>
    <col min="8444" max="8444" width="15.5703125" style="3" bestFit="1" customWidth="1"/>
    <col min="8445" max="8468" width="3.28515625" style="3" customWidth="1"/>
    <col min="8469" max="8469" width="23.5703125" style="3" customWidth="1"/>
    <col min="8470" max="8470" width="16.7109375" style="3" customWidth="1"/>
    <col min="8471" max="8471" width="37.85546875" style="3" bestFit="1" customWidth="1"/>
    <col min="8472" max="8695" width="9.140625" style="3"/>
    <col min="8696" max="8696" width="11.28515625" style="3" bestFit="1" customWidth="1"/>
    <col min="8697" max="8697" width="11.28515625" style="3" customWidth="1"/>
    <col min="8698" max="8698" width="6" style="3" bestFit="1" customWidth="1"/>
    <col min="8699" max="8699" width="38.5703125" style="3" customWidth="1"/>
    <col min="8700" max="8700" width="15.5703125" style="3" bestFit="1" customWidth="1"/>
    <col min="8701" max="8724" width="3.28515625" style="3" customWidth="1"/>
    <col min="8725" max="8725" width="23.5703125" style="3" customWidth="1"/>
    <col min="8726" max="8726" width="16.7109375" style="3" customWidth="1"/>
    <col min="8727" max="8727" width="37.85546875" style="3" bestFit="1" customWidth="1"/>
    <col min="8728" max="8951" width="9.140625" style="3"/>
    <col min="8952" max="8952" width="11.28515625" style="3" bestFit="1" customWidth="1"/>
    <col min="8953" max="8953" width="11.28515625" style="3" customWidth="1"/>
    <col min="8954" max="8954" width="6" style="3" bestFit="1" customWidth="1"/>
    <col min="8955" max="8955" width="38.5703125" style="3" customWidth="1"/>
    <col min="8956" max="8956" width="15.5703125" style="3" bestFit="1" customWidth="1"/>
    <col min="8957" max="8980" width="3.28515625" style="3" customWidth="1"/>
    <col min="8981" max="8981" width="23.5703125" style="3" customWidth="1"/>
    <col min="8982" max="8982" width="16.7109375" style="3" customWidth="1"/>
    <col min="8983" max="8983" width="37.85546875" style="3" bestFit="1" customWidth="1"/>
    <col min="8984" max="9207" width="9.140625" style="3"/>
    <col min="9208" max="9208" width="11.28515625" style="3" bestFit="1" customWidth="1"/>
    <col min="9209" max="9209" width="11.28515625" style="3" customWidth="1"/>
    <col min="9210" max="9210" width="6" style="3" bestFit="1" customWidth="1"/>
    <col min="9211" max="9211" width="38.5703125" style="3" customWidth="1"/>
    <col min="9212" max="9212" width="15.5703125" style="3" bestFit="1" customWidth="1"/>
    <col min="9213" max="9236" width="3.28515625" style="3" customWidth="1"/>
    <col min="9237" max="9237" width="23.5703125" style="3" customWidth="1"/>
    <col min="9238" max="9238" width="16.7109375" style="3" customWidth="1"/>
    <col min="9239" max="9239" width="37.85546875" style="3" bestFit="1" customWidth="1"/>
    <col min="9240" max="9463" width="9.140625" style="3"/>
    <col min="9464" max="9464" width="11.28515625" style="3" bestFit="1" customWidth="1"/>
    <col min="9465" max="9465" width="11.28515625" style="3" customWidth="1"/>
    <col min="9466" max="9466" width="6" style="3" bestFit="1" customWidth="1"/>
    <col min="9467" max="9467" width="38.5703125" style="3" customWidth="1"/>
    <col min="9468" max="9468" width="15.5703125" style="3" bestFit="1" customWidth="1"/>
    <col min="9469" max="9492" width="3.28515625" style="3" customWidth="1"/>
    <col min="9493" max="9493" width="23.5703125" style="3" customWidth="1"/>
    <col min="9494" max="9494" width="16.7109375" style="3" customWidth="1"/>
    <col min="9495" max="9495" width="37.85546875" style="3" bestFit="1" customWidth="1"/>
    <col min="9496" max="9719" width="9.140625" style="3"/>
    <col min="9720" max="9720" width="11.28515625" style="3" bestFit="1" customWidth="1"/>
    <col min="9721" max="9721" width="11.28515625" style="3" customWidth="1"/>
    <col min="9722" max="9722" width="6" style="3" bestFit="1" customWidth="1"/>
    <col min="9723" max="9723" width="38.5703125" style="3" customWidth="1"/>
    <col min="9724" max="9724" width="15.5703125" style="3" bestFit="1" customWidth="1"/>
    <col min="9725" max="9748" width="3.28515625" style="3" customWidth="1"/>
    <col min="9749" max="9749" width="23.5703125" style="3" customWidth="1"/>
    <col min="9750" max="9750" width="16.7109375" style="3" customWidth="1"/>
    <col min="9751" max="9751" width="37.85546875" style="3" bestFit="1" customWidth="1"/>
    <col min="9752" max="9975" width="9.140625" style="3"/>
    <col min="9976" max="9976" width="11.28515625" style="3" bestFit="1" customWidth="1"/>
    <col min="9977" max="9977" width="11.28515625" style="3" customWidth="1"/>
    <col min="9978" max="9978" width="6" style="3" bestFit="1" customWidth="1"/>
    <col min="9979" max="9979" width="38.5703125" style="3" customWidth="1"/>
    <col min="9980" max="9980" width="15.5703125" style="3" bestFit="1" customWidth="1"/>
    <col min="9981" max="10004" width="3.28515625" style="3" customWidth="1"/>
    <col min="10005" max="10005" width="23.5703125" style="3" customWidth="1"/>
    <col min="10006" max="10006" width="16.7109375" style="3" customWidth="1"/>
    <col min="10007" max="10007" width="37.85546875" style="3" bestFit="1" customWidth="1"/>
    <col min="10008" max="10231" width="9.140625" style="3"/>
    <col min="10232" max="10232" width="11.28515625" style="3" bestFit="1" customWidth="1"/>
    <col min="10233" max="10233" width="11.28515625" style="3" customWidth="1"/>
    <col min="10234" max="10234" width="6" style="3" bestFit="1" customWidth="1"/>
    <col min="10235" max="10235" width="38.5703125" style="3" customWidth="1"/>
    <col min="10236" max="10236" width="15.5703125" style="3" bestFit="1" customWidth="1"/>
    <col min="10237" max="10260" width="3.28515625" style="3" customWidth="1"/>
    <col min="10261" max="10261" width="23.5703125" style="3" customWidth="1"/>
    <col min="10262" max="10262" width="16.7109375" style="3" customWidth="1"/>
    <col min="10263" max="10263" width="37.85546875" style="3" bestFit="1" customWidth="1"/>
    <col min="10264" max="10487" width="9.140625" style="3"/>
    <col min="10488" max="10488" width="11.28515625" style="3" bestFit="1" customWidth="1"/>
    <col min="10489" max="10489" width="11.28515625" style="3" customWidth="1"/>
    <col min="10490" max="10490" width="6" style="3" bestFit="1" customWidth="1"/>
    <col min="10491" max="10491" width="38.5703125" style="3" customWidth="1"/>
    <col min="10492" max="10492" width="15.5703125" style="3" bestFit="1" customWidth="1"/>
    <col min="10493" max="10516" width="3.28515625" style="3" customWidth="1"/>
    <col min="10517" max="10517" width="23.5703125" style="3" customWidth="1"/>
    <col min="10518" max="10518" width="16.7109375" style="3" customWidth="1"/>
    <col min="10519" max="10519" width="37.85546875" style="3" bestFit="1" customWidth="1"/>
    <col min="10520" max="10743" width="9.140625" style="3"/>
    <col min="10744" max="10744" width="11.28515625" style="3" bestFit="1" customWidth="1"/>
    <col min="10745" max="10745" width="11.28515625" style="3" customWidth="1"/>
    <col min="10746" max="10746" width="6" style="3" bestFit="1" customWidth="1"/>
    <col min="10747" max="10747" width="38.5703125" style="3" customWidth="1"/>
    <col min="10748" max="10748" width="15.5703125" style="3" bestFit="1" customWidth="1"/>
    <col min="10749" max="10772" width="3.28515625" style="3" customWidth="1"/>
    <col min="10773" max="10773" width="23.5703125" style="3" customWidth="1"/>
    <col min="10774" max="10774" width="16.7109375" style="3" customWidth="1"/>
    <col min="10775" max="10775" width="37.85546875" style="3" bestFit="1" customWidth="1"/>
    <col min="10776" max="10999" width="9.140625" style="3"/>
    <col min="11000" max="11000" width="11.28515625" style="3" bestFit="1" customWidth="1"/>
    <col min="11001" max="11001" width="11.28515625" style="3" customWidth="1"/>
    <col min="11002" max="11002" width="6" style="3" bestFit="1" customWidth="1"/>
    <col min="11003" max="11003" width="38.5703125" style="3" customWidth="1"/>
    <col min="11004" max="11004" width="15.5703125" style="3" bestFit="1" customWidth="1"/>
    <col min="11005" max="11028" width="3.28515625" style="3" customWidth="1"/>
    <col min="11029" max="11029" width="23.5703125" style="3" customWidth="1"/>
    <col min="11030" max="11030" width="16.7109375" style="3" customWidth="1"/>
    <col min="11031" max="11031" width="37.85546875" style="3" bestFit="1" customWidth="1"/>
    <col min="11032" max="11255" width="9.140625" style="3"/>
    <col min="11256" max="11256" width="11.28515625" style="3" bestFit="1" customWidth="1"/>
    <col min="11257" max="11257" width="11.28515625" style="3" customWidth="1"/>
    <col min="11258" max="11258" width="6" style="3" bestFit="1" customWidth="1"/>
    <col min="11259" max="11259" width="38.5703125" style="3" customWidth="1"/>
    <col min="11260" max="11260" width="15.5703125" style="3" bestFit="1" customWidth="1"/>
    <col min="11261" max="11284" width="3.28515625" style="3" customWidth="1"/>
    <col min="11285" max="11285" width="23.5703125" style="3" customWidth="1"/>
    <col min="11286" max="11286" width="16.7109375" style="3" customWidth="1"/>
    <col min="11287" max="11287" width="37.85546875" style="3" bestFit="1" customWidth="1"/>
    <col min="11288" max="11511" width="9.140625" style="3"/>
    <col min="11512" max="11512" width="11.28515625" style="3" bestFit="1" customWidth="1"/>
    <col min="11513" max="11513" width="11.28515625" style="3" customWidth="1"/>
    <col min="11514" max="11514" width="6" style="3" bestFit="1" customWidth="1"/>
    <col min="11515" max="11515" width="38.5703125" style="3" customWidth="1"/>
    <col min="11516" max="11516" width="15.5703125" style="3" bestFit="1" customWidth="1"/>
    <col min="11517" max="11540" width="3.28515625" style="3" customWidth="1"/>
    <col min="11541" max="11541" width="23.5703125" style="3" customWidth="1"/>
    <col min="11542" max="11542" width="16.7109375" style="3" customWidth="1"/>
    <col min="11543" max="11543" width="37.85546875" style="3" bestFit="1" customWidth="1"/>
    <col min="11544" max="11767" width="9.140625" style="3"/>
    <col min="11768" max="11768" width="11.28515625" style="3" bestFit="1" customWidth="1"/>
    <col min="11769" max="11769" width="11.28515625" style="3" customWidth="1"/>
    <col min="11770" max="11770" width="6" style="3" bestFit="1" customWidth="1"/>
    <col min="11771" max="11771" width="38.5703125" style="3" customWidth="1"/>
    <col min="11772" max="11772" width="15.5703125" style="3" bestFit="1" customWidth="1"/>
    <col min="11773" max="11796" width="3.28515625" style="3" customWidth="1"/>
    <col min="11797" max="11797" width="23.5703125" style="3" customWidth="1"/>
    <col min="11798" max="11798" width="16.7109375" style="3" customWidth="1"/>
    <col min="11799" max="11799" width="37.85546875" style="3" bestFit="1" customWidth="1"/>
    <col min="11800" max="12023" width="9.140625" style="3"/>
    <col min="12024" max="12024" width="11.28515625" style="3" bestFit="1" customWidth="1"/>
    <col min="12025" max="12025" width="11.28515625" style="3" customWidth="1"/>
    <col min="12026" max="12026" width="6" style="3" bestFit="1" customWidth="1"/>
    <col min="12027" max="12027" width="38.5703125" style="3" customWidth="1"/>
    <col min="12028" max="12028" width="15.5703125" style="3" bestFit="1" customWidth="1"/>
    <col min="12029" max="12052" width="3.28515625" style="3" customWidth="1"/>
    <col min="12053" max="12053" width="23.5703125" style="3" customWidth="1"/>
    <col min="12054" max="12054" width="16.7109375" style="3" customWidth="1"/>
    <col min="12055" max="12055" width="37.85546875" style="3" bestFit="1" customWidth="1"/>
    <col min="12056" max="12279" width="9.140625" style="3"/>
    <col min="12280" max="12280" width="11.28515625" style="3" bestFit="1" customWidth="1"/>
    <col min="12281" max="12281" width="11.28515625" style="3" customWidth="1"/>
    <col min="12282" max="12282" width="6" style="3" bestFit="1" customWidth="1"/>
    <col min="12283" max="12283" width="38.5703125" style="3" customWidth="1"/>
    <col min="12284" max="12284" width="15.5703125" style="3" bestFit="1" customWidth="1"/>
    <col min="12285" max="12308" width="3.28515625" style="3" customWidth="1"/>
    <col min="12309" max="12309" width="23.5703125" style="3" customWidth="1"/>
    <col min="12310" max="12310" width="16.7109375" style="3" customWidth="1"/>
    <col min="12311" max="12311" width="37.85546875" style="3" bestFit="1" customWidth="1"/>
    <col min="12312" max="12535" width="9.140625" style="3"/>
    <col min="12536" max="12536" width="11.28515625" style="3" bestFit="1" customWidth="1"/>
    <col min="12537" max="12537" width="11.28515625" style="3" customWidth="1"/>
    <col min="12538" max="12538" width="6" style="3" bestFit="1" customWidth="1"/>
    <col min="12539" max="12539" width="38.5703125" style="3" customWidth="1"/>
    <col min="12540" max="12540" width="15.5703125" style="3" bestFit="1" customWidth="1"/>
    <col min="12541" max="12564" width="3.28515625" style="3" customWidth="1"/>
    <col min="12565" max="12565" width="23.5703125" style="3" customWidth="1"/>
    <col min="12566" max="12566" width="16.7109375" style="3" customWidth="1"/>
    <col min="12567" max="12567" width="37.85546875" style="3" bestFit="1" customWidth="1"/>
    <col min="12568" max="12791" width="9.140625" style="3"/>
    <col min="12792" max="12792" width="11.28515625" style="3" bestFit="1" customWidth="1"/>
    <col min="12793" max="12793" width="11.28515625" style="3" customWidth="1"/>
    <col min="12794" max="12794" width="6" style="3" bestFit="1" customWidth="1"/>
    <col min="12795" max="12795" width="38.5703125" style="3" customWidth="1"/>
    <col min="12796" max="12796" width="15.5703125" style="3" bestFit="1" customWidth="1"/>
    <col min="12797" max="12820" width="3.28515625" style="3" customWidth="1"/>
    <col min="12821" max="12821" width="23.5703125" style="3" customWidth="1"/>
    <col min="12822" max="12822" width="16.7109375" style="3" customWidth="1"/>
    <col min="12823" max="12823" width="37.85546875" style="3" bestFit="1" customWidth="1"/>
    <col min="12824" max="13047" width="9.140625" style="3"/>
    <col min="13048" max="13048" width="11.28515625" style="3" bestFit="1" customWidth="1"/>
    <col min="13049" max="13049" width="11.28515625" style="3" customWidth="1"/>
    <col min="13050" max="13050" width="6" style="3" bestFit="1" customWidth="1"/>
    <col min="13051" max="13051" width="38.5703125" style="3" customWidth="1"/>
    <col min="13052" max="13052" width="15.5703125" style="3" bestFit="1" customWidth="1"/>
    <col min="13053" max="13076" width="3.28515625" style="3" customWidth="1"/>
    <col min="13077" max="13077" width="23.5703125" style="3" customWidth="1"/>
    <col min="13078" max="13078" width="16.7109375" style="3" customWidth="1"/>
    <col min="13079" max="13079" width="37.85546875" style="3" bestFit="1" customWidth="1"/>
    <col min="13080" max="13303" width="9.140625" style="3"/>
    <col min="13304" max="13304" width="11.28515625" style="3" bestFit="1" customWidth="1"/>
    <col min="13305" max="13305" width="11.28515625" style="3" customWidth="1"/>
    <col min="13306" max="13306" width="6" style="3" bestFit="1" customWidth="1"/>
    <col min="13307" max="13307" width="38.5703125" style="3" customWidth="1"/>
    <col min="13308" max="13308" width="15.5703125" style="3" bestFit="1" customWidth="1"/>
    <col min="13309" max="13332" width="3.28515625" style="3" customWidth="1"/>
    <col min="13333" max="13333" width="23.5703125" style="3" customWidth="1"/>
    <col min="13334" max="13334" width="16.7109375" style="3" customWidth="1"/>
    <col min="13335" max="13335" width="37.85546875" style="3" bestFit="1" customWidth="1"/>
    <col min="13336" max="13559" width="9.140625" style="3"/>
    <col min="13560" max="13560" width="11.28515625" style="3" bestFit="1" customWidth="1"/>
    <col min="13561" max="13561" width="11.28515625" style="3" customWidth="1"/>
    <col min="13562" max="13562" width="6" style="3" bestFit="1" customWidth="1"/>
    <col min="13563" max="13563" width="38.5703125" style="3" customWidth="1"/>
    <col min="13564" max="13564" width="15.5703125" style="3" bestFit="1" customWidth="1"/>
    <col min="13565" max="13588" width="3.28515625" style="3" customWidth="1"/>
    <col min="13589" max="13589" width="23.5703125" style="3" customWidth="1"/>
    <col min="13590" max="13590" width="16.7109375" style="3" customWidth="1"/>
    <col min="13591" max="13591" width="37.85546875" style="3" bestFit="1" customWidth="1"/>
    <col min="13592" max="13815" width="9.140625" style="3"/>
    <col min="13816" max="13816" width="11.28515625" style="3" bestFit="1" customWidth="1"/>
    <col min="13817" max="13817" width="11.28515625" style="3" customWidth="1"/>
    <col min="13818" max="13818" width="6" style="3" bestFit="1" customWidth="1"/>
    <col min="13819" max="13819" width="38.5703125" style="3" customWidth="1"/>
    <col min="13820" max="13820" width="15.5703125" style="3" bestFit="1" customWidth="1"/>
    <col min="13821" max="13844" width="3.28515625" style="3" customWidth="1"/>
    <col min="13845" max="13845" width="23.5703125" style="3" customWidth="1"/>
    <col min="13846" max="13846" width="16.7109375" style="3" customWidth="1"/>
    <col min="13847" max="13847" width="37.85546875" style="3" bestFit="1" customWidth="1"/>
    <col min="13848" max="14071" width="9.140625" style="3"/>
    <col min="14072" max="14072" width="11.28515625" style="3" bestFit="1" customWidth="1"/>
    <col min="14073" max="14073" width="11.28515625" style="3" customWidth="1"/>
    <col min="14074" max="14074" width="6" style="3" bestFit="1" customWidth="1"/>
    <col min="14075" max="14075" width="38.5703125" style="3" customWidth="1"/>
    <col min="14076" max="14076" width="15.5703125" style="3" bestFit="1" customWidth="1"/>
    <col min="14077" max="14100" width="3.28515625" style="3" customWidth="1"/>
    <col min="14101" max="14101" width="23.5703125" style="3" customWidth="1"/>
    <col min="14102" max="14102" width="16.7109375" style="3" customWidth="1"/>
    <col min="14103" max="14103" width="37.85546875" style="3" bestFit="1" customWidth="1"/>
    <col min="14104" max="14327" width="9.140625" style="3"/>
    <col min="14328" max="14328" width="11.28515625" style="3" bestFit="1" customWidth="1"/>
    <col min="14329" max="14329" width="11.28515625" style="3" customWidth="1"/>
    <col min="14330" max="14330" width="6" style="3" bestFit="1" customWidth="1"/>
    <col min="14331" max="14331" width="38.5703125" style="3" customWidth="1"/>
    <col min="14332" max="14332" width="15.5703125" style="3" bestFit="1" customWidth="1"/>
    <col min="14333" max="14356" width="3.28515625" style="3" customWidth="1"/>
    <col min="14357" max="14357" width="23.5703125" style="3" customWidth="1"/>
    <col min="14358" max="14358" width="16.7109375" style="3" customWidth="1"/>
    <col min="14359" max="14359" width="37.85546875" style="3" bestFit="1" customWidth="1"/>
    <col min="14360" max="14583" width="9.140625" style="3"/>
    <col min="14584" max="14584" width="11.28515625" style="3" bestFit="1" customWidth="1"/>
    <col min="14585" max="14585" width="11.28515625" style="3" customWidth="1"/>
    <col min="14586" max="14586" width="6" style="3" bestFit="1" customWidth="1"/>
    <col min="14587" max="14587" width="38.5703125" style="3" customWidth="1"/>
    <col min="14588" max="14588" width="15.5703125" style="3" bestFit="1" customWidth="1"/>
    <col min="14589" max="14612" width="3.28515625" style="3" customWidth="1"/>
    <col min="14613" max="14613" width="23.5703125" style="3" customWidth="1"/>
    <col min="14614" max="14614" width="16.7109375" style="3" customWidth="1"/>
    <col min="14615" max="14615" width="37.85546875" style="3" bestFit="1" customWidth="1"/>
    <col min="14616" max="14839" width="9.140625" style="3"/>
    <col min="14840" max="14840" width="11.28515625" style="3" bestFit="1" customWidth="1"/>
    <col min="14841" max="14841" width="11.28515625" style="3" customWidth="1"/>
    <col min="14842" max="14842" width="6" style="3" bestFit="1" customWidth="1"/>
    <col min="14843" max="14843" width="38.5703125" style="3" customWidth="1"/>
    <col min="14844" max="14844" width="15.5703125" style="3" bestFit="1" customWidth="1"/>
    <col min="14845" max="14868" width="3.28515625" style="3" customWidth="1"/>
    <col min="14869" max="14869" width="23.5703125" style="3" customWidth="1"/>
    <col min="14870" max="14870" width="16.7109375" style="3" customWidth="1"/>
    <col min="14871" max="14871" width="37.85546875" style="3" bestFit="1" customWidth="1"/>
    <col min="14872" max="15095" width="9.140625" style="3"/>
    <col min="15096" max="15096" width="11.28515625" style="3" bestFit="1" customWidth="1"/>
    <col min="15097" max="15097" width="11.28515625" style="3" customWidth="1"/>
    <col min="15098" max="15098" width="6" style="3" bestFit="1" customWidth="1"/>
    <col min="15099" max="15099" width="38.5703125" style="3" customWidth="1"/>
    <col min="15100" max="15100" width="15.5703125" style="3" bestFit="1" customWidth="1"/>
    <col min="15101" max="15124" width="3.28515625" style="3" customWidth="1"/>
    <col min="15125" max="15125" width="23.5703125" style="3" customWidth="1"/>
    <col min="15126" max="15126" width="16.7109375" style="3" customWidth="1"/>
    <col min="15127" max="15127" width="37.85546875" style="3" bestFit="1" customWidth="1"/>
    <col min="15128" max="15351" width="9.140625" style="3"/>
    <col min="15352" max="15352" width="11.28515625" style="3" bestFit="1" customWidth="1"/>
    <col min="15353" max="15353" width="11.28515625" style="3" customWidth="1"/>
    <col min="15354" max="15354" width="6" style="3" bestFit="1" customWidth="1"/>
    <col min="15355" max="15355" width="38.5703125" style="3" customWidth="1"/>
    <col min="15356" max="15356" width="15.5703125" style="3" bestFit="1" customWidth="1"/>
    <col min="15357" max="15380" width="3.28515625" style="3" customWidth="1"/>
    <col min="15381" max="15381" width="23.5703125" style="3" customWidth="1"/>
    <col min="15382" max="15382" width="16.7109375" style="3" customWidth="1"/>
    <col min="15383" max="15383" width="37.85546875" style="3" bestFit="1" customWidth="1"/>
    <col min="15384" max="15607" width="9.140625" style="3"/>
    <col min="15608" max="15608" width="11.28515625" style="3" bestFit="1" customWidth="1"/>
    <col min="15609" max="15609" width="11.28515625" style="3" customWidth="1"/>
    <col min="15610" max="15610" width="6" style="3" bestFit="1" customWidth="1"/>
    <col min="15611" max="15611" width="38.5703125" style="3" customWidth="1"/>
    <col min="15612" max="15612" width="15.5703125" style="3" bestFit="1" customWidth="1"/>
    <col min="15613" max="15636" width="3.28515625" style="3" customWidth="1"/>
    <col min="15637" max="15637" width="23.5703125" style="3" customWidth="1"/>
    <col min="15638" max="15638" width="16.7109375" style="3" customWidth="1"/>
    <col min="15639" max="15639" width="37.85546875" style="3" bestFit="1" customWidth="1"/>
    <col min="15640" max="15863" width="9.140625" style="3"/>
    <col min="15864" max="15864" width="11.28515625" style="3" bestFit="1" customWidth="1"/>
    <col min="15865" max="15865" width="11.28515625" style="3" customWidth="1"/>
    <col min="15866" max="15866" width="6" style="3" bestFit="1" customWidth="1"/>
    <col min="15867" max="15867" width="38.5703125" style="3" customWidth="1"/>
    <col min="15868" max="15868" width="15.5703125" style="3" bestFit="1" customWidth="1"/>
    <col min="15869" max="15892" width="3.28515625" style="3" customWidth="1"/>
    <col min="15893" max="15893" width="23.5703125" style="3" customWidth="1"/>
    <col min="15894" max="15894" width="16.7109375" style="3" customWidth="1"/>
    <col min="15895" max="15895" width="37.85546875" style="3" bestFit="1" customWidth="1"/>
    <col min="15896" max="16119" width="9.140625" style="3"/>
    <col min="16120" max="16120" width="11.28515625" style="3" bestFit="1" customWidth="1"/>
    <col min="16121" max="16121" width="11.28515625" style="3" customWidth="1"/>
    <col min="16122" max="16122" width="6" style="3" bestFit="1" customWidth="1"/>
    <col min="16123" max="16123" width="38.5703125" style="3" customWidth="1"/>
    <col min="16124" max="16124" width="15.5703125" style="3" bestFit="1" customWidth="1"/>
    <col min="16125" max="16148" width="3.28515625" style="3" customWidth="1"/>
    <col min="16149" max="16149" width="23.5703125" style="3" customWidth="1"/>
    <col min="16150" max="16150" width="16.7109375" style="3" customWidth="1"/>
    <col min="16151" max="16151" width="37.85546875" style="3" bestFit="1" customWidth="1"/>
    <col min="16152" max="16384" width="9.140625" style="3"/>
  </cols>
  <sheetData>
    <row r="1" spans="1:25" ht="13.5" thickBo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15.5" thickBot="1" x14ac:dyDescent="0.25">
      <c r="A2" s="37"/>
      <c r="B2" s="19" t="s">
        <v>0</v>
      </c>
      <c r="C2" s="20" t="s">
        <v>1</v>
      </c>
      <c r="D2" s="21" t="s">
        <v>2</v>
      </c>
      <c r="E2" s="21" t="s">
        <v>3</v>
      </c>
      <c r="F2" s="21" t="s">
        <v>4</v>
      </c>
      <c r="G2" s="19"/>
      <c r="H2" s="2" t="s">
        <v>14</v>
      </c>
      <c r="I2" s="2" t="s">
        <v>15</v>
      </c>
      <c r="J2" s="2" t="s">
        <v>38</v>
      </c>
      <c r="K2" s="2" t="s">
        <v>18</v>
      </c>
      <c r="L2" s="2" t="s">
        <v>19</v>
      </c>
      <c r="M2" s="2" t="s">
        <v>21</v>
      </c>
      <c r="N2" s="2" t="s">
        <v>41</v>
      </c>
      <c r="O2" s="2" t="s">
        <v>42</v>
      </c>
      <c r="P2" s="2" t="s">
        <v>43</v>
      </c>
      <c r="Q2" s="2" t="s">
        <v>31</v>
      </c>
      <c r="R2" s="2" t="s">
        <v>22</v>
      </c>
      <c r="S2" s="1" t="s">
        <v>24</v>
      </c>
      <c r="T2" s="1" t="s">
        <v>26</v>
      </c>
      <c r="U2" s="1" t="s">
        <v>33</v>
      </c>
      <c r="V2" s="1" t="s">
        <v>28</v>
      </c>
      <c r="W2" s="1" t="s">
        <v>5</v>
      </c>
      <c r="X2" s="1" t="s">
        <v>37</v>
      </c>
      <c r="Y2" s="37"/>
    </row>
    <row r="3" spans="1:25" s="35" customFormat="1" ht="12" hidden="1" customHeight="1" outlineLevel="1" x14ac:dyDescent="0.2">
      <c r="A3" s="59"/>
      <c r="B3" s="28">
        <v>44325</v>
      </c>
      <c r="C3" s="29" t="s">
        <v>45</v>
      </c>
      <c r="D3" s="30">
        <v>0.41666666666666669</v>
      </c>
      <c r="E3" s="31" t="s">
        <v>46</v>
      </c>
      <c r="F3" s="32" t="s">
        <v>77</v>
      </c>
      <c r="G3" s="28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4">
        <f t="shared" ref="W3:W14" si="0">COUNTA(H3:V3)</f>
        <v>0</v>
      </c>
      <c r="X3" s="34">
        <f t="shared" ref="X3:X14" si="1">COUNTA(K3,M3,T3)</f>
        <v>0</v>
      </c>
      <c r="Y3" s="60"/>
    </row>
    <row r="4" spans="1:25" s="35" customFormat="1" ht="12" hidden="1" customHeight="1" outlineLevel="1" x14ac:dyDescent="0.2">
      <c r="A4" s="59"/>
      <c r="B4" s="28">
        <v>44332</v>
      </c>
      <c r="C4" s="29" t="s">
        <v>45</v>
      </c>
      <c r="D4" s="30">
        <v>0.625</v>
      </c>
      <c r="E4" s="31" t="s">
        <v>47</v>
      </c>
      <c r="F4" s="32" t="s">
        <v>58</v>
      </c>
      <c r="G4" s="28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>
        <f t="shared" si="0"/>
        <v>0</v>
      </c>
      <c r="X4" s="34">
        <f t="shared" si="1"/>
        <v>0</v>
      </c>
      <c r="Y4" s="60"/>
    </row>
    <row r="5" spans="1:25" ht="12" hidden="1" customHeight="1" outlineLevel="1" x14ac:dyDescent="0.2">
      <c r="A5" s="37"/>
      <c r="B5" s="28">
        <v>44339</v>
      </c>
      <c r="C5" s="29" t="s">
        <v>45</v>
      </c>
      <c r="D5" s="30">
        <v>0.625</v>
      </c>
      <c r="E5" s="31" t="s">
        <v>48</v>
      </c>
      <c r="F5" s="32" t="s">
        <v>58</v>
      </c>
      <c r="G5" s="2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2">
        <f t="shared" si="0"/>
        <v>0</v>
      </c>
      <c r="X5" s="22">
        <f t="shared" si="1"/>
        <v>0</v>
      </c>
      <c r="Y5" s="61"/>
    </row>
    <row r="6" spans="1:25" ht="12" hidden="1" customHeight="1" outlineLevel="1" x14ac:dyDescent="0.2">
      <c r="A6" s="37"/>
      <c r="B6" s="28">
        <v>44345</v>
      </c>
      <c r="C6" s="29" t="s">
        <v>44</v>
      </c>
      <c r="D6" s="30">
        <v>0.54166666666666663</v>
      </c>
      <c r="E6" s="31" t="s">
        <v>49</v>
      </c>
      <c r="F6" s="32" t="s">
        <v>59</v>
      </c>
      <c r="G6" s="2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22">
        <f t="shared" si="0"/>
        <v>0</v>
      </c>
      <c r="X6" s="22">
        <f t="shared" si="1"/>
        <v>0</v>
      </c>
      <c r="Y6" s="61"/>
    </row>
    <row r="7" spans="1:25" ht="12" customHeight="1" collapsed="1" x14ac:dyDescent="0.2">
      <c r="A7" s="37"/>
      <c r="B7" s="23">
        <v>44353</v>
      </c>
      <c r="C7" s="4" t="s">
        <v>45</v>
      </c>
      <c r="D7" s="9">
        <v>0.625</v>
      </c>
      <c r="E7" s="10" t="s">
        <v>50</v>
      </c>
      <c r="F7" s="5" t="s">
        <v>58</v>
      </c>
      <c r="G7" s="23"/>
      <c r="H7" s="57"/>
      <c r="I7" s="57" t="s">
        <v>82</v>
      </c>
      <c r="J7" s="57" t="s">
        <v>82</v>
      </c>
      <c r="K7" s="57" t="s">
        <v>82</v>
      </c>
      <c r="L7" s="57" t="s">
        <v>82</v>
      </c>
      <c r="M7" s="57" t="s">
        <v>82</v>
      </c>
      <c r="N7" s="57"/>
      <c r="O7" s="57"/>
      <c r="P7" s="57" t="s">
        <v>82</v>
      </c>
      <c r="Q7" s="57" t="s">
        <v>82</v>
      </c>
      <c r="R7" s="57" t="s">
        <v>82</v>
      </c>
      <c r="S7" s="57" t="s">
        <v>82</v>
      </c>
      <c r="T7" s="57" t="s">
        <v>82</v>
      </c>
      <c r="U7" s="57" t="s">
        <v>82</v>
      </c>
      <c r="V7" s="57"/>
      <c r="W7" s="22">
        <f t="shared" si="0"/>
        <v>11</v>
      </c>
      <c r="X7" s="22">
        <f t="shared" si="1"/>
        <v>3</v>
      </c>
      <c r="Y7" s="61"/>
    </row>
    <row r="8" spans="1:25" ht="12" customHeight="1" x14ac:dyDescent="0.2">
      <c r="A8" s="37"/>
      <c r="B8" s="23">
        <v>44366</v>
      </c>
      <c r="C8" s="4" t="s">
        <v>44</v>
      </c>
      <c r="D8" s="9">
        <v>0.45833333333333331</v>
      </c>
      <c r="E8" s="10" t="s">
        <v>51</v>
      </c>
      <c r="F8" s="5" t="s">
        <v>78</v>
      </c>
      <c r="G8" s="23"/>
      <c r="H8" s="11" t="s">
        <v>83</v>
      </c>
      <c r="I8" s="11"/>
      <c r="J8" s="11" t="s">
        <v>83</v>
      </c>
      <c r="K8" s="11" t="s">
        <v>83</v>
      </c>
      <c r="L8" s="11" t="s">
        <v>83</v>
      </c>
      <c r="M8" s="65"/>
      <c r="N8" s="11"/>
      <c r="O8" s="11" t="s">
        <v>83</v>
      </c>
      <c r="P8" s="11" t="s">
        <v>83</v>
      </c>
      <c r="Q8" s="11" t="s">
        <v>83</v>
      </c>
      <c r="R8" s="11" t="s">
        <v>83</v>
      </c>
      <c r="S8" s="11" t="s">
        <v>83</v>
      </c>
      <c r="T8" s="11" t="s">
        <v>83</v>
      </c>
      <c r="U8" s="11" t="s">
        <v>83</v>
      </c>
      <c r="V8" s="11" t="s">
        <v>83</v>
      </c>
      <c r="W8" s="22">
        <f t="shared" si="0"/>
        <v>12</v>
      </c>
      <c r="X8" s="22">
        <f t="shared" si="1"/>
        <v>2</v>
      </c>
      <c r="Y8" s="61"/>
    </row>
    <row r="9" spans="1:25" ht="12.75" customHeight="1" x14ac:dyDescent="0.2">
      <c r="A9" s="37"/>
      <c r="B9" s="23">
        <v>44423</v>
      </c>
      <c r="C9" s="4" t="s">
        <v>45</v>
      </c>
      <c r="D9" s="9">
        <v>0.625</v>
      </c>
      <c r="E9" s="10" t="s">
        <v>52</v>
      </c>
      <c r="F9" s="5" t="s">
        <v>58</v>
      </c>
      <c r="G9" s="23"/>
      <c r="H9" s="57" t="s">
        <v>82</v>
      </c>
      <c r="I9" s="57"/>
      <c r="J9" s="57" t="s">
        <v>82</v>
      </c>
      <c r="K9" s="57" t="s">
        <v>82</v>
      </c>
      <c r="L9" s="57" t="s">
        <v>82</v>
      </c>
      <c r="M9" s="57" t="s">
        <v>82</v>
      </c>
      <c r="N9" s="57"/>
      <c r="O9" s="57" t="s">
        <v>82</v>
      </c>
      <c r="P9" s="57" t="s">
        <v>82</v>
      </c>
      <c r="Q9" s="57" t="s">
        <v>82</v>
      </c>
      <c r="R9" s="57" t="s">
        <v>82</v>
      </c>
      <c r="S9" s="57" t="s">
        <v>82</v>
      </c>
      <c r="T9" s="57" t="s">
        <v>82</v>
      </c>
      <c r="U9" s="57" t="s">
        <v>82</v>
      </c>
      <c r="V9" s="57"/>
      <c r="W9" s="22">
        <f t="shared" si="0"/>
        <v>12</v>
      </c>
      <c r="X9" s="22">
        <f t="shared" si="1"/>
        <v>3</v>
      </c>
      <c r="Y9" s="61"/>
    </row>
    <row r="10" spans="1:25" ht="12.75" customHeight="1" x14ac:dyDescent="0.2">
      <c r="A10" s="37"/>
      <c r="B10" s="23">
        <v>44430</v>
      </c>
      <c r="C10" s="4" t="s">
        <v>45</v>
      </c>
      <c r="D10" s="9">
        <v>0.4375</v>
      </c>
      <c r="E10" s="10" t="s">
        <v>53</v>
      </c>
      <c r="F10" s="5" t="s">
        <v>79</v>
      </c>
      <c r="G10" s="23"/>
      <c r="H10" s="57" t="s">
        <v>83</v>
      </c>
      <c r="I10" s="57" t="s">
        <v>83</v>
      </c>
      <c r="J10" s="57" t="s">
        <v>83</v>
      </c>
      <c r="K10" s="57" t="s">
        <v>83</v>
      </c>
      <c r="L10" s="57" t="s">
        <v>83</v>
      </c>
      <c r="M10" s="65"/>
      <c r="N10" s="57"/>
      <c r="O10" s="57" t="s">
        <v>83</v>
      </c>
      <c r="P10" s="57" t="s">
        <v>83</v>
      </c>
      <c r="Q10" s="57" t="s">
        <v>83</v>
      </c>
      <c r="R10" s="57" t="s">
        <v>83</v>
      </c>
      <c r="S10" s="57"/>
      <c r="T10" s="57" t="s">
        <v>83</v>
      </c>
      <c r="U10" s="57" t="s">
        <v>83</v>
      </c>
      <c r="V10" s="57" t="s">
        <v>83</v>
      </c>
      <c r="W10" s="22">
        <f t="shared" si="0"/>
        <v>12</v>
      </c>
      <c r="X10" s="22">
        <f t="shared" si="1"/>
        <v>2</v>
      </c>
      <c r="Y10" s="61"/>
    </row>
    <row r="11" spans="1:25" ht="12.75" customHeight="1" x14ac:dyDescent="0.2">
      <c r="A11" s="37"/>
      <c r="B11" s="23">
        <v>44436</v>
      </c>
      <c r="C11" s="4" t="s">
        <v>44</v>
      </c>
      <c r="D11" s="9">
        <v>0.41666666666666669</v>
      </c>
      <c r="E11" s="10" t="s">
        <v>54</v>
      </c>
      <c r="F11" s="5" t="s">
        <v>80</v>
      </c>
      <c r="G11" s="23"/>
      <c r="H11" s="11"/>
      <c r="I11" s="11" t="s">
        <v>83</v>
      </c>
      <c r="J11" s="11" t="s">
        <v>83</v>
      </c>
      <c r="K11" s="11" t="s">
        <v>83</v>
      </c>
      <c r="L11" s="11" t="s">
        <v>83</v>
      </c>
      <c r="M11" s="11" t="s">
        <v>83</v>
      </c>
      <c r="N11" s="11"/>
      <c r="O11" s="11" t="s">
        <v>83</v>
      </c>
      <c r="P11" s="11" t="s">
        <v>83</v>
      </c>
      <c r="Q11" s="11" t="s">
        <v>83</v>
      </c>
      <c r="R11" s="11" t="s">
        <v>83</v>
      </c>
      <c r="S11" s="11" t="s">
        <v>83</v>
      </c>
      <c r="T11" s="11" t="s">
        <v>83</v>
      </c>
      <c r="U11" s="11" t="s">
        <v>83</v>
      </c>
      <c r="V11" s="11"/>
      <c r="W11" s="22">
        <f t="shared" si="0"/>
        <v>12</v>
      </c>
      <c r="X11" s="22">
        <f t="shared" si="1"/>
        <v>3</v>
      </c>
      <c r="Y11" s="61"/>
    </row>
    <row r="12" spans="1:25" ht="12.75" customHeight="1" x14ac:dyDescent="0.2">
      <c r="A12" s="37"/>
      <c r="B12" s="23">
        <v>44444</v>
      </c>
      <c r="C12" s="4" t="s">
        <v>45</v>
      </c>
      <c r="D12" s="9">
        <v>0.625</v>
      </c>
      <c r="E12" s="10" t="s">
        <v>55</v>
      </c>
      <c r="F12" s="5" t="s">
        <v>58</v>
      </c>
      <c r="G12" s="23"/>
      <c r="H12" s="57"/>
      <c r="I12" s="57" t="s">
        <v>82</v>
      </c>
      <c r="J12" s="57" t="s">
        <v>82</v>
      </c>
      <c r="K12" s="57" t="s">
        <v>82</v>
      </c>
      <c r="L12" s="57" t="s">
        <v>82</v>
      </c>
      <c r="M12" s="57" t="s">
        <v>82</v>
      </c>
      <c r="N12" s="57"/>
      <c r="O12" s="57"/>
      <c r="P12" s="57" t="s">
        <v>82</v>
      </c>
      <c r="Q12" s="57" t="s">
        <v>82</v>
      </c>
      <c r="R12" s="57" t="s">
        <v>82</v>
      </c>
      <c r="S12" s="57" t="s">
        <v>82</v>
      </c>
      <c r="T12" s="57" t="s">
        <v>82</v>
      </c>
      <c r="U12" s="57" t="s">
        <v>82</v>
      </c>
      <c r="V12" s="57" t="s">
        <v>82</v>
      </c>
      <c r="W12" s="22">
        <f t="shared" si="0"/>
        <v>12</v>
      </c>
      <c r="X12" s="22">
        <f t="shared" si="1"/>
        <v>3</v>
      </c>
      <c r="Y12" s="61"/>
    </row>
    <row r="13" spans="1:25" ht="12.75" customHeight="1" x14ac:dyDescent="0.2">
      <c r="A13" s="37"/>
      <c r="B13" s="23">
        <v>44451</v>
      </c>
      <c r="C13" s="4" t="s">
        <v>45</v>
      </c>
      <c r="D13" s="9">
        <v>0.41666666666666669</v>
      </c>
      <c r="E13" s="10" t="s">
        <v>56</v>
      </c>
      <c r="F13" s="5" t="s">
        <v>81</v>
      </c>
      <c r="G13" s="23"/>
      <c r="H13" s="11" t="s">
        <v>83</v>
      </c>
      <c r="I13" s="11" t="s">
        <v>83</v>
      </c>
      <c r="J13" s="11" t="s">
        <v>83</v>
      </c>
      <c r="K13" s="11" t="s">
        <v>83</v>
      </c>
      <c r="L13" s="11"/>
      <c r="M13" s="11" t="s">
        <v>83</v>
      </c>
      <c r="N13" s="11"/>
      <c r="O13" s="11" t="s">
        <v>83</v>
      </c>
      <c r="P13" s="11" t="s">
        <v>83</v>
      </c>
      <c r="Q13" s="11" t="s">
        <v>83</v>
      </c>
      <c r="R13" s="11" t="s">
        <v>83</v>
      </c>
      <c r="S13" s="11" t="s">
        <v>83</v>
      </c>
      <c r="T13" s="11" t="s">
        <v>83</v>
      </c>
      <c r="U13" s="11"/>
      <c r="V13" s="11" t="s">
        <v>83</v>
      </c>
      <c r="W13" s="22">
        <f t="shared" si="0"/>
        <v>12</v>
      </c>
      <c r="X13" s="22">
        <f t="shared" si="1"/>
        <v>3</v>
      </c>
      <c r="Y13" s="61"/>
    </row>
    <row r="14" spans="1:25" ht="12.75" customHeight="1" x14ac:dyDescent="0.2">
      <c r="A14" s="37"/>
      <c r="B14" s="23">
        <v>44465</v>
      </c>
      <c r="C14" s="4" t="s">
        <v>45</v>
      </c>
      <c r="D14" s="9">
        <v>0.54166666666666663</v>
      </c>
      <c r="E14" s="10" t="s">
        <v>57</v>
      </c>
      <c r="F14" s="5" t="s">
        <v>58</v>
      </c>
      <c r="G14" s="23"/>
      <c r="H14" s="57" t="s">
        <v>82</v>
      </c>
      <c r="I14" s="57"/>
      <c r="J14" s="57" t="s">
        <v>82</v>
      </c>
      <c r="K14" s="57" t="s">
        <v>82</v>
      </c>
      <c r="L14" s="57" t="s">
        <v>82</v>
      </c>
      <c r="M14" s="57" t="s">
        <v>82</v>
      </c>
      <c r="N14" s="57"/>
      <c r="O14" s="57" t="s">
        <v>82</v>
      </c>
      <c r="P14" s="57"/>
      <c r="Q14" s="57" t="s">
        <v>82</v>
      </c>
      <c r="R14" s="57" t="s">
        <v>82</v>
      </c>
      <c r="S14" s="57" t="s">
        <v>82</v>
      </c>
      <c r="T14" s="57" t="s">
        <v>82</v>
      </c>
      <c r="U14" s="57" t="s">
        <v>82</v>
      </c>
      <c r="V14" s="57" t="s">
        <v>82</v>
      </c>
      <c r="W14" s="22">
        <f t="shared" si="0"/>
        <v>12</v>
      </c>
      <c r="X14" s="22">
        <f t="shared" si="1"/>
        <v>3</v>
      </c>
      <c r="Y14" s="61"/>
    </row>
    <row r="15" spans="1:25" ht="12.75" customHeight="1" x14ac:dyDescent="0.2">
      <c r="A15" s="37"/>
      <c r="B15" s="12"/>
      <c r="C15" s="8"/>
      <c r="D15" s="8"/>
      <c r="E15" s="8"/>
      <c r="F15" s="13" t="s">
        <v>7</v>
      </c>
      <c r="G15" s="12"/>
      <c r="H15" s="22">
        <f t="shared" ref="H15:V15" si="2">COUNTIF(H3:H14,"H")</f>
        <v>2</v>
      </c>
      <c r="I15" s="22">
        <f t="shared" si="2"/>
        <v>2</v>
      </c>
      <c r="J15" s="22">
        <f t="shared" si="2"/>
        <v>4</v>
      </c>
      <c r="K15" s="22">
        <f t="shared" si="2"/>
        <v>4</v>
      </c>
      <c r="L15" s="22">
        <f t="shared" si="2"/>
        <v>4</v>
      </c>
      <c r="M15" s="22">
        <f t="shared" si="2"/>
        <v>4</v>
      </c>
      <c r="N15" s="22">
        <f t="shared" si="2"/>
        <v>0</v>
      </c>
      <c r="O15" s="22">
        <f t="shared" si="2"/>
        <v>2</v>
      </c>
      <c r="P15" s="22">
        <f t="shared" si="2"/>
        <v>3</v>
      </c>
      <c r="Q15" s="22">
        <f t="shared" si="2"/>
        <v>4</v>
      </c>
      <c r="R15" s="22">
        <f t="shared" si="2"/>
        <v>4</v>
      </c>
      <c r="S15" s="22">
        <f t="shared" si="2"/>
        <v>4</v>
      </c>
      <c r="T15" s="22">
        <f t="shared" si="2"/>
        <v>4</v>
      </c>
      <c r="U15" s="22">
        <f t="shared" si="2"/>
        <v>4</v>
      </c>
      <c r="V15" s="22">
        <f t="shared" si="2"/>
        <v>2</v>
      </c>
      <c r="W15" s="37"/>
      <c r="X15" s="37"/>
      <c r="Y15" s="37"/>
    </row>
    <row r="16" spans="1:25" ht="12.75" customHeight="1" x14ac:dyDescent="0.2">
      <c r="A16" s="37"/>
      <c r="B16" s="13"/>
      <c r="C16" s="12"/>
      <c r="D16" s="8"/>
      <c r="E16" s="8"/>
      <c r="F16" s="13" t="s">
        <v>8</v>
      </c>
      <c r="G16" s="13"/>
      <c r="H16" s="22">
        <f t="shared" ref="H16:V16" si="3">COUNTIF(H3:H14,"B")</f>
        <v>3</v>
      </c>
      <c r="I16" s="22">
        <f t="shared" si="3"/>
        <v>3</v>
      </c>
      <c r="J16" s="22">
        <f t="shared" si="3"/>
        <v>4</v>
      </c>
      <c r="K16" s="22">
        <f t="shared" si="3"/>
        <v>4</v>
      </c>
      <c r="L16" s="22">
        <f t="shared" si="3"/>
        <v>3</v>
      </c>
      <c r="M16" s="22">
        <f t="shared" si="3"/>
        <v>2</v>
      </c>
      <c r="N16" s="22">
        <f t="shared" si="3"/>
        <v>0</v>
      </c>
      <c r="O16" s="22">
        <f t="shared" si="3"/>
        <v>4</v>
      </c>
      <c r="P16" s="22">
        <f t="shared" si="3"/>
        <v>4</v>
      </c>
      <c r="Q16" s="22">
        <f t="shared" si="3"/>
        <v>4</v>
      </c>
      <c r="R16" s="22">
        <f t="shared" si="3"/>
        <v>4</v>
      </c>
      <c r="S16" s="22">
        <f t="shared" si="3"/>
        <v>3</v>
      </c>
      <c r="T16" s="22">
        <f t="shared" si="3"/>
        <v>4</v>
      </c>
      <c r="U16" s="22">
        <f t="shared" si="3"/>
        <v>3</v>
      </c>
      <c r="V16" s="22">
        <f t="shared" si="3"/>
        <v>3</v>
      </c>
      <c r="W16" s="37"/>
      <c r="X16" s="37"/>
      <c r="Y16" s="37"/>
    </row>
    <row r="17" spans="1:25" ht="12.75" customHeight="1" x14ac:dyDescent="0.2">
      <c r="A17" s="37"/>
      <c r="B17" s="14"/>
      <c r="C17" s="12"/>
      <c r="D17" s="8"/>
      <c r="E17" s="8"/>
      <c r="F17" s="12" t="s">
        <v>9</v>
      </c>
      <c r="G17" s="14"/>
      <c r="H17" s="15">
        <f>SUM(H15:H16)</f>
        <v>5</v>
      </c>
      <c r="I17" s="15">
        <f t="shared" ref="I17" si="4">SUM(I15:I16)</f>
        <v>5</v>
      </c>
      <c r="J17" s="15">
        <f t="shared" ref="J17:V17" si="5">SUM(J15:J16)</f>
        <v>8</v>
      </c>
      <c r="K17" s="15">
        <f t="shared" si="5"/>
        <v>8</v>
      </c>
      <c r="L17" s="15">
        <f t="shared" si="5"/>
        <v>7</v>
      </c>
      <c r="M17" s="15">
        <f t="shared" si="5"/>
        <v>6</v>
      </c>
      <c r="N17" s="15">
        <f t="shared" si="5"/>
        <v>0</v>
      </c>
      <c r="O17" s="15">
        <f t="shared" si="5"/>
        <v>6</v>
      </c>
      <c r="P17" s="15">
        <f t="shared" si="5"/>
        <v>7</v>
      </c>
      <c r="Q17" s="15">
        <f t="shared" si="5"/>
        <v>8</v>
      </c>
      <c r="R17" s="15">
        <f t="shared" si="5"/>
        <v>8</v>
      </c>
      <c r="S17" s="15">
        <f t="shared" si="5"/>
        <v>7</v>
      </c>
      <c r="T17" s="15">
        <f t="shared" si="5"/>
        <v>8</v>
      </c>
      <c r="U17" s="15">
        <f t="shared" si="5"/>
        <v>7</v>
      </c>
      <c r="V17" s="15">
        <f t="shared" si="5"/>
        <v>5</v>
      </c>
      <c r="W17" s="37"/>
      <c r="X17" s="37"/>
      <c r="Y17" s="37"/>
    </row>
    <row r="18" spans="1:25" ht="12.75" customHeight="1" x14ac:dyDescent="0.2">
      <c r="A18" s="37"/>
      <c r="B18" s="40"/>
      <c r="C18" s="58"/>
      <c r="D18" s="37"/>
      <c r="E18" s="37"/>
      <c r="F18" s="37"/>
      <c r="G18" s="40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2.75" customHeight="1" x14ac:dyDescent="0.2">
      <c r="A19" s="37"/>
      <c r="B19" s="40"/>
      <c r="C19" s="40"/>
      <c r="D19" s="58"/>
      <c r="E19" s="37"/>
      <c r="F19" s="16" t="s">
        <v>10</v>
      </c>
      <c r="G19" s="40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2.75" customHeight="1" x14ac:dyDescent="0.25">
      <c r="A20" s="37"/>
      <c r="B20" s="40"/>
      <c r="C20" s="40"/>
      <c r="D20" s="62"/>
      <c r="E20" s="37"/>
      <c r="F20" s="17" t="s">
        <v>11</v>
      </c>
      <c r="G20" s="40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2.75" customHeight="1" x14ac:dyDescent="0.25">
      <c r="A21" s="37"/>
      <c r="B21" s="40"/>
      <c r="C21" s="40"/>
      <c r="D21" s="62"/>
      <c r="E21" s="37"/>
      <c r="F21" s="18" t="s">
        <v>12</v>
      </c>
      <c r="G21" s="40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2.75" customHeight="1" x14ac:dyDescent="0.25">
      <c r="A22" s="37"/>
      <c r="B22" s="40"/>
      <c r="C22" s="40"/>
      <c r="D22" s="62"/>
      <c r="E22" s="37"/>
      <c r="F22" s="58"/>
      <c r="G22" s="40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2.75" customHeight="1" x14ac:dyDescent="0.25">
      <c r="A23" s="37"/>
      <c r="B23" s="40"/>
      <c r="C23" s="40"/>
      <c r="D23" s="62"/>
      <c r="E23" s="37"/>
      <c r="F23" s="58"/>
      <c r="G23" s="40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</sheetData>
  <conditionalFormatting sqref="H8:H13">
    <cfRule type="cellIs" dxfId="80" priority="333" operator="equal">
      <formula>"K"</formula>
    </cfRule>
    <cfRule type="cellIs" dxfId="79" priority="334" operator="equal">
      <formula>"B"</formula>
    </cfRule>
    <cfRule type="cellIs" dxfId="78" priority="335" operator="equal">
      <formula>"H"</formula>
    </cfRule>
  </conditionalFormatting>
  <conditionalFormatting sqref="H3:H7">
    <cfRule type="cellIs" dxfId="77" priority="136" operator="equal">
      <formula>"K"</formula>
    </cfRule>
    <cfRule type="cellIs" dxfId="76" priority="137" operator="equal">
      <formula>"B"</formula>
    </cfRule>
    <cfRule type="cellIs" dxfId="75" priority="138" operator="equal">
      <formula>"H"</formula>
    </cfRule>
  </conditionalFormatting>
  <conditionalFormatting sqref="I8:I13 K8:O13 V8:V13">
    <cfRule type="cellIs" dxfId="74" priority="82" operator="equal">
      <formula>"K"</formula>
    </cfRule>
    <cfRule type="cellIs" dxfId="73" priority="83" operator="equal">
      <formula>"B"</formula>
    </cfRule>
    <cfRule type="cellIs" dxfId="72" priority="84" operator="equal">
      <formula>"H"</formula>
    </cfRule>
  </conditionalFormatting>
  <conditionalFormatting sqref="I3:V7">
    <cfRule type="cellIs" dxfId="71" priority="76" operator="equal">
      <formula>"K"</formula>
    </cfRule>
    <cfRule type="cellIs" dxfId="70" priority="77" operator="equal">
      <formula>"B"</formula>
    </cfRule>
    <cfRule type="cellIs" dxfId="69" priority="78" operator="equal">
      <formula>"H"</formula>
    </cfRule>
  </conditionalFormatting>
  <conditionalFormatting sqref="H14">
    <cfRule type="cellIs" dxfId="68" priority="67" operator="equal">
      <formula>"K"</formula>
    </cfRule>
    <cfRule type="cellIs" dxfId="67" priority="68" operator="equal">
      <formula>"B"</formula>
    </cfRule>
    <cfRule type="cellIs" dxfId="66" priority="69" operator="equal">
      <formula>"H"</formula>
    </cfRule>
  </conditionalFormatting>
  <conditionalFormatting sqref="I14 K14:O14 V14">
    <cfRule type="cellIs" dxfId="65" priority="64" operator="equal">
      <formula>"K"</formula>
    </cfRule>
    <cfRule type="cellIs" dxfId="64" priority="65" operator="equal">
      <formula>"B"</formula>
    </cfRule>
    <cfRule type="cellIs" dxfId="63" priority="66" operator="equal">
      <formula>"H"</formula>
    </cfRule>
  </conditionalFormatting>
  <conditionalFormatting sqref="Q8:Q13">
    <cfRule type="cellIs" dxfId="62" priority="43" operator="equal">
      <formula>"K"</formula>
    </cfRule>
    <cfRule type="cellIs" dxfId="61" priority="44" operator="equal">
      <formula>"B"</formula>
    </cfRule>
    <cfRule type="cellIs" dxfId="60" priority="45" operator="equal">
      <formula>"H"</formula>
    </cfRule>
  </conditionalFormatting>
  <conditionalFormatting sqref="Q14">
    <cfRule type="cellIs" dxfId="59" priority="40" operator="equal">
      <formula>"K"</formula>
    </cfRule>
    <cfRule type="cellIs" dxfId="58" priority="41" operator="equal">
      <formula>"B"</formula>
    </cfRule>
    <cfRule type="cellIs" dxfId="57" priority="42" operator="equal">
      <formula>"H"</formula>
    </cfRule>
  </conditionalFormatting>
  <conditionalFormatting sqref="J8:J13">
    <cfRule type="cellIs" dxfId="56" priority="37" operator="equal">
      <formula>"K"</formula>
    </cfRule>
    <cfRule type="cellIs" dxfId="55" priority="38" operator="equal">
      <formula>"B"</formula>
    </cfRule>
    <cfRule type="cellIs" dxfId="54" priority="39" operator="equal">
      <formula>"H"</formula>
    </cfRule>
  </conditionalFormatting>
  <conditionalFormatting sqref="J14">
    <cfRule type="cellIs" dxfId="53" priority="34" operator="equal">
      <formula>"K"</formula>
    </cfRule>
    <cfRule type="cellIs" dxfId="52" priority="35" operator="equal">
      <formula>"B"</formula>
    </cfRule>
    <cfRule type="cellIs" dxfId="51" priority="36" operator="equal">
      <formula>"H"</formula>
    </cfRule>
  </conditionalFormatting>
  <conditionalFormatting sqref="T8:T13">
    <cfRule type="cellIs" dxfId="50" priority="31" operator="equal">
      <formula>"K"</formula>
    </cfRule>
    <cfRule type="cellIs" dxfId="49" priority="32" operator="equal">
      <formula>"B"</formula>
    </cfRule>
    <cfRule type="cellIs" dxfId="48" priority="33" operator="equal">
      <formula>"H"</formula>
    </cfRule>
  </conditionalFormatting>
  <conditionalFormatting sqref="T14">
    <cfRule type="cellIs" dxfId="47" priority="28" operator="equal">
      <formula>"K"</formula>
    </cfRule>
    <cfRule type="cellIs" dxfId="46" priority="29" operator="equal">
      <formula>"B"</formula>
    </cfRule>
    <cfRule type="cellIs" dxfId="45" priority="30" operator="equal">
      <formula>"H"</formula>
    </cfRule>
  </conditionalFormatting>
  <conditionalFormatting sqref="R8:R13">
    <cfRule type="cellIs" dxfId="44" priority="25" operator="equal">
      <formula>"K"</formula>
    </cfRule>
    <cfRule type="cellIs" dxfId="43" priority="26" operator="equal">
      <formula>"B"</formula>
    </cfRule>
    <cfRule type="cellIs" dxfId="42" priority="27" operator="equal">
      <formula>"H"</formula>
    </cfRule>
  </conditionalFormatting>
  <conditionalFormatting sqref="R14">
    <cfRule type="cellIs" dxfId="41" priority="22" operator="equal">
      <formula>"K"</formula>
    </cfRule>
    <cfRule type="cellIs" dxfId="40" priority="23" operator="equal">
      <formula>"B"</formula>
    </cfRule>
    <cfRule type="cellIs" dxfId="39" priority="24" operator="equal">
      <formula>"H"</formula>
    </cfRule>
  </conditionalFormatting>
  <conditionalFormatting sqref="S8:S13">
    <cfRule type="cellIs" dxfId="38" priority="19" operator="equal">
      <formula>"K"</formula>
    </cfRule>
    <cfRule type="cellIs" dxfId="37" priority="20" operator="equal">
      <formula>"B"</formula>
    </cfRule>
    <cfRule type="cellIs" dxfId="36" priority="21" operator="equal">
      <formula>"H"</formula>
    </cfRule>
  </conditionalFormatting>
  <conditionalFormatting sqref="S14">
    <cfRule type="cellIs" dxfId="35" priority="16" operator="equal">
      <formula>"K"</formula>
    </cfRule>
    <cfRule type="cellIs" dxfId="34" priority="17" operator="equal">
      <formula>"B"</formula>
    </cfRule>
    <cfRule type="cellIs" dxfId="33" priority="18" operator="equal">
      <formula>"H"</formula>
    </cfRule>
  </conditionalFormatting>
  <conditionalFormatting sqref="P8:P13">
    <cfRule type="cellIs" dxfId="32" priority="13" operator="equal">
      <formula>"K"</formula>
    </cfRule>
    <cfRule type="cellIs" dxfId="31" priority="14" operator="equal">
      <formula>"B"</formula>
    </cfRule>
    <cfRule type="cellIs" dxfId="30" priority="15" operator="equal">
      <formula>"H"</formula>
    </cfRule>
  </conditionalFormatting>
  <conditionalFormatting sqref="P14">
    <cfRule type="cellIs" dxfId="29" priority="10" operator="equal">
      <formula>"K"</formula>
    </cfRule>
    <cfRule type="cellIs" dxfId="28" priority="11" operator="equal">
      <formula>"B"</formula>
    </cfRule>
    <cfRule type="cellIs" dxfId="27" priority="12" operator="equal">
      <formula>"H"</formula>
    </cfRule>
  </conditionalFormatting>
  <conditionalFormatting sqref="U8:U13">
    <cfRule type="cellIs" dxfId="26" priority="7" operator="equal">
      <formula>"K"</formula>
    </cfRule>
    <cfRule type="cellIs" dxfId="25" priority="8" operator="equal">
      <formula>"B"</formula>
    </cfRule>
    <cfRule type="cellIs" dxfId="24" priority="9" operator="equal">
      <formula>"H"</formula>
    </cfRule>
  </conditionalFormatting>
  <conditionalFormatting sqref="U14">
    <cfRule type="cellIs" dxfId="23" priority="4" operator="equal">
      <formula>"K"</formula>
    </cfRule>
    <cfRule type="cellIs" dxfId="22" priority="5" operator="equal">
      <formula>"B"</formula>
    </cfRule>
    <cfRule type="cellIs" dxfId="21" priority="6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RowHeight="12.75" x14ac:dyDescent="0.2"/>
  <cols>
    <col min="1" max="1" width="2.28515625" style="37" customWidth="1"/>
    <col min="2" max="2" width="11.85546875" style="37" customWidth="1"/>
    <col min="3" max="3" width="8.85546875" style="37" customWidth="1"/>
    <col min="4" max="4" width="13.42578125" style="37" customWidth="1"/>
    <col min="5" max="6" width="12.5703125" style="37" customWidth="1"/>
    <col min="7" max="7" width="13.140625" style="37" customWidth="1"/>
    <col min="8" max="229" width="9.140625" style="37"/>
    <col min="230" max="230" width="11.28515625" style="37" bestFit="1" customWidth="1"/>
    <col min="231" max="231" width="11.28515625" style="37" customWidth="1"/>
    <col min="232" max="232" width="6" style="37" bestFit="1" customWidth="1"/>
    <col min="233" max="233" width="38.5703125" style="37" customWidth="1"/>
    <col min="234" max="234" width="15.5703125" style="37" bestFit="1" customWidth="1"/>
    <col min="235" max="258" width="3.28515625" style="37" customWidth="1"/>
    <col min="259" max="259" width="23.5703125" style="37" customWidth="1"/>
    <col min="260" max="260" width="16.7109375" style="37" customWidth="1"/>
    <col min="261" max="261" width="37.85546875" style="37" bestFit="1" customWidth="1"/>
    <col min="262" max="485" width="9.140625" style="37"/>
    <col min="486" max="486" width="11.28515625" style="37" bestFit="1" customWidth="1"/>
    <col min="487" max="487" width="11.28515625" style="37" customWidth="1"/>
    <col min="488" max="488" width="6" style="37" bestFit="1" customWidth="1"/>
    <col min="489" max="489" width="38.5703125" style="37" customWidth="1"/>
    <col min="490" max="490" width="15.5703125" style="37" bestFit="1" customWidth="1"/>
    <col min="491" max="514" width="3.28515625" style="37" customWidth="1"/>
    <col min="515" max="515" width="23.5703125" style="37" customWidth="1"/>
    <col min="516" max="516" width="16.7109375" style="37" customWidth="1"/>
    <col min="517" max="517" width="37.85546875" style="37" bestFit="1" customWidth="1"/>
    <col min="518" max="741" width="9.140625" style="37"/>
    <col min="742" max="742" width="11.28515625" style="37" bestFit="1" customWidth="1"/>
    <col min="743" max="743" width="11.28515625" style="37" customWidth="1"/>
    <col min="744" max="744" width="6" style="37" bestFit="1" customWidth="1"/>
    <col min="745" max="745" width="38.5703125" style="37" customWidth="1"/>
    <col min="746" max="746" width="15.5703125" style="37" bestFit="1" customWidth="1"/>
    <col min="747" max="770" width="3.28515625" style="37" customWidth="1"/>
    <col min="771" max="771" width="23.5703125" style="37" customWidth="1"/>
    <col min="772" max="772" width="16.7109375" style="37" customWidth="1"/>
    <col min="773" max="773" width="37.85546875" style="37" bestFit="1" customWidth="1"/>
    <col min="774" max="997" width="9.140625" style="37"/>
    <col min="998" max="998" width="11.28515625" style="37" bestFit="1" customWidth="1"/>
    <col min="999" max="999" width="11.28515625" style="37" customWidth="1"/>
    <col min="1000" max="1000" width="6" style="37" bestFit="1" customWidth="1"/>
    <col min="1001" max="1001" width="38.5703125" style="37" customWidth="1"/>
    <col min="1002" max="1002" width="15.5703125" style="37" bestFit="1" customWidth="1"/>
    <col min="1003" max="1026" width="3.28515625" style="37" customWidth="1"/>
    <col min="1027" max="1027" width="23.5703125" style="37" customWidth="1"/>
    <col min="1028" max="1028" width="16.7109375" style="37" customWidth="1"/>
    <col min="1029" max="1029" width="37.85546875" style="37" bestFit="1" customWidth="1"/>
    <col min="1030" max="1253" width="9.140625" style="37"/>
    <col min="1254" max="1254" width="11.28515625" style="37" bestFit="1" customWidth="1"/>
    <col min="1255" max="1255" width="11.28515625" style="37" customWidth="1"/>
    <col min="1256" max="1256" width="6" style="37" bestFit="1" customWidth="1"/>
    <col min="1257" max="1257" width="38.5703125" style="37" customWidth="1"/>
    <col min="1258" max="1258" width="15.5703125" style="37" bestFit="1" customWidth="1"/>
    <col min="1259" max="1282" width="3.28515625" style="37" customWidth="1"/>
    <col min="1283" max="1283" width="23.5703125" style="37" customWidth="1"/>
    <col min="1284" max="1284" width="16.7109375" style="37" customWidth="1"/>
    <col min="1285" max="1285" width="37.85546875" style="37" bestFit="1" customWidth="1"/>
    <col min="1286" max="1509" width="9.140625" style="37"/>
    <col min="1510" max="1510" width="11.28515625" style="37" bestFit="1" customWidth="1"/>
    <col min="1511" max="1511" width="11.28515625" style="37" customWidth="1"/>
    <col min="1512" max="1512" width="6" style="37" bestFit="1" customWidth="1"/>
    <col min="1513" max="1513" width="38.5703125" style="37" customWidth="1"/>
    <col min="1514" max="1514" width="15.5703125" style="37" bestFit="1" customWidth="1"/>
    <col min="1515" max="1538" width="3.28515625" style="37" customWidth="1"/>
    <col min="1539" max="1539" width="23.5703125" style="37" customWidth="1"/>
    <col min="1540" max="1540" width="16.7109375" style="37" customWidth="1"/>
    <col min="1541" max="1541" width="37.85546875" style="37" bestFit="1" customWidth="1"/>
    <col min="1542" max="1765" width="9.140625" style="37"/>
    <col min="1766" max="1766" width="11.28515625" style="37" bestFit="1" customWidth="1"/>
    <col min="1767" max="1767" width="11.28515625" style="37" customWidth="1"/>
    <col min="1768" max="1768" width="6" style="37" bestFit="1" customWidth="1"/>
    <col min="1769" max="1769" width="38.5703125" style="37" customWidth="1"/>
    <col min="1770" max="1770" width="15.5703125" style="37" bestFit="1" customWidth="1"/>
    <col min="1771" max="1794" width="3.28515625" style="37" customWidth="1"/>
    <col min="1795" max="1795" width="23.5703125" style="37" customWidth="1"/>
    <col min="1796" max="1796" width="16.7109375" style="37" customWidth="1"/>
    <col min="1797" max="1797" width="37.85546875" style="37" bestFit="1" customWidth="1"/>
    <col min="1798" max="2021" width="9.140625" style="37"/>
    <col min="2022" max="2022" width="11.28515625" style="37" bestFit="1" customWidth="1"/>
    <col min="2023" max="2023" width="11.28515625" style="37" customWidth="1"/>
    <col min="2024" max="2024" width="6" style="37" bestFit="1" customWidth="1"/>
    <col min="2025" max="2025" width="38.5703125" style="37" customWidth="1"/>
    <col min="2026" max="2026" width="15.5703125" style="37" bestFit="1" customWidth="1"/>
    <col min="2027" max="2050" width="3.28515625" style="37" customWidth="1"/>
    <col min="2051" max="2051" width="23.5703125" style="37" customWidth="1"/>
    <col min="2052" max="2052" width="16.7109375" style="37" customWidth="1"/>
    <col min="2053" max="2053" width="37.85546875" style="37" bestFit="1" customWidth="1"/>
    <col min="2054" max="2277" width="9.140625" style="37"/>
    <col min="2278" max="2278" width="11.28515625" style="37" bestFit="1" customWidth="1"/>
    <col min="2279" max="2279" width="11.28515625" style="37" customWidth="1"/>
    <col min="2280" max="2280" width="6" style="37" bestFit="1" customWidth="1"/>
    <col min="2281" max="2281" width="38.5703125" style="37" customWidth="1"/>
    <col min="2282" max="2282" width="15.5703125" style="37" bestFit="1" customWidth="1"/>
    <col min="2283" max="2306" width="3.28515625" style="37" customWidth="1"/>
    <col min="2307" max="2307" width="23.5703125" style="37" customWidth="1"/>
    <col min="2308" max="2308" width="16.7109375" style="37" customWidth="1"/>
    <col min="2309" max="2309" width="37.85546875" style="37" bestFit="1" customWidth="1"/>
    <col min="2310" max="2533" width="9.140625" style="37"/>
    <col min="2534" max="2534" width="11.28515625" style="37" bestFit="1" customWidth="1"/>
    <col min="2535" max="2535" width="11.28515625" style="37" customWidth="1"/>
    <col min="2536" max="2536" width="6" style="37" bestFit="1" customWidth="1"/>
    <col min="2537" max="2537" width="38.5703125" style="37" customWidth="1"/>
    <col min="2538" max="2538" width="15.5703125" style="37" bestFit="1" customWidth="1"/>
    <col min="2539" max="2562" width="3.28515625" style="37" customWidth="1"/>
    <col min="2563" max="2563" width="23.5703125" style="37" customWidth="1"/>
    <col min="2564" max="2564" width="16.7109375" style="37" customWidth="1"/>
    <col min="2565" max="2565" width="37.85546875" style="37" bestFit="1" customWidth="1"/>
    <col min="2566" max="2789" width="9.140625" style="37"/>
    <col min="2790" max="2790" width="11.28515625" style="37" bestFit="1" customWidth="1"/>
    <col min="2791" max="2791" width="11.28515625" style="37" customWidth="1"/>
    <col min="2792" max="2792" width="6" style="37" bestFit="1" customWidth="1"/>
    <col min="2793" max="2793" width="38.5703125" style="37" customWidth="1"/>
    <col min="2794" max="2794" width="15.5703125" style="37" bestFit="1" customWidth="1"/>
    <col min="2795" max="2818" width="3.28515625" style="37" customWidth="1"/>
    <col min="2819" max="2819" width="23.5703125" style="37" customWidth="1"/>
    <col min="2820" max="2820" width="16.7109375" style="37" customWidth="1"/>
    <col min="2821" max="2821" width="37.85546875" style="37" bestFit="1" customWidth="1"/>
    <col min="2822" max="3045" width="9.140625" style="37"/>
    <col min="3046" max="3046" width="11.28515625" style="37" bestFit="1" customWidth="1"/>
    <col min="3047" max="3047" width="11.28515625" style="37" customWidth="1"/>
    <col min="3048" max="3048" width="6" style="37" bestFit="1" customWidth="1"/>
    <col min="3049" max="3049" width="38.5703125" style="37" customWidth="1"/>
    <col min="3050" max="3050" width="15.5703125" style="37" bestFit="1" customWidth="1"/>
    <col min="3051" max="3074" width="3.28515625" style="37" customWidth="1"/>
    <col min="3075" max="3075" width="23.5703125" style="37" customWidth="1"/>
    <col min="3076" max="3076" width="16.7109375" style="37" customWidth="1"/>
    <col min="3077" max="3077" width="37.85546875" style="37" bestFit="1" customWidth="1"/>
    <col min="3078" max="3301" width="9.140625" style="37"/>
    <col min="3302" max="3302" width="11.28515625" style="37" bestFit="1" customWidth="1"/>
    <col min="3303" max="3303" width="11.28515625" style="37" customWidth="1"/>
    <col min="3304" max="3304" width="6" style="37" bestFit="1" customWidth="1"/>
    <col min="3305" max="3305" width="38.5703125" style="37" customWidth="1"/>
    <col min="3306" max="3306" width="15.5703125" style="37" bestFit="1" customWidth="1"/>
    <col min="3307" max="3330" width="3.28515625" style="37" customWidth="1"/>
    <col min="3331" max="3331" width="23.5703125" style="37" customWidth="1"/>
    <col min="3332" max="3332" width="16.7109375" style="37" customWidth="1"/>
    <col min="3333" max="3333" width="37.85546875" style="37" bestFit="1" customWidth="1"/>
    <col min="3334" max="3557" width="9.140625" style="37"/>
    <col min="3558" max="3558" width="11.28515625" style="37" bestFit="1" customWidth="1"/>
    <col min="3559" max="3559" width="11.28515625" style="37" customWidth="1"/>
    <col min="3560" max="3560" width="6" style="37" bestFit="1" customWidth="1"/>
    <col min="3561" max="3561" width="38.5703125" style="37" customWidth="1"/>
    <col min="3562" max="3562" width="15.5703125" style="37" bestFit="1" customWidth="1"/>
    <col min="3563" max="3586" width="3.28515625" style="37" customWidth="1"/>
    <col min="3587" max="3587" width="23.5703125" style="37" customWidth="1"/>
    <col min="3588" max="3588" width="16.7109375" style="37" customWidth="1"/>
    <col min="3589" max="3589" width="37.85546875" style="37" bestFit="1" customWidth="1"/>
    <col min="3590" max="3813" width="9.140625" style="37"/>
    <col min="3814" max="3814" width="11.28515625" style="37" bestFit="1" customWidth="1"/>
    <col min="3815" max="3815" width="11.28515625" style="37" customWidth="1"/>
    <col min="3816" max="3816" width="6" style="37" bestFit="1" customWidth="1"/>
    <col min="3817" max="3817" width="38.5703125" style="37" customWidth="1"/>
    <col min="3818" max="3818" width="15.5703125" style="37" bestFit="1" customWidth="1"/>
    <col min="3819" max="3842" width="3.28515625" style="37" customWidth="1"/>
    <col min="3843" max="3843" width="23.5703125" style="37" customWidth="1"/>
    <col min="3844" max="3844" width="16.7109375" style="37" customWidth="1"/>
    <col min="3845" max="3845" width="37.85546875" style="37" bestFit="1" customWidth="1"/>
    <col min="3846" max="4069" width="9.140625" style="37"/>
    <col min="4070" max="4070" width="11.28515625" style="37" bestFit="1" customWidth="1"/>
    <col min="4071" max="4071" width="11.28515625" style="37" customWidth="1"/>
    <col min="4072" max="4072" width="6" style="37" bestFit="1" customWidth="1"/>
    <col min="4073" max="4073" width="38.5703125" style="37" customWidth="1"/>
    <col min="4074" max="4074" width="15.5703125" style="37" bestFit="1" customWidth="1"/>
    <col min="4075" max="4098" width="3.28515625" style="37" customWidth="1"/>
    <col min="4099" max="4099" width="23.5703125" style="37" customWidth="1"/>
    <col min="4100" max="4100" width="16.7109375" style="37" customWidth="1"/>
    <col min="4101" max="4101" width="37.85546875" style="37" bestFit="1" customWidth="1"/>
    <col min="4102" max="4325" width="9.140625" style="37"/>
    <col min="4326" max="4326" width="11.28515625" style="37" bestFit="1" customWidth="1"/>
    <col min="4327" max="4327" width="11.28515625" style="37" customWidth="1"/>
    <col min="4328" max="4328" width="6" style="37" bestFit="1" customWidth="1"/>
    <col min="4329" max="4329" width="38.5703125" style="37" customWidth="1"/>
    <col min="4330" max="4330" width="15.5703125" style="37" bestFit="1" customWidth="1"/>
    <col min="4331" max="4354" width="3.28515625" style="37" customWidth="1"/>
    <col min="4355" max="4355" width="23.5703125" style="37" customWidth="1"/>
    <col min="4356" max="4356" width="16.7109375" style="37" customWidth="1"/>
    <col min="4357" max="4357" width="37.85546875" style="37" bestFit="1" customWidth="1"/>
    <col min="4358" max="4581" width="9.140625" style="37"/>
    <col min="4582" max="4582" width="11.28515625" style="37" bestFit="1" customWidth="1"/>
    <col min="4583" max="4583" width="11.28515625" style="37" customWidth="1"/>
    <col min="4584" max="4584" width="6" style="37" bestFit="1" customWidth="1"/>
    <col min="4585" max="4585" width="38.5703125" style="37" customWidth="1"/>
    <col min="4586" max="4586" width="15.5703125" style="37" bestFit="1" customWidth="1"/>
    <col min="4587" max="4610" width="3.28515625" style="37" customWidth="1"/>
    <col min="4611" max="4611" width="23.5703125" style="37" customWidth="1"/>
    <col min="4612" max="4612" width="16.7109375" style="37" customWidth="1"/>
    <col min="4613" max="4613" width="37.85546875" style="37" bestFit="1" customWidth="1"/>
    <col min="4614" max="4837" width="9.140625" style="37"/>
    <col min="4838" max="4838" width="11.28515625" style="37" bestFit="1" customWidth="1"/>
    <col min="4839" max="4839" width="11.28515625" style="37" customWidth="1"/>
    <col min="4840" max="4840" width="6" style="37" bestFit="1" customWidth="1"/>
    <col min="4841" max="4841" width="38.5703125" style="37" customWidth="1"/>
    <col min="4842" max="4842" width="15.5703125" style="37" bestFit="1" customWidth="1"/>
    <col min="4843" max="4866" width="3.28515625" style="37" customWidth="1"/>
    <col min="4867" max="4867" width="23.5703125" style="37" customWidth="1"/>
    <col min="4868" max="4868" width="16.7109375" style="37" customWidth="1"/>
    <col min="4869" max="4869" width="37.85546875" style="37" bestFit="1" customWidth="1"/>
    <col min="4870" max="5093" width="9.140625" style="37"/>
    <col min="5094" max="5094" width="11.28515625" style="37" bestFit="1" customWidth="1"/>
    <col min="5095" max="5095" width="11.28515625" style="37" customWidth="1"/>
    <col min="5096" max="5096" width="6" style="37" bestFit="1" customWidth="1"/>
    <col min="5097" max="5097" width="38.5703125" style="37" customWidth="1"/>
    <col min="5098" max="5098" width="15.5703125" style="37" bestFit="1" customWidth="1"/>
    <col min="5099" max="5122" width="3.28515625" style="37" customWidth="1"/>
    <col min="5123" max="5123" width="23.5703125" style="37" customWidth="1"/>
    <col min="5124" max="5124" width="16.7109375" style="37" customWidth="1"/>
    <col min="5125" max="5125" width="37.85546875" style="37" bestFit="1" customWidth="1"/>
    <col min="5126" max="5349" width="9.140625" style="37"/>
    <col min="5350" max="5350" width="11.28515625" style="37" bestFit="1" customWidth="1"/>
    <col min="5351" max="5351" width="11.28515625" style="37" customWidth="1"/>
    <col min="5352" max="5352" width="6" style="37" bestFit="1" customWidth="1"/>
    <col min="5353" max="5353" width="38.5703125" style="37" customWidth="1"/>
    <col min="5354" max="5354" width="15.5703125" style="37" bestFit="1" customWidth="1"/>
    <col min="5355" max="5378" width="3.28515625" style="37" customWidth="1"/>
    <col min="5379" max="5379" width="23.5703125" style="37" customWidth="1"/>
    <col min="5380" max="5380" width="16.7109375" style="37" customWidth="1"/>
    <col min="5381" max="5381" width="37.85546875" style="37" bestFit="1" customWidth="1"/>
    <col min="5382" max="5605" width="9.140625" style="37"/>
    <col min="5606" max="5606" width="11.28515625" style="37" bestFit="1" customWidth="1"/>
    <col min="5607" max="5607" width="11.28515625" style="37" customWidth="1"/>
    <col min="5608" max="5608" width="6" style="37" bestFit="1" customWidth="1"/>
    <col min="5609" max="5609" width="38.5703125" style="37" customWidth="1"/>
    <col min="5610" max="5610" width="15.5703125" style="37" bestFit="1" customWidth="1"/>
    <col min="5611" max="5634" width="3.28515625" style="37" customWidth="1"/>
    <col min="5635" max="5635" width="23.5703125" style="37" customWidth="1"/>
    <col min="5636" max="5636" width="16.7109375" style="37" customWidth="1"/>
    <col min="5637" max="5637" width="37.85546875" style="37" bestFit="1" customWidth="1"/>
    <col min="5638" max="5861" width="9.140625" style="37"/>
    <col min="5862" max="5862" width="11.28515625" style="37" bestFit="1" customWidth="1"/>
    <col min="5863" max="5863" width="11.28515625" style="37" customWidth="1"/>
    <col min="5864" max="5864" width="6" style="37" bestFit="1" customWidth="1"/>
    <col min="5865" max="5865" width="38.5703125" style="37" customWidth="1"/>
    <col min="5866" max="5866" width="15.5703125" style="37" bestFit="1" customWidth="1"/>
    <col min="5867" max="5890" width="3.28515625" style="37" customWidth="1"/>
    <col min="5891" max="5891" width="23.5703125" style="37" customWidth="1"/>
    <col min="5892" max="5892" width="16.7109375" style="37" customWidth="1"/>
    <col min="5893" max="5893" width="37.85546875" style="37" bestFit="1" customWidth="1"/>
    <col min="5894" max="6117" width="9.140625" style="37"/>
    <col min="6118" max="6118" width="11.28515625" style="37" bestFit="1" customWidth="1"/>
    <col min="6119" max="6119" width="11.28515625" style="37" customWidth="1"/>
    <col min="6120" max="6120" width="6" style="37" bestFit="1" customWidth="1"/>
    <col min="6121" max="6121" width="38.5703125" style="37" customWidth="1"/>
    <col min="6122" max="6122" width="15.5703125" style="37" bestFit="1" customWidth="1"/>
    <col min="6123" max="6146" width="3.28515625" style="37" customWidth="1"/>
    <col min="6147" max="6147" width="23.5703125" style="37" customWidth="1"/>
    <col min="6148" max="6148" width="16.7109375" style="37" customWidth="1"/>
    <col min="6149" max="6149" width="37.85546875" style="37" bestFit="1" customWidth="1"/>
    <col min="6150" max="6373" width="9.140625" style="37"/>
    <col min="6374" max="6374" width="11.28515625" style="37" bestFit="1" customWidth="1"/>
    <col min="6375" max="6375" width="11.28515625" style="37" customWidth="1"/>
    <col min="6376" max="6376" width="6" style="37" bestFit="1" customWidth="1"/>
    <col min="6377" max="6377" width="38.5703125" style="37" customWidth="1"/>
    <col min="6378" max="6378" width="15.5703125" style="37" bestFit="1" customWidth="1"/>
    <col min="6379" max="6402" width="3.28515625" style="37" customWidth="1"/>
    <col min="6403" max="6403" width="23.5703125" style="37" customWidth="1"/>
    <col min="6404" max="6404" width="16.7109375" style="37" customWidth="1"/>
    <col min="6405" max="6405" width="37.85546875" style="37" bestFit="1" customWidth="1"/>
    <col min="6406" max="6629" width="9.140625" style="37"/>
    <col min="6630" max="6630" width="11.28515625" style="37" bestFit="1" customWidth="1"/>
    <col min="6631" max="6631" width="11.28515625" style="37" customWidth="1"/>
    <col min="6632" max="6632" width="6" style="37" bestFit="1" customWidth="1"/>
    <col min="6633" max="6633" width="38.5703125" style="37" customWidth="1"/>
    <col min="6634" max="6634" width="15.5703125" style="37" bestFit="1" customWidth="1"/>
    <col min="6635" max="6658" width="3.28515625" style="37" customWidth="1"/>
    <col min="6659" max="6659" width="23.5703125" style="37" customWidth="1"/>
    <col min="6660" max="6660" width="16.7109375" style="37" customWidth="1"/>
    <col min="6661" max="6661" width="37.85546875" style="37" bestFit="1" customWidth="1"/>
    <col min="6662" max="6885" width="9.140625" style="37"/>
    <col min="6886" max="6886" width="11.28515625" style="37" bestFit="1" customWidth="1"/>
    <col min="6887" max="6887" width="11.28515625" style="37" customWidth="1"/>
    <col min="6888" max="6888" width="6" style="37" bestFit="1" customWidth="1"/>
    <col min="6889" max="6889" width="38.5703125" style="37" customWidth="1"/>
    <col min="6890" max="6890" width="15.5703125" style="37" bestFit="1" customWidth="1"/>
    <col min="6891" max="6914" width="3.28515625" style="37" customWidth="1"/>
    <col min="6915" max="6915" width="23.5703125" style="37" customWidth="1"/>
    <col min="6916" max="6916" width="16.7109375" style="37" customWidth="1"/>
    <col min="6917" max="6917" width="37.85546875" style="37" bestFit="1" customWidth="1"/>
    <col min="6918" max="7141" width="9.140625" style="37"/>
    <col min="7142" max="7142" width="11.28515625" style="37" bestFit="1" customWidth="1"/>
    <col min="7143" max="7143" width="11.28515625" style="37" customWidth="1"/>
    <col min="7144" max="7144" width="6" style="37" bestFit="1" customWidth="1"/>
    <col min="7145" max="7145" width="38.5703125" style="37" customWidth="1"/>
    <col min="7146" max="7146" width="15.5703125" style="37" bestFit="1" customWidth="1"/>
    <col min="7147" max="7170" width="3.28515625" style="37" customWidth="1"/>
    <col min="7171" max="7171" width="23.5703125" style="37" customWidth="1"/>
    <col min="7172" max="7172" width="16.7109375" style="37" customWidth="1"/>
    <col min="7173" max="7173" width="37.85546875" style="37" bestFit="1" customWidth="1"/>
    <col min="7174" max="7397" width="9.140625" style="37"/>
    <col min="7398" max="7398" width="11.28515625" style="37" bestFit="1" customWidth="1"/>
    <col min="7399" max="7399" width="11.28515625" style="37" customWidth="1"/>
    <col min="7400" max="7400" width="6" style="37" bestFit="1" customWidth="1"/>
    <col min="7401" max="7401" width="38.5703125" style="37" customWidth="1"/>
    <col min="7402" max="7402" width="15.5703125" style="37" bestFit="1" customWidth="1"/>
    <col min="7403" max="7426" width="3.28515625" style="37" customWidth="1"/>
    <col min="7427" max="7427" width="23.5703125" style="37" customWidth="1"/>
    <col min="7428" max="7428" width="16.7109375" style="37" customWidth="1"/>
    <col min="7429" max="7429" width="37.85546875" style="37" bestFit="1" customWidth="1"/>
    <col min="7430" max="7653" width="9.140625" style="37"/>
    <col min="7654" max="7654" width="11.28515625" style="37" bestFit="1" customWidth="1"/>
    <col min="7655" max="7655" width="11.28515625" style="37" customWidth="1"/>
    <col min="7656" max="7656" width="6" style="37" bestFit="1" customWidth="1"/>
    <col min="7657" max="7657" width="38.5703125" style="37" customWidth="1"/>
    <col min="7658" max="7658" width="15.5703125" style="37" bestFit="1" customWidth="1"/>
    <col min="7659" max="7682" width="3.28515625" style="37" customWidth="1"/>
    <col min="7683" max="7683" width="23.5703125" style="37" customWidth="1"/>
    <col min="7684" max="7684" width="16.7109375" style="37" customWidth="1"/>
    <col min="7685" max="7685" width="37.85546875" style="37" bestFit="1" customWidth="1"/>
    <col min="7686" max="7909" width="9.140625" style="37"/>
    <col min="7910" max="7910" width="11.28515625" style="37" bestFit="1" customWidth="1"/>
    <col min="7911" max="7911" width="11.28515625" style="37" customWidth="1"/>
    <col min="7912" max="7912" width="6" style="37" bestFit="1" customWidth="1"/>
    <col min="7913" max="7913" width="38.5703125" style="37" customWidth="1"/>
    <col min="7914" max="7914" width="15.5703125" style="37" bestFit="1" customWidth="1"/>
    <col min="7915" max="7938" width="3.28515625" style="37" customWidth="1"/>
    <col min="7939" max="7939" width="23.5703125" style="37" customWidth="1"/>
    <col min="7940" max="7940" width="16.7109375" style="37" customWidth="1"/>
    <col min="7941" max="7941" width="37.85546875" style="37" bestFit="1" customWidth="1"/>
    <col min="7942" max="8165" width="9.140625" style="37"/>
    <col min="8166" max="8166" width="11.28515625" style="37" bestFit="1" customWidth="1"/>
    <col min="8167" max="8167" width="11.28515625" style="37" customWidth="1"/>
    <col min="8168" max="8168" width="6" style="37" bestFit="1" customWidth="1"/>
    <col min="8169" max="8169" width="38.5703125" style="37" customWidth="1"/>
    <col min="8170" max="8170" width="15.5703125" style="37" bestFit="1" customWidth="1"/>
    <col min="8171" max="8194" width="3.28515625" style="37" customWidth="1"/>
    <col min="8195" max="8195" width="23.5703125" style="37" customWidth="1"/>
    <col min="8196" max="8196" width="16.7109375" style="37" customWidth="1"/>
    <col min="8197" max="8197" width="37.85546875" style="37" bestFit="1" customWidth="1"/>
    <col min="8198" max="8421" width="9.140625" style="37"/>
    <col min="8422" max="8422" width="11.28515625" style="37" bestFit="1" customWidth="1"/>
    <col min="8423" max="8423" width="11.28515625" style="37" customWidth="1"/>
    <col min="8424" max="8424" width="6" style="37" bestFit="1" customWidth="1"/>
    <col min="8425" max="8425" width="38.5703125" style="37" customWidth="1"/>
    <col min="8426" max="8426" width="15.5703125" style="37" bestFit="1" customWidth="1"/>
    <col min="8427" max="8450" width="3.28515625" style="37" customWidth="1"/>
    <col min="8451" max="8451" width="23.5703125" style="37" customWidth="1"/>
    <col min="8452" max="8452" width="16.7109375" style="37" customWidth="1"/>
    <col min="8453" max="8453" width="37.85546875" style="37" bestFit="1" customWidth="1"/>
    <col min="8454" max="8677" width="9.140625" style="37"/>
    <col min="8678" max="8678" width="11.28515625" style="37" bestFit="1" customWidth="1"/>
    <col min="8679" max="8679" width="11.28515625" style="37" customWidth="1"/>
    <col min="8680" max="8680" width="6" style="37" bestFit="1" customWidth="1"/>
    <col min="8681" max="8681" width="38.5703125" style="37" customWidth="1"/>
    <col min="8682" max="8682" width="15.5703125" style="37" bestFit="1" customWidth="1"/>
    <col min="8683" max="8706" width="3.28515625" style="37" customWidth="1"/>
    <col min="8707" max="8707" width="23.5703125" style="37" customWidth="1"/>
    <col min="8708" max="8708" width="16.7109375" style="37" customWidth="1"/>
    <col min="8709" max="8709" width="37.85546875" style="37" bestFit="1" customWidth="1"/>
    <col min="8710" max="8933" width="9.140625" style="37"/>
    <col min="8934" max="8934" width="11.28515625" style="37" bestFit="1" customWidth="1"/>
    <col min="8935" max="8935" width="11.28515625" style="37" customWidth="1"/>
    <col min="8936" max="8936" width="6" style="37" bestFit="1" customWidth="1"/>
    <col min="8937" max="8937" width="38.5703125" style="37" customWidth="1"/>
    <col min="8938" max="8938" width="15.5703125" style="37" bestFit="1" customWidth="1"/>
    <col min="8939" max="8962" width="3.28515625" style="37" customWidth="1"/>
    <col min="8963" max="8963" width="23.5703125" style="37" customWidth="1"/>
    <col min="8964" max="8964" width="16.7109375" style="37" customWidth="1"/>
    <col min="8965" max="8965" width="37.85546875" style="37" bestFit="1" customWidth="1"/>
    <col min="8966" max="9189" width="9.140625" style="37"/>
    <col min="9190" max="9190" width="11.28515625" style="37" bestFit="1" customWidth="1"/>
    <col min="9191" max="9191" width="11.28515625" style="37" customWidth="1"/>
    <col min="9192" max="9192" width="6" style="37" bestFit="1" customWidth="1"/>
    <col min="9193" max="9193" width="38.5703125" style="37" customWidth="1"/>
    <col min="9194" max="9194" width="15.5703125" style="37" bestFit="1" customWidth="1"/>
    <col min="9195" max="9218" width="3.28515625" style="37" customWidth="1"/>
    <col min="9219" max="9219" width="23.5703125" style="37" customWidth="1"/>
    <col min="9220" max="9220" width="16.7109375" style="37" customWidth="1"/>
    <col min="9221" max="9221" width="37.85546875" style="37" bestFit="1" customWidth="1"/>
    <col min="9222" max="9445" width="9.140625" style="37"/>
    <col min="9446" max="9446" width="11.28515625" style="37" bestFit="1" customWidth="1"/>
    <col min="9447" max="9447" width="11.28515625" style="37" customWidth="1"/>
    <col min="9448" max="9448" width="6" style="37" bestFit="1" customWidth="1"/>
    <col min="9449" max="9449" width="38.5703125" style="37" customWidth="1"/>
    <col min="9450" max="9450" width="15.5703125" style="37" bestFit="1" customWidth="1"/>
    <col min="9451" max="9474" width="3.28515625" style="37" customWidth="1"/>
    <col min="9475" max="9475" width="23.5703125" style="37" customWidth="1"/>
    <col min="9476" max="9476" width="16.7109375" style="37" customWidth="1"/>
    <col min="9477" max="9477" width="37.85546875" style="37" bestFit="1" customWidth="1"/>
    <col min="9478" max="9701" width="9.140625" style="37"/>
    <col min="9702" max="9702" width="11.28515625" style="37" bestFit="1" customWidth="1"/>
    <col min="9703" max="9703" width="11.28515625" style="37" customWidth="1"/>
    <col min="9704" max="9704" width="6" style="37" bestFit="1" customWidth="1"/>
    <col min="9705" max="9705" width="38.5703125" style="37" customWidth="1"/>
    <col min="9706" max="9706" width="15.5703125" style="37" bestFit="1" customWidth="1"/>
    <col min="9707" max="9730" width="3.28515625" style="37" customWidth="1"/>
    <col min="9731" max="9731" width="23.5703125" style="37" customWidth="1"/>
    <col min="9732" max="9732" width="16.7109375" style="37" customWidth="1"/>
    <col min="9733" max="9733" width="37.85546875" style="37" bestFit="1" customWidth="1"/>
    <col min="9734" max="9957" width="9.140625" style="37"/>
    <col min="9958" max="9958" width="11.28515625" style="37" bestFit="1" customWidth="1"/>
    <col min="9959" max="9959" width="11.28515625" style="37" customWidth="1"/>
    <col min="9960" max="9960" width="6" style="37" bestFit="1" customWidth="1"/>
    <col min="9961" max="9961" width="38.5703125" style="37" customWidth="1"/>
    <col min="9962" max="9962" width="15.5703125" style="37" bestFit="1" customWidth="1"/>
    <col min="9963" max="9986" width="3.28515625" style="37" customWidth="1"/>
    <col min="9987" max="9987" width="23.5703125" style="37" customWidth="1"/>
    <col min="9988" max="9988" width="16.7109375" style="37" customWidth="1"/>
    <col min="9989" max="9989" width="37.85546875" style="37" bestFit="1" customWidth="1"/>
    <col min="9990" max="10213" width="9.140625" style="37"/>
    <col min="10214" max="10214" width="11.28515625" style="37" bestFit="1" customWidth="1"/>
    <col min="10215" max="10215" width="11.28515625" style="37" customWidth="1"/>
    <col min="10216" max="10216" width="6" style="37" bestFit="1" customWidth="1"/>
    <col min="10217" max="10217" width="38.5703125" style="37" customWidth="1"/>
    <col min="10218" max="10218" width="15.5703125" style="37" bestFit="1" customWidth="1"/>
    <col min="10219" max="10242" width="3.28515625" style="37" customWidth="1"/>
    <col min="10243" max="10243" width="23.5703125" style="37" customWidth="1"/>
    <col min="10244" max="10244" width="16.7109375" style="37" customWidth="1"/>
    <col min="10245" max="10245" width="37.85546875" style="37" bestFit="1" customWidth="1"/>
    <col min="10246" max="10469" width="9.140625" style="37"/>
    <col min="10470" max="10470" width="11.28515625" style="37" bestFit="1" customWidth="1"/>
    <col min="10471" max="10471" width="11.28515625" style="37" customWidth="1"/>
    <col min="10472" max="10472" width="6" style="37" bestFit="1" customWidth="1"/>
    <col min="10473" max="10473" width="38.5703125" style="37" customWidth="1"/>
    <col min="10474" max="10474" width="15.5703125" style="37" bestFit="1" customWidth="1"/>
    <col min="10475" max="10498" width="3.28515625" style="37" customWidth="1"/>
    <col min="10499" max="10499" width="23.5703125" style="37" customWidth="1"/>
    <col min="10500" max="10500" width="16.7109375" style="37" customWidth="1"/>
    <col min="10501" max="10501" width="37.85546875" style="37" bestFit="1" customWidth="1"/>
    <col min="10502" max="10725" width="9.140625" style="37"/>
    <col min="10726" max="10726" width="11.28515625" style="37" bestFit="1" customWidth="1"/>
    <col min="10727" max="10727" width="11.28515625" style="37" customWidth="1"/>
    <col min="10728" max="10728" width="6" style="37" bestFit="1" customWidth="1"/>
    <col min="10729" max="10729" width="38.5703125" style="37" customWidth="1"/>
    <col min="10730" max="10730" width="15.5703125" style="37" bestFit="1" customWidth="1"/>
    <col min="10731" max="10754" width="3.28515625" style="37" customWidth="1"/>
    <col min="10755" max="10755" width="23.5703125" style="37" customWidth="1"/>
    <col min="10756" max="10756" width="16.7109375" style="37" customWidth="1"/>
    <col min="10757" max="10757" width="37.85546875" style="37" bestFit="1" customWidth="1"/>
    <col min="10758" max="10981" width="9.140625" style="37"/>
    <col min="10982" max="10982" width="11.28515625" style="37" bestFit="1" customWidth="1"/>
    <col min="10983" max="10983" width="11.28515625" style="37" customWidth="1"/>
    <col min="10984" max="10984" width="6" style="37" bestFit="1" customWidth="1"/>
    <col min="10985" max="10985" width="38.5703125" style="37" customWidth="1"/>
    <col min="10986" max="10986" width="15.5703125" style="37" bestFit="1" customWidth="1"/>
    <col min="10987" max="11010" width="3.28515625" style="37" customWidth="1"/>
    <col min="11011" max="11011" width="23.5703125" style="37" customWidth="1"/>
    <col min="11012" max="11012" width="16.7109375" style="37" customWidth="1"/>
    <col min="11013" max="11013" width="37.85546875" style="37" bestFit="1" customWidth="1"/>
    <col min="11014" max="11237" width="9.140625" style="37"/>
    <col min="11238" max="11238" width="11.28515625" style="37" bestFit="1" customWidth="1"/>
    <col min="11239" max="11239" width="11.28515625" style="37" customWidth="1"/>
    <col min="11240" max="11240" width="6" style="37" bestFit="1" customWidth="1"/>
    <col min="11241" max="11241" width="38.5703125" style="37" customWidth="1"/>
    <col min="11242" max="11242" width="15.5703125" style="37" bestFit="1" customWidth="1"/>
    <col min="11243" max="11266" width="3.28515625" style="37" customWidth="1"/>
    <col min="11267" max="11267" width="23.5703125" style="37" customWidth="1"/>
    <col min="11268" max="11268" width="16.7109375" style="37" customWidth="1"/>
    <col min="11269" max="11269" width="37.85546875" style="37" bestFit="1" customWidth="1"/>
    <col min="11270" max="11493" width="9.140625" style="37"/>
    <col min="11494" max="11494" width="11.28515625" style="37" bestFit="1" customWidth="1"/>
    <col min="11495" max="11495" width="11.28515625" style="37" customWidth="1"/>
    <col min="11496" max="11496" width="6" style="37" bestFit="1" customWidth="1"/>
    <col min="11497" max="11497" width="38.5703125" style="37" customWidth="1"/>
    <col min="11498" max="11498" width="15.5703125" style="37" bestFit="1" customWidth="1"/>
    <col min="11499" max="11522" width="3.28515625" style="37" customWidth="1"/>
    <col min="11523" max="11523" width="23.5703125" style="37" customWidth="1"/>
    <col min="11524" max="11524" width="16.7109375" style="37" customWidth="1"/>
    <col min="11525" max="11525" width="37.85546875" style="37" bestFit="1" customWidth="1"/>
    <col min="11526" max="11749" width="9.140625" style="37"/>
    <col min="11750" max="11750" width="11.28515625" style="37" bestFit="1" customWidth="1"/>
    <col min="11751" max="11751" width="11.28515625" style="37" customWidth="1"/>
    <col min="11752" max="11752" width="6" style="37" bestFit="1" customWidth="1"/>
    <col min="11753" max="11753" width="38.5703125" style="37" customWidth="1"/>
    <col min="11754" max="11754" width="15.5703125" style="37" bestFit="1" customWidth="1"/>
    <col min="11755" max="11778" width="3.28515625" style="37" customWidth="1"/>
    <col min="11779" max="11779" width="23.5703125" style="37" customWidth="1"/>
    <col min="11780" max="11780" width="16.7109375" style="37" customWidth="1"/>
    <col min="11781" max="11781" width="37.85546875" style="37" bestFit="1" customWidth="1"/>
    <col min="11782" max="12005" width="9.140625" style="37"/>
    <col min="12006" max="12006" width="11.28515625" style="37" bestFit="1" customWidth="1"/>
    <col min="12007" max="12007" width="11.28515625" style="37" customWidth="1"/>
    <col min="12008" max="12008" width="6" style="37" bestFit="1" customWidth="1"/>
    <col min="12009" max="12009" width="38.5703125" style="37" customWidth="1"/>
    <col min="12010" max="12010" width="15.5703125" style="37" bestFit="1" customWidth="1"/>
    <col min="12011" max="12034" width="3.28515625" style="37" customWidth="1"/>
    <col min="12035" max="12035" width="23.5703125" style="37" customWidth="1"/>
    <col min="12036" max="12036" width="16.7109375" style="37" customWidth="1"/>
    <col min="12037" max="12037" width="37.85546875" style="37" bestFit="1" customWidth="1"/>
    <col min="12038" max="12261" width="9.140625" style="37"/>
    <col min="12262" max="12262" width="11.28515625" style="37" bestFit="1" customWidth="1"/>
    <col min="12263" max="12263" width="11.28515625" style="37" customWidth="1"/>
    <col min="12264" max="12264" width="6" style="37" bestFit="1" customWidth="1"/>
    <col min="12265" max="12265" width="38.5703125" style="37" customWidth="1"/>
    <col min="12266" max="12266" width="15.5703125" style="37" bestFit="1" customWidth="1"/>
    <col min="12267" max="12290" width="3.28515625" style="37" customWidth="1"/>
    <col min="12291" max="12291" width="23.5703125" style="37" customWidth="1"/>
    <col min="12292" max="12292" width="16.7109375" style="37" customWidth="1"/>
    <col min="12293" max="12293" width="37.85546875" style="37" bestFit="1" customWidth="1"/>
    <col min="12294" max="12517" width="9.140625" style="37"/>
    <col min="12518" max="12518" width="11.28515625" style="37" bestFit="1" customWidth="1"/>
    <col min="12519" max="12519" width="11.28515625" style="37" customWidth="1"/>
    <col min="12520" max="12520" width="6" style="37" bestFit="1" customWidth="1"/>
    <col min="12521" max="12521" width="38.5703125" style="37" customWidth="1"/>
    <col min="12522" max="12522" width="15.5703125" style="37" bestFit="1" customWidth="1"/>
    <col min="12523" max="12546" width="3.28515625" style="37" customWidth="1"/>
    <col min="12547" max="12547" width="23.5703125" style="37" customWidth="1"/>
    <col min="12548" max="12548" width="16.7109375" style="37" customWidth="1"/>
    <col min="12549" max="12549" width="37.85546875" style="37" bestFit="1" customWidth="1"/>
    <col min="12550" max="12773" width="9.140625" style="37"/>
    <col min="12774" max="12774" width="11.28515625" style="37" bestFit="1" customWidth="1"/>
    <col min="12775" max="12775" width="11.28515625" style="37" customWidth="1"/>
    <col min="12776" max="12776" width="6" style="37" bestFit="1" customWidth="1"/>
    <col min="12777" max="12777" width="38.5703125" style="37" customWidth="1"/>
    <col min="12778" max="12778" width="15.5703125" style="37" bestFit="1" customWidth="1"/>
    <col min="12779" max="12802" width="3.28515625" style="37" customWidth="1"/>
    <col min="12803" max="12803" width="23.5703125" style="37" customWidth="1"/>
    <col min="12804" max="12804" width="16.7109375" style="37" customWidth="1"/>
    <col min="12805" max="12805" width="37.85546875" style="37" bestFit="1" customWidth="1"/>
    <col min="12806" max="13029" width="9.140625" style="37"/>
    <col min="13030" max="13030" width="11.28515625" style="37" bestFit="1" customWidth="1"/>
    <col min="13031" max="13031" width="11.28515625" style="37" customWidth="1"/>
    <col min="13032" max="13032" width="6" style="37" bestFit="1" customWidth="1"/>
    <col min="13033" max="13033" width="38.5703125" style="37" customWidth="1"/>
    <col min="13034" max="13034" width="15.5703125" style="37" bestFit="1" customWidth="1"/>
    <col min="13035" max="13058" width="3.28515625" style="37" customWidth="1"/>
    <col min="13059" max="13059" width="23.5703125" style="37" customWidth="1"/>
    <col min="13060" max="13060" width="16.7109375" style="37" customWidth="1"/>
    <col min="13061" max="13061" width="37.85546875" style="37" bestFit="1" customWidth="1"/>
    <col min="13062" max="13285" width="9.140625" style="37"/>
    <col min="13286" max="13286" width="11.28515625" style="37" bestFit="1" customWidth="1"/>
    <col min="13287" max="13287" width="11.28515625" style="37" customWidth="1"/>
    <col min="13288" max="13288" width="6" style="37" bestFit="1" customWidth="1"/>
    <col min="13289" max="13289" width="38.5703125" style="37" customWidth="1"/>
    <col min="13290" max="13290" width="15.5703125" style="37" bestFit="1" customWidth="1"/>
    <col min="13291" max="13314" width="3.28515625" style="37" customWidth="1"/>
    <col min="13315" max="13315" width="23.5703125" style="37" customWidth="1"/>
    <col min="13316" max="13316" width="16.7109375" style="37" customWidth="1"/>
    <col min="13317" max="13317" width="37.85546875" style="37" bestFit="1" customWidth="1"/>
    <col min="13318" max="13541" width="9.140625" style="37"/>
    <col min="13542" max="13542" width="11.28515625" style="37" bestFit="1" customWidth="1"/>
    <col min="13543" max="13543" width="11.28515625" style="37" customWidth="1"/>
    <col min="13544" max="13544" width="6" style="37" bestFit="1" customWidth="1"/>
    <col min="13545" max="13545" width="38.5703125" style="37" customWidth="1"/>
    <col min="13546" max="13546" width="15.5703125" style="37" bestFit="1" customWidth="1"/>
    <col min="13547" max="13570" width="3.28515625" style="37" customWidth="1"/>
    <col min="13571" max="13571" width="23.5703125" style="37" customWidth="1"/>
    <col min="13572" max="13572" width="16.7109375" style="37" customWidth="1"/>
    <col min="13573" max="13573" width="37.85546875" style="37" bestFit="1" customWidth="1"/>
    <col min="13574" max="13797" width="9.140625" style="37"/>
    <col min="13798" max="13798" width="11.28515625" style="37" bestFit="1" customWidth="1"/>
    <col min="13799" max="13799" width="11.28515625" style="37" customWidth="1"/>
    <col min="13800" max="13800" width="6" style="37" bestFit="1" customWidth="1"/>
    <col min="13801" max="13801" width="38.5703125" style="37" customWidth="1"/>
    <col min="13802" max="13802" width="15.5703125" style="37" bestFit="1" customWidth="1"/>
    <col min="13803" max="13826" width="3.28515625" style="37" customWidth="1"/>
    <col min="13827" max="13827" width="23.5703125" style="37" customWidth="1"/>
    <col min="13828" max="13828" width="16.7109375" style="37" customWidth="1"/>
    <col min="13829" max="13829" width="37.85546875" style="37" bestFit="1" customWidth="1"/>
    <col min="13830" max="14053" width="9.140625" style="37"/>
    <col min="14054" max="14054" width="11.28515625" style="37" bestFit="1" customWidth="1"/>
    <col min="14055" max="14055" width="11.28515625" style="37" customWidth="1"/>
    <col min="14056" max="14056" width="6" style="37" bestFit="1" customWidth="1"/>
    <col min="14057" max="14057" width="38.5703125" style="37" customWidth="1"/>
    <col min="14058" max="14058" width="15.5703125" style="37" bestFit="1" customWidth="1"/>
    <col min="14059" max="14082" width="3.28515625" style="37" customWidth="1"/>
    <col min="14083" max="14083" width="23.5703125" style="37" customWidth="1"/>
    <col min="14084" max="14084" width="16.7109375" style="37" customWidth="1"/>
    <col min="14085" max="14085" width="37.85546875" style="37" bestFit="1" customWidth="1"/>
    <col min="14086" max="14309" width="9.140625" style="37"/>
    <col min="14310" max="14310" width="11.28515625" style="37" bestFit="1" customWidth="1"/>
    <col min="14311" max="14311" width="11.28515625" style="37" customWidth="1"/>
    <col min="14312" max="14312" width="6" style="37" bestFit="1" customWidth="1"/>
    <col min="14313" max="14313" width="38.5703125" style="37" customWidth="1"/>
    <col min="14314" max="14314" width="15.5703125" style="37" bestFit="1" customWidth="1"/>
    <col min="14315" max="14338" width="3.28515625" style="37" customWidth="1"/>
    <col min="14339" max="14339" width="23.5703125" style="37" customWidth="1"/>
    <col min="14340" max="14340" width="16.7109375" style="37" customWidth="1"/>
    <col min="14341" max="14341" width="37.85546875" style="37" bestFit="1" customWidth="1"/>
    <col min="14342" max="14565" width="9.140625" style="37"/>
    <col min="14566" max="14566" width="11.28515625" style="37" bestFit="1" customWidth="1"/>
    <col min="14567" max="14567" width="11.28515625" style="37" customWidth="1"/>
    <col min="14568" max="14568" width="6" style="37" bestFit="1" customWidth="1"/>
    <col min="14569" max="14569" width="38.5703125" style="37" customWidth="1"/>
    <col min="14570" max="14570" width="15.5703125" style="37" bestFit="1" customWidth="1"/>
    <col min="14571" max="14594" width="3.28515625" style="37" customWidth="1"/>
    <col min="14595" max="14595" width="23.5703125" style="37" customWidth="1"/>
    <col min="14596" max="14596" width="16.7109375" style="37" customWidth="1"/>
    <col min="14597" max="14597" width="37.85546875" style="37" bestFit="1" customWidth="1"/>
    <col min="14598" max="14821" width="9.140625" style="37"/>
    <col min="14822" max="14822" width="11.28515625" style="37" bestFit="1" customWidth="1"/>
    <col min="14823" max="14823" width="11.28515625" style="37" customWidth="1"/>
    <col min="14824" max="14824" width="6" style="37" bestFit="1" customWidth="1"/>
    <col min="14825" max="14825" width="38.5703125" style="37" customWidth="1"/>
    <col min="14826" max="14826" width="15.5703125" style="37" bestFit="1" customWidth="1"/>
    <col min="14827" max="14850" width="3.28515625" style="37" customWidth="1"/>
    <col min="14851" max="14851" width="23.5703125" style="37" customWidth="1"/>
    <col min="14852" max="14852" width="16.7109375" style="37" customWidth="1"/>
    <col min="14853" max="14853" width="37.85546875" style="37" bestFit="1" customWidth="1"/>
    <col min="14854" max="15077" width="9.140625" style="37"/>
    <col min="15078" max="15078" width="11.28515625" style="37" bestFit="1" customWidth="1"/>
    <col min="15079" max="15079" width="11.28515625" style="37" customWidth="1"/>
    <col min="15080" max="15080" width="6" style="37" bestFit="1" customWidth="1"/>
    <col min="15081" max="15081" width="38.5703125" style="37" customWidth="1"/>
    <col min="15082" max="15082" width="15.5703125" style="37" bestFit="1" customWidth="1"/>
    <col min="15083" max="15106" width="3.28515625" style="37" customWidth="1"/>
    <col min="15107" max="15107" width="23.5703125" style="37" customWidth="1"/>
    <col min="15108" max="15108" width="16.7109375" style="37" customWidth="1"/>
    <col min="15109" max="15109" width="37.85546875" style="37" bestFit="1" customWidth="1"/>
    <col min="15110" max="15333" width="9.140625" style="37"/>
    <col min="15334" max="15334" width="11.28515625" style="37" bestFit="1" customWidth="1"/>
    <col min="15335" max="15335" width="11.28515625" style="37" customWidth="1"/>
    <col min="15336" max="15336" width="6" style="37" bestFit="1" customWidth="1"/>
    <col min="15337" max="15337" width="38.5703125" style="37" customWidth="1"/>
    <col min="15338" max="15338" width="15.5703125" style="37" bestFit="1" customWidth="1"/>
    <col min="15339" max="15362" width="3.28515625" style="37" customWidth="1"/>
    <col min="15363" max="15363" width="23.5703125" style="37" customWidth="1"/>
    <col min="15364" max="15364" width="16.7109375" style="37" customWidth="1"/>
    <col min="15365" max="15365" width="37.85546875" style="37" bestFit="1" customWidth="1"/>
    <col min="15366" max="15589" width="9.140625" style="37"/>
    <col min="15590" max="15590" width="11.28515625" style="37" bestFit="1" customWidth="1"/>
    <col min="15591" max="15591" width="11.28515625" style="37" customWidth="1"/>
    <col min="15592" max="15592" width="6" style="37" bestFit="1" customWidth="1"/>
    <col min="15593" max="15593" width="38.5703125" style="37" customWidth="1"/>
    <col min="15594" max="15594" width="15.5703125" style="37" bestFit="1" customWidth="1"/>
    <col min="15595" max="15618" width="3.28515625" style="37" customWidth="1"/>
    <col min="15619" max="15619" width="23.5703125" style="37" customWidth="1"/>
    <col min="15620" max="15620" width="16.7109375" style="37" customWidth="1"/>
    <col min="15621" max="15621" width="37.85546875" style="37" bestFit="1" customWidth="1"/>
    <col min="15622" max="15845" width="9.140625" style="37"/>
    <col min="15846" max="15846" width="11.28515625" style="37" bestFit="1" customWidth="1"/>
    <col min="15847" max="15847" width="11.28515625" style="37" customWidth="1"/>
    <col min="15848" max="15848" width="6" style="37" bestFit="1" customWidth="1"/>
    <col min="15849" max="15849" width="38.5703125" style="37" customWidth="1"/>
    <col min="15850" max="15850" width="15.5703125" style="37" bestFit="1" customWidth="1"/>
    <col min="15851" max="15874" width="3.28515625" style="37" customWidth="1"/>
    <col min="15875" max="15875" width="23.5703125" style="37" customWidth="1"/>
    <col min="15876" max="15876" width="16.7109375" style="37" customWidth="1"/>
    <col min="15877" max="15877" width="37.85546875" style="37" bestFit="1" customWidth="1"/>
    <col min="15878" max="16101" width="9.140625" style="37"/>
    <col min="16102" max="16102" width="11.28515625" style="37" bestFit="1" customWidth="1"/>
    <col min="16103" max="16103" width="11.28515625" style="37" customWidth="1"/>
    <col min="16104" max="16104" width="6" style="37" bestFit="1" customWidth="1"/>
    <col min="16105" max="16105" width="38.5703125" style="37" customWidth="1"/>
    <col min="16106" max="16106" width="15.5703125" style="37" bestFit="1" customWidth="1"/>
    <col min="16107" max="16130" width="3.28515625" style="37" customWidth="1"/>
    <col min="16131" max="16131" width="23.5703125" style="37" customWidth="1"/>
    <col min="16132" max="16132" width="16.7109375" style="37" customWidth="1"/>
    <col min="16133" max="16133" width="37.85546875" style="37" bestFit="1" customWidth="1"/>
    <col min="16134" max="16384" width="9.140625" style="37"/>
  </cols>
  <sheetData>
    <row r="1" spans="2:7" ht="13.5" thickBot="1" x14ac:dyDescent="0.25"/>
    <row r="2" spans="2:7" ht="48.75" customHeight="1" thickBot="1" x14ac:dyDescent="0.25">
      <c r="B2" s="38" t="s">
        <v>0</v>
      </c>
      <c r="C2" s="21" t="s">
        <v>2</v>
      </c>
      <c r="D2" s="39" t="s">
        <v>84</v>
      </c>
      <c r="E2" s="39" t="s">
        <v>97</v>
      </c>
      <c r="F2" s="41" t="s">
        <v>98</v>
      </c>
    </row>
    <row r="3" spans="2:7" s="43" customFormat="1" ht="19.5" customHeight="1" x14ac:dyDescent="0.25">
      <c r="B3" s="44">
        <v>44353</v>
      </c>
      <c r="C3" s="45">
        <v>0.625</v>
      </c>
      <c r="D3" s="46" t="s">
        <v>86</v>
      </c>
      <c r="E3" s="46" t="s">
        <v>85</v>
      </c>
      <c r="F3" s="47" t="s">
        <v>87</v>
      </c>
      <c r="G3" s="42"/>
    </row>
    <row r="4" spans="2:7" s="43" customFormat="1" ht="19.5" customHeight="1" x14ac:dyDescent="0.25">
      <c r="B4" s="48">
        <v>44360</v>
      </c>
      <c r="C4" s="45">
        <v>0.625</v>
      </c>
      <c r="D4" s="49" t="s">
        <v>99</v>
      </c>
      <c r="E4" s="49" t="s">
        <v>100</v>
      </c>
      <c r="F4" s="50" t="s">
        <v>104</v>
      </c>
      <c r="G4" s="42"/>
    </row>
    <row r="5" spans="2:7" s="43" customFormat="1" ht="19.5" customHeight="1" x14ac:dyDescent="0.25">
      <c r="B5" s="48">
        <v>44423</v>
      </c>
      <c r="C5" s="45">
        <v>0.625</v>
      </c>
      <c r="D5" s="49" t="s">
        <v>89</v>
      </c>
      <c r="E5" s="49" t="s">
        <v>88</v>
      </c>
      <c r="F5" s="50" t="s">
        <v>95</v>
      </c>
      <c r="G5" s="42"/>
    </row>
    <row r="6" spans="2:7" s="43" customFormat="1" ht="19.5" customHeight="1" x14ac:dyDescent="0.25">
      <c r="B6" s="48">
        <v>44430</v>
      </c>
      <c r="C6" s="45">
        <v>0.625</v>
      </c>
      <c r="D6" s="49" t="s">
        <v>102</v>
      </c>
      <c r="E6" s="49" t="s">
        <v>103</v>
      </c>
      <c r="F6" s="50" t="s">
        <v>101</v>
      </c>
      <c r="G6" s="42"/>
    </row>
    <row r="7" spans="2:7" s="43" customFormat="1" ht="19.5" customHeight="1" x14ac:dyDescent="0.25">
      <c r="B7" s="48">
        <v>44437</v>
      </c>
      <c r="C7" s="45">
        <v>0.625</v>
      </c>
      <c r="D7" s="51" t="s">
        <v>108</v>
      </c>
      <c r="E7" s="51" t="s">
        <v>109</v>
      </c>
      <c r="F7" s="52" t="s">
        <v>110</v>
      </c>
      <c r="G7" s="42"/>
    </row>
    <row r="8" spans="2:7" s="43" customFormat="1" ht="19.5" customHeight="1" x14ac:dyDescent="0.25">
      <c r="B8" s="48">
        <v>44444</v>
      </c>
      <c r="C8" s="45">
        <v>0.625</v>
      </c>
      <c r="D8" s="51" t="s">
        <v>91</v>
      </c>
      <c r="E8" s="49" t="s">
        <v>94</v>
      </c>
      <c r="F8" s="50" t="s">
        <v>93</v>
      </c>
      <c r="G8" s="42"/>
    </row>
    <row r="9" spans="2:7" s="43" customFormat="1" ht="19.5" customHeight="1" x14ac:dyDescent="0.25">
      <c r="B9" s="48">
        <v>44451</v>
      </c>
      <c r="C9" s="45">
        <v>0.625</v>
      </c>
      <c r="D9" s="51" t="s">
        <v>105</v>
      </c>
      <c r="E9" s="51" t="s">
        <v>106</v>
      </c>
      <c r="F9" s="52" t="s">
        <v>107</v>
      </c>
      <c r="G9" s="42"/>
    </row>
    <row r="10" spans="2:7" s="43" customFormat="1" ht="19.5" customHeight="1" x14ac:dyDescent="0.25">
      <c r="B10" s="48">
        <v>44465</v>
      </c>
      <c r="C10" s="45">
        <v>0.54166666666666663</v>
      </c>
      <c r="D10" s="49" t="s">
        <v>92</v>
      </c>
      <c r="E10" s="49" t="s">
        <v>86</v>
      </c>
      <c r="F10" s="50" t="s">
        <v>90</v>
      </c>
      <c r="G10" s="42"/>
    </row>
    <row r="11" spans="2:7" s="43" customFormat="1" ht="19.5" customHeight="1" thickBot="1" x14ac:dyDescent="0.3">
      <c r="B11" s="53">
        <v>44465</v>
      </c>
      <c r="C11" s="54">
        <v>0.625</v>
      </c>
      <c r="D11" s="55" t="s">
        <v>102</v>
      </c>
      <c r="E11" s="55" t="s">
        <v>99</v>
      </c>
      <c r="F11" s="56" t="s">
        <v>103</v>
      </c>
      <c r="G11" s="42"/>
    </row>
    <row r="12" spans="2:7" ht="12.75" customHeight="1" x14ac:dyDescent="0.2">
      <c r="B12" s="40"/>
      <c r="C12" s="40"/>
    </row>
  </sheetData>
  <conditionalFormatting sqref="D5:D7 D10 D3:F4">
    <cfRule type="cellIs" dxfId="20" priority="37" operator="equal">
      <formula>"K"</formula>
    </cfRule>
    <cfRule type="cellIs" dxfId="19" priority="38" operator="equal">
      <formula>"B"</formula>
    </cfRule>
    <cfRule type="cellIs" dxfId="18" priority="39" operator="equal">
      <formula>"H"</formula>
    </cfRule>
  </conditionalFormatting>
  <conditionalFormatting sqref="E5:F8 E10:F10">
    <cfRule type="cellIs" dxfId="17" priority="31" operator="equal">
      <formula>"K"</formula>
    </cfRule>
    <cfRule type="cellIs" dxfId="16" priority="32" operator="equal">
      <formula>"B"</formula>
    </cfRule>
    <cfRule type="cellIs" dxfId="15" priority="33" operator="equal">
      <formula>"H"</formula>
    </cfRule>
  </conditionalFormatting>
  <conditionalFormatting sqref="D11">
    <cfRule type="cellIs" dxfId="14" priority="25" operator="equal">
      <formula>"K"</formula>
    </cfRule>
    <cfRule type="cellIs" dxfId="13" priority="26" operator="equal">
      <formula>"B"</formula>
    </cfRule>
    <cfRule type="cellIs" dxfId="12" priority="27" operator="equal">
      <formula>"H"</formula>
    </cfRule>
  </conditionalFormatting>
  <conditionalFormatting sqref="E11:F11">
    <cfRule type="cellIs" dxfId="11" priority="22" operator="equal">
      <formula>"K"</formula>
    </cfRule>
    <cfRule type="cellIs" dxfId="10" priority="23" operator="equal">
      <formula>"B"</formula>
    </cfRule>
    <cfRule type="cellIs" dxfId="9" priority="24" operator="equal">
      <formula>"H"</formula>
    </cfRule>
  </conditionalFormatting>
  <conditionalFormatting sqref="D8">
    <cfRule type="cellIs" dxfId="8" priority="13" operator="equal">
      <formula>"K"</formula>
    </cfRule>
    <cfRule type="cellIs" dxfId="7" priority="14" operator="equal">
      <formula>"B"</formula>
    </cfRule>
    <cfRule type="cellIs" dxfId="6" priority="15" operator="equal">
      <formula>"H"</formula>
    </cfRule>
  </conditionalFormatting>
  <conditionalFormatting sqref="D9">
    <cfRule type="cellIs" dxfId="5" priority="4" operator="equal">
      <formula>"K"</formula>
    </cfRule>
    <cfRule type="cellIs" dxfId="4" priority="5" operator="equal">
      <formula>"B"</formula>
    </cfRule>
    <cfRule type="cellIs" dxfId="3" priority="6" operator="equal">
      <formula>"H"</formula>
    </cfRule>
  </conditionalFormatting>
  <conditionalFormatting sqref="E9:F9">
    <cfRule type="cellIs" dxfId="2" priority="1" operator="equal">
      <formula>"K"</formula>
    </cfRule>
    <cfRule type="cellIs" dxfId="1" priority="2" operator="equal">
      <formula>"B"</formula>
    </cfRule>
    <cfRule type="cellIs" dxfId="0" priority="3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Matcher F09</vt:lpstr>
      <vt:lpstr>Matcher F10</vt:lpstr>
      <vt:lpstr>Kioskschema</vt:lpstr>
    </vt:vector>
  </TitlesOfParts>
  <Company>Emmaboda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Fransson</dc:creator>
  <cp:lastModifiedBy>Jenny Karlsson</cp:lastModifiedBy>
  <dcterms:created xsi:type="dcterms:W3CDTF">2019-04-09T14:21:49Z</dcterms:created>
  <dcterms:modified xsi:type="dcterms:W3CDTF">2021-06-10T08:55:33Z</dcterms:modified>
</cp:coreProperties>
</file>