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0113" documentId="8_{D38EEE6B-4888-4B2E-B240-ED7893F76E7A}" xr6:coauthVersionLast="47" xr6:coauthVersionMax="47" xr10:uidLastSave="{36F794B6-E043-4D98-B1CA-245E273D44BF}"/>
  <bookViews>
    <workbookView xWindow="-108" yWindow="-108" windowWidth="23256" windowHeight="12576" activeTab="3" xr2:uid="{090CDB8E-8124-4D52-A839-CF1320F4C95C}"/>
  </bookViews>
  <sheets>
    <sheet name="Herrar" sheetId="1" r:id="rId1"/>
    <sheet name="Damer" sheetId="2" r:id="rId2"/>
    <sheet name="dagens" sheetId="17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24 mars" sheetId="16" r:id="rId9"/>
    <sheet name="17 mars" sheetId="15" r:id="rId10"/>
    <sheet name="10 mars" sheetId="14" r:id="rId11"/>
    <sheet name="3 mars" sheetId="13" r:id="rId12"/>
    <sheet name="24 feb" sheetId="12" r:id="rId13"/>
    <sheet name="3 feb" sheetId="11" r:id="rId14"/>
    <sheet name="27 jan" sheetId="10" r:id="rId15"/>
    <sheet name="20 jan" sheetId="9" r:id="rId16"/>
    <sheet name="13 jan" sheetId="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9" i="2"/>
  <c r="I18" i="2"/>
  <c r="I21" i="2"/>
  <c r="I20" i="2"/>
  <c r="I22" i="2"/>
  <c r="I23" i="2"/>
  <c r="I24" i="2"/>
  <c r="I25" i="2"/>
  <c r="I26" i="2"/>
  <c r="I27" i="2"/>
  <c r="I28" i="2"/>
  <c r="I29" i="2"/>
  <c r="I30" i="2"/>
  <c r="I32" i="2"/>
  <c r="I31" i="2"/>
  <c r="I33" i="2"/>
  <c r="I34" i="2"/>
  <c r="I38" i="2"/>
  <c r="I35" i="2"/>
  <c r="I36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6" i="2"/>
  <c r="I5" i="1"/>
  <c r="I6" i="1"/>
  <c r="I7" i="1"/>
  <c r="I8" i="1"/>
  <c r="I12" i="1"/>
  <c r="I10" i="1"/>
  <c r="I11" i="1"/>
  <c r="I9" i="1"/>
  <c r="I13" i="1"/>
  <c r="I14" i="1"/>
  <c r="I15" i="1"/>
  <c r="I16" i="1"/>
  <c r="I17" i="1"/>
  <c r="I18" i="1"/>
  <c r="I20" i="1"/>
  <c r="I19" i="1"/>
  <c r="I22" i="1"/>
  <c r="I21" i="1"/>
  <c r="I26" i="1"/>
  <c r="I25" i="1"/>
  <c r="I24" i="1"/>
  <c r="I23" i="1"/>
  <c r="I27" i="1"/>
  <c r="I28" i="1"/>
  <c r="I29" i="1"/>
  <c r="I30" i="1"/>
  <c r="I31" i="1"/>
  <c r="I32" i="1"/>
  <c r="I34" i="1"/>
  <c r="I33" i="1"/>
  <c r="I35" i="1"/>
  <c r="I37" i="1"/>
  <c r="I36" i="1"/>
  <c r="I38" i="1"/>
  <c r="I39" i="1"/>
  <c r="I42" i="1"/>
  <c r="I41" i="1"/>
  <c r="I40" i="1"/>
  <c r="I43" i="1"/>
  <c r="I46" i="1"/>
  <c r="I45" i="1"/>
  <c r="J45" i="1" s="1"/>
  <c r="K45" i="1" s="1"/>
  <c r="I44" i="1"/>
  <c r="I47" i="1"/>
  <c r="I49" i="1"/>
  <c r="I48" i="1"/>
  <c r="I51" i="1"/>
  <c r="I53" i="1"/>
  <c r="I50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0" i="1"/>
  <c r="I74" i="1"/>
  <c r="I75" i="1"/>
  <c r="I76" i="1"/>
  <c r="I77" i="1"/>
  <c r="I4" i="1"/>
  <c r="F45" i="1"/>
  <c r="L92" i="7"/>
  <c r="L46" i="7"/>
  <c r="L9" i="7"/>
  <c r="L26" i="7"/>
  <c r="D93" i="7"/>
  <c r="E93" i="7"/>
  <c r="F93" i="7"/>
  <c r="G93" i="7"/>
  <c r="H93" i="7"/>
  <c r="I93" i="7"/>
  <c r="J93" i="7"/>
  <c r="K93" i="7"/>
  <c r="C93" i="7"/>
  <c r="L33" i="7"/>
  <c r="L58" i="7"/>
  <c r="L7" i="7"/>
  <c r="L78" i="7"/>
  <c r="L79" i="7"/>
  <c r="G45" i="1" l="1"/>
  <c r="D45" i="1" s="1"/>
  <c r="E45" i="1" s="1"/>
  <c r="G52" i="2"/>
  <c r="J12" i="1"/>
  <c r="K12" i="1" s="1"/>
  <c r="J21" i="1"/>
  <c r="K21" i="1" s="1"/>
  <c r="L53" i="7"/>
  <c r="L83" i="7"/>
  <c r="L67" i="7"/>
  <c r="L62" i="7"/>
  <c r="L63" i="7"/>
  <c r="L84" i="7"/>
  <c r="L85" i="7"/>
  <c r="L86" i="7"/>
  <c r="L87" i="7"/>
  <c r="L88" i="7"/>
  <c r="L89" i="7"/>
  <c r="L90" i="7"/>
  <c r="L91" i="7"/>
  <c r="F12" i="1"/>
  <c r="F52" i="2"/>
  <c r="F21" i="1"/>
  <c r="L24" i="7"/>
  <c r="L38" i="7"/>
  <c r="L39" i="7"/>
  <c r="L49" i="7"/>
  <c r="L50" i="7"/>
  <c r="L51" i="7"/>
  <c r="L52" i="7"/>
  <c r="L54" i="7"/>
  <c r="L55" i="7"/>
  <c r="L56" i="7"/>
  <c r="L57" i="7"/>
  <c r="L59" i="7"/>
  <c r="L8" i="7"/>
  <c r="L10" i="7"/>
  <c r="L11" i="7"/>
  <c r="L12" i="7"/>
  <c r="L13" i="7"/>
  <c r="L14" i="7"/>
  <c r="L15" i="7"/>
  <c r="L82" i="7"/>
  <c r="L81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1" i="7"/>
  <c r="L60" i="7"/>
  <c r="L48" i="7"/>
  <c r="L47" i="7"/>
  <c r="L45" i="7"/>
  <c r="L44" i="7"/>
  <c r="L43" i="7"/>
  <c r="L42" i="7"/>
  <c r="L41" i="7"/>
  <c r="L40" i="7"/>
  <c r="L37" i="7"/>
  <c r="L36" i="7"/>
  <c r="L35" i="7"/>
  <c r="L34" i="7"/>
  <c r="L32" i="7"/>
  <c r="L31" i="7"/>
  <c r="L30" i="7"/>
  <c r="L29" i="7"/>
  <c r="L28" i="7"/>
  <c r="L27" i="7"/>
  <c r="L25" i="7"/>
  <c r="L23" i="7"/>
  <c r="L22" i="7"/>
  <c r="L21" i="7"/>
  <c r="L20" i="7"/>
  <c r="L19" i="7"/>
  <c r="L18" i="7"/>
  <c r="L17" i="7"/>
  <c r="L16" i="7"/>
  <c r="L6" i="7"/>
  <c r="L93" i="7" l="1"/>
  <c r="D52" i="2"/>
  <c r="E52" i="2" s="1"/>
  <c r="G12" i="1"/>
  <c r="D12" i="1" s="1"/>
  <c r="E12" i="1" s="1"/>
  <c r="J52" i="2"/>
  <c r="K52" i="2" s="1"/>
  <c r="G21" i="1"/>
  <c r="D21" i="1" s="1"/>
  <c r="E21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7" i="2"/>
  <c r="K17" i="2" s="1"/>
  <c r="G19" i="2"/>
  <c r="G18" i="2"/>
  <c r="J21" i="2"/>
  <c r="K21" i="2" s="1"/>
  <c r="J16" i="2"/>
  <c r="K16" i="2" s="1"/>
  <c r="G22" i="2"/>
  <c r="J20" i="2"/>
  <c r="K20" i="2" s="1"/>
  <c r="J24" i="2"/>
  <c r="K24" i="2" s="1"/>
  <c r="J23" i="2"/>
  <c r="K23" i="2" s="1"/>
  <c r="G25" i="2"/>
  <c r="J29" i="2"/>
  <c r="K29" i="2" s="1"/>
  <c r="J30" i="2"/>
  <c r="K30" i="2" s="1"/>
  <c r="J27" i="2"/>
  <c r="K27" i="2" s="1"/>
  <c r="G26" i="2"/>
  <c r="J32" i="2"/>
  <c r="K32" i="2" s="1"/>
  <c r="J28" i="2"/>
  <c r="K28" i="2" s="1"/>
  <c r="J33" i="2"/>
  <c r="K33" i="2" s="1"/>
  <c r="G36" i="2"/>
  <c r="J37" i="2"/>
  <c r="K37" i="2" s="1"/>
  <c r="J38" i="2"/>
  <c r="K38" i="2" s="1"/>
  <c r="J34" i="2"/>
  <c r="K34" i="2" s="1"/>
  <c r="G31" i="2"/>
  <c r="J35" i="2"/>
  <c r="K35" i="2" s="1"/>
  <c r="J39" i="2"/>
  <c r="K39" i="2" s="1"/>
  <c r="J41" i="2"/>
  <c r="K41" i="2" s="1"/>
  <c r="G43" i="2"/>
  <c r="J40" i="2"/>
  <c r="K40" i="2" s="1"/>
  <c r="J45" i="2"/>
  <c r="K45" i="2" s="1"/>
  <c r="J46" i="2"/>
  <c r="K46" i="2" s="1"/>
  <c r="G42" i="2"/>
  <c r="J48" i="2"/>
  <c r="K48" i="2" s="1"/>
  <c r="J44" i="2"/>
  <c r="K44" i="2" s="1"/>
  <c r="J50" i="2"/>
  <c r="K50" i="2" s="1"/>
  <c r="G49" i="2"/>
  <c r="J53" i="2"/>
  <c r="K53" i="2" s="1"/>
  <c r="J51" i="2"/>
  <c r="K51" i="2" s="1"/>
  <c r="J47" i="2"/>
  <c r="K47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7" i="2"/>
  <c r="F19" i="2"/>
  <c r="F18" i="2"/>
  <c r="F21" i="2"/>
  <c r="F16" i="2"/>
  <c r="F22" i="2"/>
  <c r="F20" i="2"/>
  <c r="F24" i="2"/>
  <c r="F23" i="2"/>
  <c r="F25" i="2"/>
  <c r="F29" i="2"/>
  <c r="F30" i="2"/>
  <c r="F27" i="2"/>
  <c r="F26" i="2"/>
  <c r="F32" i="2"/>
  <c r="F28" i="2"/>
  <c r="F33" i="2"/>
  <c r="F36" i="2"/>
  <c r="F37" i="2"/>
  <c r="F38" i="2"/>
  <c r="F34" i="2"/>
  <c r="F31" i="2"/>
  <c r="F35" i="2"/>
  <c r="F39" i="2"/>
  <c r="G39" i="2"/>
  <c r="F41" i="2"/>
  <c r="F43" i="2"/>
  <c r="F40" i="2"/>
  <c r="G40" i="2"/>
  <c r="F45" i="2"/>
  <c r="F46" i="2"/>
  <c r="F42" i="2"/>
  <c r="F48" i="2"/>
  <c r="F44" i="2"/>
  <c r="F50" i="2"/>
  <c r="F49" i="2"/>
  <c r="F53" i="2"/>
  <c r="F51" i="2"/>
  <c r="F47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8" i="1"/>
  <c r="K8" i="1" s="1"/>
  <c r="J7" i="1"/>
  <c r="K7" i="1" s="1"/>
  <c r="J9" i="1"/>
  <c r="K9" i="1" s="1"/>
  <c r="J11" i="1"/>
  <c r="K11" i="1" s="1"/>
  <c r="J13" i="1"/>
  <c r="K13" i="1" s="1"/>
  <c r="J14" i="1"/>
  <c r="K14" i="1" s="1"/>
  <c r="J10" i="1"/>
  <c r="K10" i="1" s="1"/>
  <c r="J18" i="1"/>
  <c r="K18" i="1" s="1"/>
  <c r="J20" i="1"/>
  <c r="K20" i="1" s="1"/>
  <c r="J16" i="1"/>
  <c r="K16" i="1" s="1"/>
  <c r="J15" i="1"/>
  <c r="K15" i="1" s="1"/>
  <c r="J19" i="1"/>
  <c r="K19" i="1" s="1"/>
  <c r="G26" i="1"/>
  <c r="J17" i="1"/>
  <c r="K17" i="1" s="1"/>
  <c r="J25" i="1"/>
  <c r="K25" i="1" s="1"/>
  <c r="J22" i="1"/>
  <c r="K22" i="1" s="1"/>
  <c r="J23" i="1"/>
  <c r="K23" i="1" s="1"/>
  <c r="J29" i="1"/>
  <c r="K29" i="1" s="1"/>
  <c r="J27" i="1"/>
  <c r="K27" i="1" s="1"/>
  <c r="J30" i="1"/>
  <c r="K30" i="1" s="1"/>
  <c r="J31" i="1"/>
  <c r="K31" i="1" s="1"/>
  <c r="J24" i="1"/>
  <c r="K24" i="1" s="1"/>
  <c r="J32" i="1"/>
  <c r="K32" i="1" s="1"/>
  <c r="J28" i="1"/>
  <c r="K28" i="1" s="1"/>
  <c r="J33" i="1"/>
  <c r="K33" i="1" s="1"/>
  <c r="J35" i="1"/>
  <c r="K35" i="1" s="1"/>
  <c r="J40" i="1"/>
  <c r="K40" i="1" s="1"/>
  <c r="J38" i="1"/>
  <c r="K38" i="1" s="1"/>
  <c r="J37" i="1"/>
  <c r="K37" i="1" s="1"/>
  <c r="J39" i="1"/>
  <c r="K39" i="1" s="1"/>
  <c r="J36" i="1"/>
  <c r="K36" i="1" s="1"/>
  <c r="J34" i="1"/>
  <c r="K34" i="1" s="1"/>
  <c r="J42" i="1"/>
  <c r="K42" i="1" s="1"/>
  <c r="J46" i="1"/>
  <c r="K46" i="1" s="1"/>
  <c r="J41" i="1"/>
  <c r="K41" i="1" s="1"/>
  <c r="J43" i="1"/>
  <c r="K43" i="1" s="1"/>
  <c r="J44" i="1"/>
  <c r="K44" i="1" s="1"/>
  <c r="J47" i="1"/>
  <c r="K47" i="1" s="1"/>
  <c r="J48" i="1"/>
  <c r="K48" i="1" s="1"/>
  <c r="J53" i="1"/>
  <c r="K53" i="1" s="1"/>
  <c r="J50" i="1"/>
  <c r="K50" i="1" s="1"/>
  <c r="J55" i="1"/>
  <c r="K55" i="1" s="1"/>
  <c r="J51" i="1"/>
  <c r="K51" i="1" s="1"/>
  <c r="J52" i="1"/>
  <c r="K52" i="1" s="1"/>
  <c r="J54" i="1"/>
  <c r="K54" i="1" s="1"/>
  <c r="G58" i="1"/>
  <c r="J58" i="1"/>
  <c r="K58" i="1" s="1"/>
  <c r="J63" i="1"/>
  <c r="K63" i="1" s="1"/>
  <c r="J59" i="1"/>
  <c r="K59" i="1" s="1"/>
  <c r="J57" i="1"/>
  <c r="K57" i="1" s="1"/>
  <c r="J62" i="1"/>
  <c r="K62" i="1" s="1"/>
  <c r="J49" i="1"/>
  <c r="K49" i="1" s="1"/>
  <c r="J61" i="1"/>
  <c r="K61" i="1" s="1"/>
  <c r="G56" i="1"/>
  <c r="J56" i="1"/>
  <c r="K56" i="1" s="1"/>
  <c r="J60" i="1"/>
  <c r="K60" i="1" s="1"/>
  <c r="J64" i="1"/>
  <c r="K64" i="1" s="1"/>
  <c r="J65" i="1"/>
  <c r="K65" i="1" s="1"/>
  <c r="J67" i="1"/>
  <c r="K67" i="1" s="1"/>
  <c r="J73" i="1"/>
  <c r="K73" i="1" s="1"/>
  <c r="J71" i="1"/>
  <c r="K71" i="1" s="1"/>
  <c r="J70" i="1"/>
  <c r="K70" i="1" s="1"/>
  <c r="J68" i="1"/>
  <c r="K68" i="1" s="1"/>
  <c r="J66" i="1"/>
  <c r="K66" i="1" s="1"/>
  <c r="J72" i="1"/>
  <c r="K72" i="1" s="1"/>
  <c r="J76" i="1"/>
  <c r="K76" i="1" s="1"/>
  <c r="J75" i="1"/>
  <c r="K75" i="1" s="1"/>
  <c r="G74" i="1"/>
  <c r="J74" i="1"/>
  <c r="K74" i="1" s="1"/>
  <c r="J77" i="1"/>
  <c r="K77" i="1" s="1"/>
  <c r="J69" i="1"/>
  <c r="K69" i="1" s="1"/>
  <c r="F6" i="1"/>
  <c r="G6" i="1"/>
  <c r="F5" i="1"/>
  <c r="F8" i="1"/>
  <c r="G8" i="1"/>
  <c r="F7" i="1"/>
  <c r="F9" i="1"/>
  <c r="G9" i="1"/>
  <c r="F11" i="1"/>
  <c r="F13" i="1"/>
  <c r="F14" i="1"/>
  <c r="F10" i="1"/>
  <c r="G10" i="1"/>
  <c r="F18" i="1"/>
  <c r="F20" i="1"/>
  <c r="F16" i="1"/>
  <c r="F15" i="1"/>
  <c r="G15" i="1"/>
  <c r="F19" i="1"/>
  <c r="F26" i="1"/>
  <c r="F17" i="1"/>
  <c r="F25" i="1"/>
  <c r="F22" i="1"/>
  <c r="F23" i="1"/>
  <c r="G23" i="1"/>
  <c r="F29" i="1"/>
  <c r="F27" i="1"/>
  <c r="F30" i="1"/>
  <c r="F31" i="1"/>
  <c r="F24" i="1"/>
  <c r="G24" i="1"/>
  <c r="F32" i="1"/>
  <c r="F28" i="1"/>
  <c r="F33" i="1"/>
  <c r="G33" i="1"/>
  <c r="F35" i="1"/>
  <c r="F40" i="1"/>
  <c r="G40" i="1"/>
  <c r="F38" i="1"/>
  <c r="F37" i="1"/>
  <c r="F39" i="1"/>
  <c r="G39" i="1"/>
  <c r="F36" i="1"/>
  <c r="F34" i="1"/>
  <c r="F42" i="1"/>
  <c r="F46" i="1"/>
  <c r="G46" i="1"/>
  <c r="F41" i="1"/>
  <c r="F43" i="1"/>
  <c r="F44" i="1"/>
  <c r="F47" i="1"/>
  <c r="F48" i="1"/>
  <c r="F53" i="1"/>
  <c r="F50" i="1"/>
  <c r="F55" i="1"/>
  <c r="F51" i="1"/>
  <c r="G51" i="1"/>
  <c r="F52" i="1"/>
  <c r="F54" i="1"/>
  <c r="G54" i="1"/>
  <c r="F58" i="1"/>
  <c r="F63" i="1"/>
  <c r="F59" i="1"/>
  <c r="F57" i="1"/>
  <c r="F62" i="1"/>
  <c r="F49" i="1"/>
  <c r="G49" i="1"/>
  <c r="F61" i="1"/>
  <c r="F56" i="1"/>
  <c r="F60" i="1"/>
  <c r="G60" i="1"/>
  <c r="F64" i="1"/>
  <c r="G64" i="1"/>
  <c r="F65" i="1"/>
  <c r="F67" i="1"/>
  <c r="F73" i="1"/>
  <c r="F71" i="1"/>
  <c r="F70" i="1"/>
  <c r="F68" i="1"/>
  <c r="F66" i="1"/>
  <c r="G66" i="1"/>
  <c r="F72" i="1"/>
  <c r="F76" i="1"/>
  <c r="F75" i="1"/>
  <c r="F74" i="1"/>
  <c r="F77" i="1"/>
  <c r="F69" i="1"/>
  <c r="F4" i="1"/>
  <c r="J4" i="1"/>
  <c r="K4" i="1" s="1"/>
  <c r="D23" i="1" l="1"/>
  <c r="E23" i="1" s="1"/>
  <c r="D8" i="1"/>
  <c r="E8" i="1" s="1"/>
  <c r="D54" i="1"/>
  <c r="E54" i="1" s="1"/>
  <c r="D60" i="1"/>
  <c r="E60" i="1" s="1"/>
  <c r="D24" i="1"/>
  <c r="E24" i="1" s="1"/>
  <c r="G47" i="2"/>
  <c r="D47" i="2" s="1"/>
  <c r="E47" i="2" s="1"/>
  <c r="G8" i="2"/>
  <c r="D8" i="2" s="1"/>
  <c r="E8" i="2" s="1"/>
  <c r="G34" i="2"/>
  <c r="D34" i="2" s="1"/>
  <c r="E34" i="2" s="1"/>
  <c r="G44" i="2"/>
  <c r="D44" i="2" s="1"/>
  <c r="E44" i="2" s="1"/>
  <c r="G16" i="2"/>
  <c r="D16" i="2" s="1"/>
  <c r="E16" i="2" s="1"/>
  <c r="G45" i="2"/>
  <c r="D45" i="2" s="1"/>
  <c r="E45" i="2" s="1"/>
  <c r="G17" i="2"/>
  <c r="D17" i="2" s="1"/>
  <c r="E17" i="2" s="1"/>
  <c r="J19" i="2"/>
  <c r="K19" i="2" s="1"/>
  <c r="G53" i="2"/>
  <c r="D53" i="2" s="1"/>
  <c r="E53" i="2" s="1"/>
  <c r="J49" i="2"/>
  <c r="K49" i="2" s="1"/>
  <c r="G50" i="2"/>
  <c r="D50" i="2" s="1"/>
  <c r="E50" i="2" s="1"/>
  <c r="J43" i="2"/>
  <c r="K43" i="2" s="1"/>
  <c r="G48" i="2"/>
  <c r="D48" i="2" s="1"/>
  <c r="E48" i="2" s="1"/>
  <c r="G33" i="2"/>
  <c r="D33" i="2" s="1"/>
  <c r="E33" i="2" s="1"/>
  <c r="G27" i="2"/>
  <c r="D27" i="2" s="1"/>
  <c r="E27" i="2" s="1"/>
  <c r="G37" i="2"/>
  <c r="D37" i="2" s="1"/>
  <c r="E37" i="2" s="1"/>
  <c r="J36" i="2"/>
  <c r="K36" i="2" s="1"/>
  <c r="J31" i="2"/>
  <c r="K31" i="2" s="1"/>
  <c r="J25" i="2"/>
  <c r="K25" i="2" s="1"/>
  <c r="G24" i="2"/>
  <c r="D24" i="2" s="1"/>
  <c r="E24" i="2" s="1"/>
  <c r="J22" i="2"/>
  <c r="K22" i="2" s="1"/>
  <c r="G29" i="2"/>
  <c r="D29" i="2" s="1"/>
  <c r="E29" i="2" s="1"/>
  <c r="G32" i="2"/>
  <c r="D32" i="2" s="1"/>
  <c r="E32" i="2" s="1"/>
  <c r="J18" i="2"/>
  <c r="K18" i="2" s="1"/>
  <c r="G15" i="2"/>
  <c r="D15" i="2" s="1"/>
  <c r="E15" i="2" s="1"/>
  <c r="D13" i="2"/>
  <c r="E13" i="2" s="1"/>
  <c r="G28" i="2"/>
  <c r="D28" i="2" s="1"/>
  <c r="E28" i="2" s="1"/>
  <c r="G10" i="2"/>
  <c r="D10" i="2" s="1"/>
  <c r="E10" i="2" s="1"/>
  <c r="J9" i="2"/>
  <c r="K9" i="2" s="1"/>
  <c r="G7" i="2"/>
  <c r="D7" i="2" s="1"/>
  <c r="E7" i="2" s="1"/>
  <c r="G68" i="1"/>
  <c r="D68" i="1" s="1"/>
  <c r="E68" i="1" s="1"/>
  <c r="G48" i="1"/>
  <c r="D48" i="1" s="1"/>
  <c r="E48" i="1" s="1"/>
  <c r="D49" i="1"/>
  <c r="E49" i="1" s="1"/>
  <c r="G36" i="1"/>
  <c r="D36" i="1" s="1"/>
  <c r="E36" i="1" s="1"/>
  <c r="D9" i="1"/>
  <c r="E9" i="1" s="1"/>
  <c r="J26" i="1"/>
  <c r="K26" i="1" s="1"/>
  <c r="G72" i="1"/>
  <c r="D72" i="1" s="1"/>
  <c r="E72" i="1" s="1"/>
  <c r="G13" i="1"/>
  <c r="D13" i="1" s="1"/>
  <c r="E13" i="1" s="1"/>
  <c r="G67" i="1"/>
  <c r="D67" i="1" s="1"/>
  <c r="E67" i="1" s="1"/>
  <c r="G47" i="1"/>
  <c r="D47" i="1" s="1"/>
  <c r="E47" i="1" s="1"/>
  <c r="G31" i="1"/>
  <c r="D31" i="1" s="1"/>
  <c r="E31" i="1" s="1"/>
  <c r="G25" i="1"/>
  <c r="D25" i="1" s="1"/>
  <c r="E25" i="1" s="1"/>
  <c r="G16" i="1"/>
  <c r="D16" i="1" s="1"/>
  <c r="E16" i="1" s="1"/>
  <c r="G7" i="1"/>
  <c r="D7" i="1" s="1"/>
  <c r="E7" i="1" s="1"/>
  <c r="G63" i="1"/>
  <c r="D63" i="1" s="1"/>
  <c r="E63" i="1" s="1"/>
  <c r="G37" i="1"/>
  <c r="D37" i="1" s="1"/>
  <c r="E37" i="1" s="1"/>
  <c r="G27" i="1"/>
  <c r="D27" i="1" s="1"/>
  <c r="E27" i="1" s="1"/>
  <c r="G20" i="1"/>
  <c r="D20" i="1" s="1"/>
  <c r="E20" i="1" s="1"/>
  <c r="G71" i="1"/>
  <c r="D71" i="1" s="1"/>
  <c r="E71" i="1" s="1"/>
  <c r="G57" i="1"/>
  <c r="D57" i="1" s="1"/>
  <c r="E57" i="1" s="1"/>
  <c r="G55" i="1"/>
  <c r="D55" i="1" s="1"/>
  <c r="E55" i="1" s="1"/>
  <c r="G32" i="1"/>
  <c r="D32" i="1" s="1"/>
  <c r="E32" i="1" s="1"/>
  <c r="G4" i="1"/>
  <c r="D4" i="1" s="1"/>
  <c r="E4" i="1" s="1"/>
  <c r="G73" i="1"/>
  <c r="D73" i="1" s="1"/>
  <c r="E73" i="1" s="1"/>
  <c r="G41" i="1"/>
  <c r="D41" i="1" s="1"/>
  <c r="E41" i="1" s="1"/>
  <c r="G42" i="1"/>
  <c r="D42" i="1" s="1"/>
  <c r="E42" i="1" s="1"/>
  <c r="G35" i="1"/>
  <c r="D35" i="1" s="1"/>
  <c r="E35" i="1" s="1"/>
  <c r="G77" i="1"/>
  <c r="D77" i="1" s="1"/>
  <c r="E77" i="1" s="1"/>
  <c r="G75" i="1"/>
  <c r="D75" i="1" s="1"/>
  <c r="E75" i="1" s="1"/>
  <c r="G44" i="1"/>
  <c r="D44" i="1" s="1"/>
  <c r="E44" i="1" s="1"/>
  <c r="D15" i="1"/>
  <c r="E15" i="1" s="1"/>
  <c r="D74" i="1"/>
  <c r="E74" i="1" s="1"/>
  <c r="G62" i="1"/>
  <c r="D62" i="1" s="1"/>
  <c r="E62" i="1" s="1"/>
  <c r="D51" i="1"/>
  <c r="E51" i="1" s="1"/>
  <c r="G50" i="1"/>
  <c r="D50" i="1" s="1"/>
  <c r="E50" i="1" s="1"/>
  <c r="D46" i="1"/>
  <c r="E46" i="1" s="1"/>
  <c r="D40" i="1"/>
  <c r="E40" i="1" s="1"/>
  <c r="D33" i="1"/>
  <c r="E33" i="1" s="1"/>
  <c r="G29" i="1"/>
  <c r="D29" i="1" s="1"/>
  <c r="E29" i="1" s="1"/>
  <c r="D26" i="1"/>
  <c r="E26" i="1" s="1"/>
  <c r="G14" i="1"/>
  <c r="D14" i="1" s="1"/>
  <c r="E14" i="1" s="1"/>
  <c r="D6" i="1"/>
  <c r="E6" i="1" s="1"/>
  <c r="G11" i="2"/>
  <c r="D11" i="2" s="1"/>
  <c r="E11" i="2" s="1"/>
  <c r="G30" i="2"/>
  <c r="D30" i="2" s="1"/>
  <c r="E30" i="2" s="1"/>
  <c r="G46" i="2"/>
  <c r="D46" i="2" s="1"/>
  <c r="E46" i="2" s="1"/>
  <c r="D39" i="2"/>
  <c r="E39" i="2" s="1"/>
  <c r="D18" i="2"/>
  <c r="E18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5" i="2"/>
  <c r="D35" i="2" s="1"/>
  <c r="E35" i="2" s="1"/>
  <c r="G23" i="2"/>
  <c r="D23" i="2" s="1"/>
  <c r="E23" i="2" s="1"/>
  <c r="G20" i="2"/>
  <c r="D20" i="2" s="1"/>
  <c r="E20" i="2" s="1"/>
  <c r="D54" i="2"/>
  <c r="E54" i="2" s="1"/>
  <c r="D31" i="2"/>
  <c r="E31" i="2" s="1"/>
  <c r="D22" i="2"/>
  <c r="E22" i="2" s="1"/>
  <c r="G51" i="2"/>
  <c r="D51" i="2" s="1"/>
  <c r="E51" i="2" s="1"/>
  <c r="D40" i="2"/>
  <c r="E40" i="2" s="1"/>
  <c r="G38" i="2"/>
  <c r="D38" i="2" s="1"/>
  <c r="E38" i="2" s="1"/>
  <c r="G21" i="2"/>
  <c r="D21" i="2" s="1"/>
  <c r="E21" i="2" s="1"/>
  <c r="J42" i="2"/>
  <c r="K42" i="2" s="1"/>
  <c r="D43" i="2"/>
  <c r="E43" i="2" s="1"/>
  <c r="J26" i="2"/>
  <c r="K26" i="2" s="1"/>
  <c r="D25" i="2"/>
  <c r="E25" i="2" s="1"/>
  <c r="J14" i="2"/>
  <c r="K14" i="2" s="1"/>
  <c r="D9" i="2"/>
  <c r="E9" i="2" s="1"/>
  <c r="D49" i="2"/>
  <c r="E49" i="2" s="1"/>
  <c r="D36" i="2"/>
  <c r="E36" i="2" s="1"/>
  <c r="D19" i="2"/>
  <c r="E19" i="2" s="1"/>
  <c r="G17" i="1"/>
  <c r="D17" i="1" s="1"/>
  <c r="E17" i="1" s="1"/>
  <c r="G6" i="2"/>
  <c r="D6" i="2" s="1"/>
  <c r="E6" i="2" s="1"/>
  <c r="G5" i="2"/>
  <c r="D5" i="2" s="1"/>
  <c r="E5" i="2" s="1"/>
  <c r="D66" i="1"/>
  <c r="E66" i="1" s="1"/>
  <c r="D64" i="1"/>
  <c r="E64" i="1" s="1"/>
  <c r="D56" i="1"/>
  <c r="E56" i="1" s="1"/>
  <c r="D58" i="1"/>
  <c r="E58" i="1" s="1"/>
  <c r="D39" i="1"/>
  <c r="E39" i="1" s="1"/>
  <c r="D10" i="1"/>
  <c r="E10" i="1" s="1"/>
  <c r="G69" i="1"/>
  <c r="D69" i="1" s="1"/>
  <c r="E69" i="1" s="1"/>
  <c r="G76" i="1"/>
  <c r="D76" i="1" s="1"/>
  <c r="E76" i="1" s="1"/>
  <c r="G70" i="1"/>
  <c r="D70" i="1" s="1"/>
  <c r="E70" i="1" s="1"/>
  <c r="G65" i="1"/>
  <c r="D65" i="1" s="1"/>
  <c r="E65" i="1" s="1"/>
  <c r="G61" i="1"/>
  <c r="D61" i="1" s="1"/>
  <c r="E61" i="1" s="1"/>
  <c r="G59" i="1"/>
  <c r="D59" i="1" s="1"/>
  <c r="E59" i="1" s="1"/>
  <c r="G52" i="1"/>
  <c r="D52" i="1" s="1"/>
  <c r="E52" i="1" s="1"/>
  <c r="G53" i="1"/>
  <c r="D53" i="1" s="1"/>
  <c r="E53" i="1" s="1"/>
  <c r="G43" i="1"/>
  <c r="D43" i="1" s="1"/>
  <c r="E43" i="1" s="1"/>
  <c r="G34" i="1"/>
  <c r="D34" i="1" s="1"/>
  <c r="E34" i="1" s="1"/>
  <c r="G38" i="1"/>
  <c r="D38" i="1" s="1"/>
  <c r="E38" i="1" s="1"/>
  <c r="G28" i="1"/>
  <c r="D28" i="1" s="1"/>
  <c r="E28" i="1" s="1"/>
  <c r="G30" i="1"/>
  <c r="D30" i="1" s="1"/>
  <c r="E30" i="1" s="1"/>
  <c r="G22" i="1"/>
  <c r="D22" i="1" s="1"/>
  <c r="E22" i="1" s="1"/>
  <c r="G19" i="1"/>
  <c r="D19" i="1" s="1"/>
  <c r="E19" i="1" s="1"/>
  <c r="G18" i="1"/>
  <c r="D18" i="1" s="1"/>
  <c r="E18" i="1" s="1"/>
  <c r="G11" i="1"/>
  <c r="D11" i="1" s="1"/>
  <c r="E11" i="1" s="1"/>
  <c r="G5" i="1"/>
  <c r="D5" i="1" s="1"/>
  <c r="E5" i="1" s="1"/>
</calcChain>
</file>

<file path=xl/sharedStrings.xml><?xml version="1.0" encoding="utf-8"?>
<sst xmlns="http://schemas.openxmlformats.org/spreadsheetml/2006/main" count="3492" uniqueCount="268">
  <si>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</si>
  <si>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</si>
  <si>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</si>
  <si>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</si>
  <si>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</si>
  <si>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</si>
  <si>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</si>
  <si>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</si>
  <si>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</si>
  <si>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</si>
  <si>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</si>
  <si>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</si>
  <si>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</si>
  <si>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</si>
  <si>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</si>
  <si>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</si>
  <si>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</si>
  <si>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</si>
  <si>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</si>
  <si>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</si>
  <si>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</si>
  <si>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</si>
  <si>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</si>
  <si>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</si>
  <si>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</si>
  <si>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</si>
  <si>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</si>
  <si>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</si>
  <si>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</si>
  <si>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</si>
  <si>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</si>
  <si>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</si>
  <si>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</si>
  <si>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</si>
  <si>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</si>
  <si>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</si>
  <si>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</si>
  <si>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</si>
  <si>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</si>
  <si>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</si>
  <si>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</si>
  <si>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</si>
  <si>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</si>
  <si>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</si>
  <si>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</si>
  <si>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</si>
  <si>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</si>
  <si>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</si>
  <si>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</si>
  <si>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</si>
  <si>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</si>
  <si>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</si>
  <si>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</si>
  <si>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</si>
  <si>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</si>
  <si>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</si>
  <si>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</si>
  <si>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</si>
  <si>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</si>
  <si>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</si>
  <si>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</si>
  <si>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</si>
  <si>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</si>
  <si>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</si>
  <si>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</si>
  <si>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</si>
  <si>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</si>
  <si>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</si>
  <si>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</si>
  <si>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</si>
  <si>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</si>
  <si>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</si>
  <si>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</si>
  <si>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</si>
  <si>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</si>
  <si>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</si>
  <si>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</si>
  <si>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</si>
  <si>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</si>
  <si>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</si>
  <si>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</si>
  <si>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</si>
  <si>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</si>
  <si>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</si>
  <si>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</si>
  <si>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</si>
  <si>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</si>
  <si>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</si>
  <si>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</si>
  <si>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</si>
  <si>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</si>
  <si>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</si>
  <si>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</si>
  <si>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</si>
  <si>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</si>
  <si>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</si>
  <si>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</si>
  <si>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</si>
  <si>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</si>
  <si>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</si>
  <si>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</si>
  <si>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</si>
  <si>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</si>
  <si>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</si>
  <si>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</si>
  <si>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</si>
  <si>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</si>
  <si>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</si>
  <si>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</si>
  <si>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</si>
  <si>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</si>
  <si>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</si>
  <si>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</si>
  <si>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</si>
  <si>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</si>
  <si>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</si>
  <si>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</si>
  <si>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</si>
  <si>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</si>
  <si>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</si>
  <si>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</si>
  <si>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</si>
  <si>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</si>
  <si>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</si>
  <si>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</si>
  <si>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</si>
  <si>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</si>
  <si>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</si>
  <si>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</si>
  <si>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</si>
  <si>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</si>
  <si>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</si>
  <si>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</si>
  <si>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</si>
  <si>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</si>
  <si>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</si>
  <si>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</si>
  <si>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</si>
  <si>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</si>
  <si>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</si>
  <si>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</si>
  <si>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</si>
  <si>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</si>
  <si>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</si>
  <si>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</si>
  <si>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</si>
  <si>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</si>
  <si>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</si>
  <si>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</si>
  <si>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</si>
  <si>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</si>
  <si>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</si>
  <si>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</si>
  <si>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</si>
  <si>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</si>
  <si>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</si>
  <si>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</si>
  <si>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</si>
  <si>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</si>
  <si>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</si>
  <si>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</si>
  <si>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</si>
  <si>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</si>
  <si>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</si>
  <si>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</si>
  <si>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</si>
  <si>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</si>
  <si>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</si>
  <si>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</si>
  <si>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</si>
  <si>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</si>
  <si>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</si>
  <si>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</si>
  <si>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</si>
  <si>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</si>
  <si>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</si>
  <si>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</si>
  <si>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</si>
  <si>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</si>
  <si>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</si>
  <si>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</si>
  <si>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</si>
  <si>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</si>
  <si>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</si>
  <si>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</si>
  <si>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</si>
  <si>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</si>
  <si>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</si>
  <si>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</si>
  <si>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</si>
  <si>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</si>
  <si>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</si>
  <si>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</si>
  <si>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</si>
  <si>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</si>
  <si>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</si>
  <si>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</si>
  <si>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</si>
  <si>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</si>
  <si>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</si>
  <si>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</si>
  <si>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</si>
  <si>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</si>
  <si>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</si>
  <si>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</si>
  <si>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</si>
  <si>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</si>
  <si>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</si>
  <si>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</si>
  <si>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</si>
  <si>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</si>
  <si>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</si>
  <si>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</si>
  <si>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</si>
  <si>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</si>
  <si>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</si>
  <si>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</si>
  <si>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</si>
  <si>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</si>
  <si>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</si>
  <si>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</si>
  <si>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</si>
  <si>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</si>
  <si>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</si>
  <si>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</si>
  <si>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</si>
  <si>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</si>
  <si>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</si>
  <si>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</si>
  <si>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</si>
  <si>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</si>
  <si>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</si>
  <si>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</si>
  <si>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</si>
  <si>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</si>
  <si>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</si>
  <si>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</si>
  <si>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</si>
  <si>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</si>
  <si>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</si>
  <si>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</si>
  <si>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</si>
  <si>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</si>
  <si>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</si>
  <si>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</si>
  <si>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</si>
  <si>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</si>
  <si>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</si>
  <si>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</si>
  <si>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</si>
  <si>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</si>
  <si>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</si>
  <si>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</si>
  <si>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Tony G2</t>
  </si>
  <si>
    <t>Jan-Erik 2</t>
  </si>
  <si>
    <t>Måndag 24 mars</t>
  </si>
  <si>
    <t>v9</t>
  </si>
  <si>
    <t>Jorun Kassberg</t>
  </si>
  <si>
    <t>10 I TOPP, omg 250331</t>
  </si>
  <si>
    <t>t.o.m.omg 10 vår</t>
  </si>
  <si>
    <t>t.o.m. 0mg 10 vår</t>
  </si>
  <si>
    <t>t.o.m. omgång 10 vår</t>
  </si>
  <si>
    <t>Gösta 2</t>
  </si>
  <si>
    <t>Torgny 2</t>
  </si>
  <si>
    <t>Britt-In</t>
  </si>
  <si>
    <t>Damer 31 mars</t>
  </si>
  <si>
    <t>Herrar 31 mars</t>
  </si>
  <si>
    <t>v10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</si>
</sst>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1" fontId="1" fillId="0" borderId="1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0" fontId="1" fillId="0" borderId="28" xfId="0" applyFont="1" applyBorder="1" applyAlignment="1">
      <alignment horizontal="center" wrapText="1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1" fillId="29" borderId="0" xfId="0" applyFont="1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3" fillId="11" borderId="17" xfId="0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/>
    <xf numFmtId="0" fontId="3" fillId="10" borderId="5" xfId="0" applyFont="1" applyFill="1" applyBorder="1" applyAlignment="1">
      <alignment horizontal="left"/>
    </xf>
    <xf numFmtId="0" fontId="3" fillId="14" borderId="0" xfId="0" applyFont="1" applyFill="1" applyAlignment="1">
      <alignment horizontal="center"/>
    </xf>
    <xf numFmtId="0" fontId="3" fillId="11" borderId="5" xfId="0" applyFont="1" applyFill="1" applyBorder="1" applyAlignment="1">
      <alignment horizontal="left"/>
    </xf>
    <xf numFmtId="0" fontId="3" fillId="14" borderId="0" xfId="0" applyFont="1" applyFill="1"/>
    <xf numFmtId="0" fontId="0" fillId="0" borderId="1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3" fillId="16" borderId="0" xfId="0" applyFont="1" applyFill="1" applyAlignment="1">
      <alignment horizontal="center"/>
    </xf>
    <xf numFmtId="0" fontId="3" fillId="16" borderId="0" xfId="0" applyFont="1" applyFill="1"/>
    <xf numFmtId="0" fontId="4" fillId="29" borderId="0" xfId="0" applyFont="1" applyFill="1"/>
    <xf numFmtId="0" fontId="3" fillId="19" borderId="1" xfId="0" applyFont="1" applyFill="1" applyBorder="1"/>
    <xf numFmtId="0" fontId="3" fillId="19" borderId="6" xfId="0" applyFont="1" applyFill="1" applyBorder="1"/>
    <xf numFmtId="0" fontId="3" fillId="27" borderId="0" xfId="0" applyFont="1" applyFill="1"/>
    <xf numFmtId="0" fontId="3" fillId="7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6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C9953D-F5EA-49F0-B959-B408A4100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9FAC9BA-1998-40BE-9B39-DD0A71900E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92B03B8-0A25-4E0C-B5E3-818E3E970B0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CF1971D-6B34-4992-BDDB-3F73521A87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B50BE48-A4AC-4186-8727-D884805A7D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FD914C5-4F29-433E-B20F-BE991D688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4937590-6F52-4ADA-832F-4719213894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0D42201-5250-4BD8-B41B-3D1CFE6E69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68CA593D-53F6-4172-8F80-82B7DD1727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FE5F68A-FFB3-4D08-8BB4-D6F3023438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301FB24-D9A3-4C3E-8787-D3A8C378F8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C5BEB4-E88C-4ABB-BD5C-F1F7B7A52B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2F6508D7-B565-4FF7-8305-6AB4F54DB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C5C1048-CCCD-43A2-B4FE-B44ADAB0869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EA8ADFF-ED3B-401D-8079-DE34677CA40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A361193-7D1E-4836-8CAE-00569F35A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A5B53A3-78B0-4A39-A23F-EF39311997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B953E88E-75F0-4723-930F-FD2D13719C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65EDF02-D002-4C1B-A166-041179415A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0A5115B-4798-41C8-875B-187C4C5E9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9CD829A-39E2-49F8-8B1F-5C8A8A75AD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C110A58E-F0E6-4AE0-A562-55CA90473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35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F550BB2-2F77-4A5F-9686-7CBB52D5AC83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EDD527-99B8-4FCA-AA98-05F74D0134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B3F626A-E527-4541-B76C-716E3ED159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F43CACE-C83E-46E2-A324-E1A8E81AFF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DF7CA2-A9CD-4617-8382-D78984253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113F567-8DC7-4D2B-A208-7EB8206BF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FF9E531-C162-418C-A697-C01AA4772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E1EEA-5E0C-4549-A84D-DC20F9206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744D392-53E2-45C2-B323-BDD22D062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2501A76-0DBC-481C-91A2-FDBC07004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FA463E7C-C544-4A79-BCDA-16BE0A606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2F19E80-AB05-4B49-B1D5-5B0622215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CF7B57B2-AB57-4FE5-B16E-FDE7DF225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CEC36F-DCE2-4DB3-8FB1-7E4AED704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F455383-BDA6-4AE0-95D5-B7E30099BF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FC6C9FC-77FC-4F05-8E79-54724269FDB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DF32C0-FAC8-4694-9B3F-8A2B92CC4B7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992CFF58-8FB5-4F17-99EE-3715840B7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6FCD79A-DD41-4AD4-AE15-E13757FCE8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843D69-5E85-46DC-85B0-DBB4DC08307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559219A-8A0A-468B-9F88-82D9D38F43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3C42A67-C9DF-4025-8B74-6468892C3E1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540D43A-1647-4DE1-975B-3C48D6AE0A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848EBD-7A07-47D5-83A0-C7B143F41CF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BD9CEB-C06C-4267-81A8-FE2E3CC5A7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529E3E1-9259-47A5-9B96-48042F05D29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E662D55-8FB4-4994-A6A1-8C45BFA8977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11332B-CEF3-40DA-B6E2-05413D9944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275577-FC43-4276-BEEE-06145B175A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DCF85E-D1F1-4243-BE4B-B1E904BE12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89ED990-35EB-4F51-B7C7-160786EED4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771F500-0658-47EA-918C-FE8E3C4066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9B6340-036F-405C-9E5D-2949187E05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DD9CBAC-FF7F-4F94-B37B-9DAB760969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DE3B3CE-717C-4F81-ACAC-F2E10587F3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74AD312-945E-489D-A2E1-1E8991F54E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B57DE88-1575-43E7-BA3C-213783C20DF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0A13816-B723-4508-B426-F3FDD136FCD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999B46-427C-4993-A338-4A933F626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7F83E6-40A6-4369-A08C-76B4128F00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5148455-ED21-4634-BEDB-0305DDE6F0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B4141B2-6095-4ACA-AE18-B3E7A52541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11C926-9B80-424E-9478-95CA11A460A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8B192EB-EDDE-4F37-9A93-14A79010A4E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4054C82-63CE-4979-8C16-0AB3ABC138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335280</xdr:colOff>
      <xdr:row>75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532ADF9-BA47-437F-A7EF-0C04804B1F11}"/>
            </a:ext>
          </a:extLst>
        </xdr:cNvPr>
        <xdr:cNvSpPr>
          <a:spLocks noChangeAspect="1" noChangeArrowheads="1"/>
        </xdr:cNvSpPr>
      </xdr:nvSpPr>
      <xdr:spPr bwMode="auto">
        <a:xfrm>
          <a:off x="350520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F3B69C-B9AB-429D-9345-08903CCDD54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3B22BE-786D-465E-841F-E3A3022DF58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72EC23-6B26-4493-BC76-706E74010E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BC82B57-52ED-4EAB-A8BA-BF5A36A3820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73BFCA7-407A-409D-8EFD-7526929063E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BBD9FB-C0B2-42A7-96C5-9E942E153B8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DC073CF-F637-445C-A48F-54A4000A92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1508EF8-8DA1-4561-B572-604849D3475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E80507D-2D80-4254-A200-CE3AF783C1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C5BBE6-9815-48D9-81E6-89ECC865DE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2837558-A2FA-4B8A-8713-3F8E020201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06F3D70-D50E-418E-BDBB-C382C0CD94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5066F4-7765-482E-B037-21BCBB9728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625C9D1-52AC-4B54-8374-FA6B43BFC34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9073235-83D3-4EF5-8129-145457C422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F77EEA2-8E5C-4F69-94B8-FADF8B14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6E6D33-52CE-4767-87C0-E9474AD516B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A525458-E2DD-4DF7-933D-9169D344903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68B1BD5-473E-4F16-A4D0-C1C9AC32F8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029F1EC-DEAE-417C-A29B-DC02A9F42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86F55CC-79FB-429D-A661-81249C50D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5AA5343-3DFE-4BE4-9243-F80F3467B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44314B2-7A64-4B88-85BE-06988C9BA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F6EAD66-7A15-4CF8-B212-26BBF64A1D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D60D37F-AF0E-4217-B78A-A9EE22EEEE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3246EB31-C95C-45D9-9882-6FC43ED442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6D785CD-FCF4-4C16-9C37-CBA2196607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25</xdr:row>
      <xdr:rowOff>53340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6B2CBE1-30FB-448B-9681-B0A5FB2591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B064001-FAA6-4977-88F7-D34247DC1CF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7F988F8-3B77-4854-829B-5B83058F26B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732BC1F-0899-4C66-9D9C-51207979C4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EA7C1F4-C4D1-40BA-A3B6-35E4090C6F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9309E5-3E80-4D74-956E-C1B3C3C9F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F9D305F-E3A6-43F3-AEB0-FA6F9F21C39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DD718B3-619C-4FF9-BFB5-EFBFA65CAF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41C9608-ED35-43C8-BDA5-92BD2A1477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8C80A1B-3FCF-4ED6-B688-90E5855B96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DB6BF82-C7B0-49A6-A1ED-9BD7C34BBBA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FAB14AD-6853-403B-89F9-E594B2E5ED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E6B17E7-1F3E-4795-B555-7E7450DC46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FB3C111-29B4-4B6F-BE72-B0BCC910D6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7FDAACB-A7DA-4AFA-A3E8-DD965B7CE6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1F7DD88-2CF0-4997-9508-20031FE924A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D6395D6B-D606-4DE3-9CDD-DE96D7AB3F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4995623-CB2C-4436-884B-655BFB2DE41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8C658C-9CE2-43FF-8835-62BE50B4EDA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D5D07D3E-9E77-4162-93B4-037E6D2438E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2FC14DA-6FEF-44AF-ACD1-8CE05B2CD3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D8DBFC9-EE17-462E-A9D6-9869190A31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98C132B-8CA3-4441-8399-C1DC3F9247C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ECAC6CAD-33B0-4D3D-959E-574DDD6A79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7B5B2D2-7148-4443-ACBD-505DB743B44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C5F4E29-18C2-48ED-B77C-70F5CC3C6C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2C0D6C5-A265-4491-8DF5-C8065029FE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C5E6088-65F5-4020-9809-180E4F5B4F5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1C2A9F2-2E46-4A65-BEE8-87DAE25192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9C6768E-578D-4243-A4DD-AA5B1210EA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9B3951A-B153-43A7-8D79-52547EB92A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F8BCC4C-1DE7-4BE9-B54B-6902D01CFB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BC9C309-9614-45DA-A15E-9F7561A9FB9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94FE249-3C15-42B1-AC9E-857D3D5796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25</xdr:row>
      <xdr:rowOff>53340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DFEE9EC-428A-4ABD-900F-76437DC66C8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09B4631-9E47-42D6-B5E3-54520A915B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D8A811B-0226-4B95-94E3-AF147F165F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66C8322-F721-4860-93DF-A9D2CD36FD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63CE13-D97C-4364-A062-677F984F99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1D8DBD-AE21-4543-B48D-0D30D0BBCB7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30DBC3D-04FB-4522-8CCA-2347BD813BD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D0936AC-690E-4E0C-9BDB-1E0BEAEDE8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B39987C-8432-409C-B1EA-9F4F25C5F8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0D2017B-8ADA-40CC-839A-A077185F92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D5DB09-012A-4C4D-8529-89B220EABB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485DE2F-125A-4346-95B3-9B577349D1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60EEE6DB-D34E-43C2-A144-21C624B6B6D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2F6F8612-3D98-4252-B6B1-75EF92A0B3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4CB6DDD-4AD9-415F-ADE2-E071BEF8AB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70C57AA-90DD-4EE8-BCDC-6146AFE5F4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36C9C4D-9269-4419-A3BE-23D1E8D8E43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7FBD95B-F7BD-4675-A67D-699F958F5F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FE951E1-359B-41C8-A1C1-ECA668A908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115B794-27D6-4B6E-B1F4-7C67B22713F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6B2983ED-DF4F-4429-ABF2-31BA599591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78E86C-D984-473B-B896-93D1957E45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44A6FDA-5ED7-451B-BD6B-39B8847482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94DDFA19-6F3C-4B33-B842-1B45E84CA8A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019AEBB-989C-4442-9BCA-2D90841CD5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C95819F-7798-476D-A77E-13E7734BDA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AF181D-20DD-4C49-B1F6-27EF04FC259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519BED1-20BB-42D3-AE2B-9E3EB09982D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B63147F-D586-4159-B20B-3E644577F7F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B142B5A-B591-40E7-81B6-DB89E8E3DB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819F18-92B6-4155-ACEF-8C4A1BC534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06FFAA7-E962-4124-AF61-55BC1634EE4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67B6C9F-10EC-4C3A-BA4B-D0411FF6A35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20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22860</xdr:colOff>
      <xdr:row>22</xdr:row>
      <xdr:rowOff>45720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49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28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D1CA4E5-8E81-4260-BE7A-4B8BEA98E7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4F95DF92-76D1-4F5B-A256-52CB143DC70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48B8FBC-3873-4E39-85CA-7C9D6F0FD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F0213A56-22A5-4846-BEDE-DD65FAA94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B99C736-2CD6-44D8-B45A-10A932EB8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096FB032-1DCA-4FE7-951A-42E2A214FA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6EA83770-D938-4DE1-BFDB-5B58ABE2DD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E52D2E97-0540-47D1-A1BE-FF7B8B852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AA609340-223E-4AA0-95DE-B4FCD5403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AB2E2797-20BB-467B-8355-78C48D839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3C29CD54-663E-440B-A56C-5F5EDE39D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88C91411-E544-4AC7-A894-6650D5AE5F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2A4BF949-2320-4652-BA61-405D02CEA5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77AB7FA-BB11-4AD5-AC7D-4BE24CF279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AEF70D8-B0D7-4D0D-8EE1-629BDE01D8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6E52A728-C805-4ECE-A4D3-8C6344A79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BB6B1C85-6DD8-44EB-ABAB-A8E4BF18C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C8D40FF1-13EE-482B-8BE8-24D1A5CB63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7A69ECE4-85EA-47DA-B641-2CB35AE63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EA59370C-B2B2-4C8B-9825-AC498A6838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9A2387A-7639-4ADB-94F6-AD1A244101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15EBA01C-4FC9-46D2-B3A0-51093756FA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E0DFC3F5-688C-4A59-AAB2-E83FD54C47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A1215F34-4BEB-4F31-B1B2-61C8866AEF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E5278D5A-0E01-4EAF-A635-CBF0C48C31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90E2917A-C864-40F3-B347-95690A7238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A1229C4C-B975-4F63-B583-D1F8B46450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21469956-2551-48ED-AF74-4EDD819E7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F1EF43F8-5FD3-40F9-B724-3C57F3C67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B894C89-D07B-4976-B439-121C1A567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67E25905-8764-4196-8AE0-4F1D84454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496546E2-386A-4072-B43B-8943EA51D0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352839AB-4E69-4BF2-A6C3-C5FB9AC73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493D3BA-13E7-4750-BBA4-EDFAB5629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3F1A9F0-AF07-4ACF-92E0-79ACBA0C0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BABEEF9-3724-456E-96C9-0D2CC0562B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26A2503A-D7BE-443A-86C9-75FD548D11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0ED4909E-33C0-47BA-BCEC-7D470C4B9A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816C550F-4DCC-4029-BFF3-823B7F4AFB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ADC99E5-D6F4-48F3-8DC4-C7D4E3976A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5F0541A-92B7-4312-BF27-65C59CC63C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8EA4E970-DA79-45FA-998B-B27534D8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8D060440-8B22-43E9-BE1F-A0F42A3A03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36E03B21-A13C-4995-AEA3-453B621281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5DE9A5F9-2538-491A-9195-E01CDD4A1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20DEDBF2-040A-44B3-9DCE-969A98DED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A334E3EA-A7BD-43B1-AD1D-6C6CDD58DE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1BDA331C-FA74-410C-89A9-548C4C06AA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63ED6C3B-FCBB-4E7F-B169-333CE2E029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AA9C8D82-8CC8-4085-B55C-E7D05E7BE3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0329922-77CC-401F-9645-588B0A1BC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86B57FEE-33BF-47EB-8008-11F1F3FB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0401E288-7C1F-4E48-AB3E-765B026842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8620D5ED-4553-4B9A-9BD1-BB828ED45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0367F35-56EE-463F-B57A-F8E73DC09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FBE2EA14-DF93-440E-8767-59A747BD65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59151730-E537-4191-9B85-03DC0A980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23246DF1-5B8E-462E-8CB9-CFC3606BE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E57A196-93F7-4BCE-ADA1-A5EEBCB49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E2A989EE-B2CE-40A1-A94A-54B1A82B12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7FC3516F-0FAC-42C8-BE63-A0CF32482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06DF64EA-D6BE-4143-8CE7-143E9287F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6A6EF2B7-71E1-4233-971A-86A075B34C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EAB0DF24-09BC-4577-A796-DB35FE548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70F59A39-3C18-4160-9005-3A62A3DF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DAFDA700-BF5F-45FF-934B-14AD9FB886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2ADA1E29-139D-4023-B040-D84A6FE77D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034EFA34-31A0-4EA6-940A-1BC5148213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F1FD41B0-3439-4CC4-B125-12E916791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7C82E217-83A7-4167-B48C-E091D2EF5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1BAF7FF6-C45F-45D9-BA48-5C021C021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F3116A28-86DB-4EA2-96A5-E2C9D5D4682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B810F77-4C7D-4C1E-BD50-4A243CDD900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36EBC894-0DFE-4007-B422-761E4A6A96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46D596FF-ACF9-4943-AE5A-67A9D752C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9F468750-037D-4304-A420-813F31207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5ABC7994-3BE5-44FD-A26B-426F73E48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DC9C8965-6A94-4A4A-A24F-E17DF2DD7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709E52A7-2C25-4DED-B42B-AA0A800DD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9E870A0-01F1-41DF-B4D9-C25C47BA9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C7AF6807-E43E-4111-811F-F42000D26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D6E36618-8EA2-45E8-802B-3F04A6A4F4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E64FC4D-98B1-4B15-BDC3-53C1E4B68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965532E2-C294-44E0-9EAB-EC54D826E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D997E4FF-BEAB-4BD2-B04B-C9C5CFB9E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F4497FD1-7D42-4007-8BA8-7BBE36BE13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4F713B3-AB0B-466B-8DA6-AB80FD883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BB852B36-710A-40AF-8888-299B2166CB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53A618EE-B4CC-4DC6-B0CB-F885DC2F8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BB8EFD7C-C71C-4AAA-8D3F-1E459717F0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C4B5081-967B-4BCD-84B7-13D02E1046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795655CE-20FD-45FD-A7CA-A4C3ED8BF8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8AA01DF8-833D-41D0-AB0B-7AB353FE78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1FCEC4C4-CBEB-4371-A963-3736FC4A14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9507C08B-6E26-422F-B652-B80805014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40136C54-C99F-419D-A60A-3071AFA263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B6CDC0B-803D-498C-8710-3E144C0119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F85347F-74D4-42BF-A42E-39C367A91C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BF9CB88-4564-459F-ADB5-E078CC4C22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1CB9772E-2A6A-43B5-ADEE-09A070EC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354AA138-69CA-4346-AFC9-B9B07B9B15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4B45525-8674-4804-88E9-93F07D796D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535103B7-EC67-4AC4-96ED-FC12A97AAD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2EC8CC0C-0648-40F5-AA48-3D65273357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6832CB05-E47D-454B-9DBA-A889531E16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C364F92-9B84-4838-9F3A-0CA98EC2C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CDA6B729-6A1C-410C-80C4-BA34C41D0C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A46F20F7-4321-4129-AA72-C11BA95FA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77846C02-B072-40AF-A16C-56FDD407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C3F33D3F-F70F-4747-8562-2BCC46DFA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A0848382-B4D6-43AC-9209-9014DFFA5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FF822147-8B68-4054-964C-D0CC0F199C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40FCB013-DB90-49FB-ADF0-360BC43E29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B22527A7-9291-4C48-9136-A18FF8F77F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5B08477E-49B8-453C-A501-996B6E4EBC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1E18805-63E9-4D00-BF7B-971C40D3DA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4389739-732A-45C9-B970-574289104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B4CBB9FB-3BDF-4C6F-9433-B10F937341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11FDE60C-4D62-40C4-B2EE-9227EC93AD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C73754FE-273C-4EA9-898C-1CE448809E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AF7CD53D-1504-4AD7-A1E0-37C534541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AEF2248-8574-4650-9EF6-BB79A16C74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551C5BD3-111D-4EF3-988D-B272A1740E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47E8982-247E-47A3-AED5-A6A7D68301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065CAE0E-74EB-40B2-93C1-7EF08FBF29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7612DE1-34B3-450C-AF6F-75DCECBDE7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5204E40-5453-4A27-85CA-81C0A7FAEC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867EDC6-A4A7-47B4-9EE5-216344CCF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1BADFCDD-F0F2-4D64-A7D5-432162500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B4BFBD6-E095-4E03-900C-98AEA8E8D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C8F63CF1-FBE1-418C-8B84-3CA9FC1689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7256BA9E-909C-4C18-906F-711CDD3AF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E74F76EF-3065-4F95-87CB-EEB4B1AC4C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8AE12BD7-D998-44CD-BB29-932243028F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AFF332-2D31-4F77-B6FB-7A500AB8E4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40CF1392-3A49-441F-A432-A94EB02AD0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BCEA9F2B-EA32-4C1B-9F21-CA77A31E4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4281EDEB-6AA9-4D0B-94C1-6BC25FA96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41CADEB1-E68C-42FD-9CC9-B42BF09B1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701195F8-207F-4842-AF83-036A66FC10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2906A6B-B496-4177-A09B-87642F0669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09F71E37-BD94-4708-9DE7-251A40F567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759F38-28E4-4B5B-B63D-82C7695CA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67DD2C6E-5341-498B-A910-2A39F7B6E2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3F23831-497E-48D7-9646-C36B407C4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27E9C1DD-C0ED-47E3-AC6C-3EFE4FEBEB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E72EAA65-21C9-4544-B792-882923F47B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46496B8-9310-4148-8849-32802A0441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04259F5B-F139-4ECC-B085-3CCCE8C40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DEC23800-E196-406B-9242-26D44FB56F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7767F4D-4469-401C-AB20-6360C68297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51E262A7-133C-4F3B-98CF-66D231A4DE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26F2798A-F5B8-427B-99D3-BDA3DC18B0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1039B1D-4333-42FA-8327-6A210C33B6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6535235-9123-40B0-8781-8BF07604E2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9ECCDD3-F96E-4EA6-A414-59802AED60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DBDC2882-61F5-4AD2-BA67-F8D89FC921E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EAB8FD30-EBF7-43F3-8981-57FAB99CFE5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686D4937-165D-4745-87C0-70B3E3D463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022CAB2-6B61-4388-AEF9-348A2A3AC75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F9AF8A7-B121-4174-B7DD-5F25C115D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0448ED33-275E-4329-85B9-F74AA5C4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A5A9EC19-1B31-4715-B1A7-C8A5B196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CFC52DA5-40EA-467E-8BD2-869F031666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BBD68B9C-CF87-4E27-BE25-C89DB857D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BCA8535A-8000-4111-AEB2-3BD42F945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841274E7-BF4D-44BC-9E1B-CBB50E7A2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7D0C264E-3DC8-4260-AE4E-23966B514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C652E10F-7D79-45D6-AB74-894468DBFF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F8175B12-AFCE-4DE8-B9F8-143234AC76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EE91BF3A-6BDB-4BEB-BCA9-A62F9A45C3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0725D464-7D09-4077-AB6E-7ED0DA926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1D20EABD-A074-4855-B4E6-53760B7C3A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88356FC7-25C0-497F-BD81-25CBC066D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C7CEE8B-CA70-4508-940C-767F024342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00CED3A-9842-45B8-8526-1F77B98923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48F51018-21F1-45BA-AA9C-474FC9D87A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6A0E2879-42F3-40FB-B693-03B3076768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2A9C2A2E-318A-4560-B1AD-59A407AC87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A6B13CC3-D964-4303-A607-E96570722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27FA5482-5C2A-4484-A3E7-90BC44389E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FB12848-57B2-498F-B16E-17C192FC48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9E22E8CD-81C4-45BB-8EA7-AE355D329D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2CED102-6988-4C81-B7F6-C4EF516428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DA03A88-3C41-48AD-ACC9-68B52D580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EAF6AA77-F429-4EE5-AA05-3F6731207A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629DD14F-DC5C-48E4-911E-03C688B56C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A4F7CC39-46B8-4CFB-AFB7-3D90CE79BD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95C569F1-B963-4163-AAD1-637A3FD89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AE9294AF-818E-412D-81C1-DE2459EC13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0EFE9890-09D3-452F-86F4-32A10EB8A4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2C5A0C9D-AE84-4D8C-9AD9-0A9828C69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F94C111-82CE-4E9F-8ED0-698D0CD871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DC55BF36-F2CE-4E16-9E71-044708D933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41D2724D-186D-4A7E-B78F-252A32147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6CE7E4EE-1F05-409A-B23F-B0A1C2CB1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A1BD7478-5A7D-4132-A3F4-5213CD773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52B9875E-65A8-4A18-B26C-11583A841E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F855A8D8-0EC8-4797-ADD5-06DD657F9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896885B-02B4-468C-BE7E-177D61A46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967991B-058E-4076-B7B9-2A0B162790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119DAFAF-830B-4A00-9700-10253CECC6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127F7ADE-3D13-48B2-8EB4-9E9DC90FC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5D0BD396-ED76-417B-96F2-1CDF8EB1F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F40C7485-12C1-461D-9B6D-B72A07E80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685AA90-2898-4EE2-9D33-00B9F02B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EA0673C2-00F9-404B-BAEA-725ADDC34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925D2081-15EE-49E3-814E-06F2D28568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1B237A29-AB52-4EB2-A968-80F1D34B4F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1F08D9C1-DC4F-41ED-A389-689040C338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8887D218-8F28-417E-A7C1-08479D7976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E35BA04D-9FB0-42F1-B1EE-CFB8B0900E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255DE9AE-9595-4D66-B527-F88E59DB40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E29DDB89-FCDB-4F5C-8B71-F98C5E8F0A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1821C31-A361-4B68-8402-43DAD1A190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AB7D07EC-33B4-45F3-944A-736E50FB5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93E2DB63-E23F-4B12-9292-DB39C9EE2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41C1CBF1-AB66-429D-96F6-B340F78DD0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555161E9-D9DE-49C6-BD11-8374F20B4A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74A0395B-F2AD-491C-BCD2-CEEA73F975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5E5B14F6-01F4-47D5-A18F-EC6260203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A91E0B89-D215-459C-9660-1F2EEE3A13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144F0F3-2433-457D-883F-4621785494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49D675F7-1524-44BE-87DF-E62360BE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79AF4C12-CE56-4473-B835-7FC4C26B0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6C41F71-D903-4D16-801D-162D559C7B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1B24464C-4F96-417E-979D-0B025C623E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2BF176CC-078B-4081-93FB-3771E2DAE3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DC23141-E0C5-4E0B-9E63-74D55D0F81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079CCAD7-6029-4318-8504-D67334F927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ED2019E2-3FFE-4B55-9EBC-26A17604EC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40C74D1E-5FA9-424C-9F03-FBE0D7D816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27C8F1A8-34B2-4C6F-B11A-F8A4AB9668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FC6CD670-483E-41D3-8B77-D9F6CEF6CA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5FC8C372-96AC-47EE-91D8-AADB6180DB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5C57DBD-2B13-4901-8777-EFC70685EF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AC8A1DA7-8E64-4DE0-877D-3AE55681A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CA870879-E770-4464-8BEE-47CAAA91F6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85E73FB8-FAFC-4503-92BA-744B69530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ADA36023-2323-4B79-999A-51B8C41F5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7B59A84D-CBF3-4AEA-86CA-E59697C2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121F066-3402-4F0A-B301-37BBD8869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11690BF0-CD64-4B54-9B19-88688DE289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1701CA15-E7EA-4ED3-A483-A8EC923139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19AAA891-633B-4983-B343-173FB8AEC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150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129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EF35C549-7FB6-4C5D-AD34-F772AFA34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6327B93C-6B6D-4076-8748-8C50DD6153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30480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880CFB4-903C-4FA6-AB68-B02F725CB85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30480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916EFA4-2BAB-4FEB-9933-AC6DE2BB512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E1A8570-1692-45F0-A807-A59A217041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FEB5547A-D4B7-470B-B8CE-6230CEA916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3EFCDFD3-9075-4317-9833-05D51679F1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5D511DF-DA3E-4436-8449-305296599B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8A5E274-74B4-4E19-8ED4-D593EE64FD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6E9DF277-F716-45A3-A0D1-5C16298E36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E0C4DC0-DD1B-4DA4-9B7B-A53600CDA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42A42475-F2B0-40FD-A843-BA5170A320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BDAD3BC0-54C4-40AE-9A04-EE133A7B5A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30480</xdr:rowOff>
    </xdr:from>
    <xdr:ext cx="518160" cy="55626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49975AB-746C-4453-B7ED-CDE7BED878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30480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3FFFD67-7A06-4C3E-9484-0504293FD6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13A5D71E-CB02-47B4-BF3B-6D53765DC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F5DDAE2-9AA3-46F5-8FB3-8514807508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389E41D-FBB4-4C8C-83EE-1A71C64CA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A0B15BAA-8187-42E1-BDAA-88076EB40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CBD14538-32D9-44B0-9A98-8B4E645DEF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E412A809-A0B4-4F7E-A18A-FE5177734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2CC6728-6AA2-4A9B-A342-7F7D144CC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15240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B910820E-0C97-466D-9801-D90B6B2ABD7B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97AA561-D476-4E2A-B35D-E2D26DBEFA4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ABE8C07-3E86-44D5-A1CD-C424C3D8EEF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1E2BEE3-B5B4-46DE-A01B-3215BF783AC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E3C4F4D-CD0A-4F13-8AE5-605037C639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B653B3-93BB-4CC4-AC9E-A96C981EAE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61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17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Z77"/>
  <sheetViews>
    <sheetView topLeftCell="A4" workbookViewId="0">
      <selection activeCell="C9" sqref="C9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2" width="6.77734375" style="51" customWidth="1"/>
    <col min="13" max="18" width="4.33203125" style="51" customWidth="1"/>
    <col min="19" max="19" width="4.33203125" style="61" customWidth="1"/>
    <col min="20" max="21" width="4.33203125" style="51" customWidth="1"/>
    <col min="22" max="22" width="6.5546875" style="51" customWidth="1"/>
    <col min="23" max="23" width="6.21875" style="51" customWidth="1"/>
    <col min="24" max="24" width="5.88671875" style="51" customWidth="1"/>
    <col min="25" max="25" width="5.5546875" style="51" customWidth="1"/>
    <col min="26" max="26" width="6.77734375" style="51" customWidth="1"/>
  </cols>
  <sheetData>
    <row r="1" spans="1:25" ht="14.4" customHeight="1" x14ac:dyDescent="0.35">
      <c r="C1" s="337" t="s">
        <v>94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 ht="15" thickBot="1" x14ac:dyDescent="0.35">
      <c r="D2" s="338" t="s">
        <v>187</v>
      </c>
      <c r="E2" s="338"/>
      <c r="F2" s="338"/>
      <c r="G2" s="338"/>
      <c r="H2" s="339" t="s">
        <v>188</v>
      </c>
      <c r="I2" s="339"/>
      <c r="J2" s="339"/>
      <c r="K2" s="339"/>
      <c r="L2" s="339"/>
      <c r="M2" s="340"/>
      <c r="N2" s="340"/>
      <c r="O2" s="340"/>
      <c r="P2" s="340"/>
      <c r="Q2" s="340"/>
      <c r="R2" s="340"/>
      <c r="S2" s="339"/>
      <c r="T2" s="339"/>
      <c r="U2" s="339"/>
      <c r="V2" s="338" t="s">
        <v>189</v>
      </c>
      <c r="W2" s="338"/>
      <c r="X2" s="338"/>
      <c r="Y2" s="338"/>
    </row>
    <row r="3" spans="1:25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61" t="s">
        <v>1</v>
      </c>
      <c r="H3" s="163" t="s">
        <v>86</v>
      </c>
      <c r="I3" s="56" t="s">
        <v>87</v>
      </c>
      <c r="J3" s="56" t="s">
        <v>88</v>
      </c>
      <c r="K3" s="239" t="s">
        <v>89</v>
      </c>
      <c r="L3" s="243">
        <v>45747</v>
      </c>
      <c r="M3" s="259">
        <v>45740</v>
      </c>
      <c r="N3" s="259">
        <v>45733</v>
      </c>
      <c r="O3" s="259">
        <v>45726</v>
      </c>
      <c r="P3" s="262">
        <v>45719</v>
      </c>
      <c r="Q3" s="257">
        <v>45712</v>
      </c>
      <c r="R3" s="256">
        <v>45691</v>
      </c>
      <c r="S3" s="234">
        <v>45684</v>
      </c>
      <c r="T3" s="235">
        <v>45677</v>
      </c>
      <c r="U3" s="236">
        <v>45304</v>
      </c>
      <c r="V3" s="55" t="s">
        <v>90</v>
      </c>
      <c r="W3" s="47" t="s">
        <v>93</v>
      </c>
      <c r="X3" s="47" t="s">
        <v>91</v>
      </c>
      <c r="Y3" s="46" t="s">
        <v>92</v>
      </c>
    </row>
    <row r="4" spans="1:25" ht="15.6" x14ac:dyDescent="0.3">
      <c r="A4">
        <v>1</v>
      </c>
      <c r="B4" s="3" t="s">
        <v>2</v>
      </c>
      <c r="C4" s="4" t="s">
        <v>3</v>
      </c>
      <c r="D4" s="5">
        <f t="shared" ref="D4:D35" si="0">G4/F4</f>
        <v>610.36</v>
      </c>
      <c r="E4" s="6">
        <f t="shared" ref="E4:E35" si="1">D4/3</f>
        <v>203.45333333333335</v>
      </c>
      <c r="F4" s="7">
        <f t="shared" ref="F4:F35" si="2">(SUM(H4+Y4))</f>
        <v>25</v>
      </c>
      <c r="G4" s="59">
        <f t="shared" ref="G4:G35" si="3">SUM(I4+V4)</f>
        <v>15259</v>
      </c>
      <c r="H4" s="58">
        <v>10</v>
      </c>
      <c r="I4" s="162">
        <f t="shared" ref="I4:I35" si="4">SUM(L4:U4)</f>
        <v>6086</v>
      </c>
      <c r="J4" s="184">
        <f t="shared" ref="J4:J35" si="5">I4/H4</f>
        <v>608.6</v>
      </c>
      <c r="K4" s="176">
        <f t="shared" ref="K4:K35" si="6">J4/3</f>
        <v>202.86666666666667</v>
      </c>
      <c r="L4" s="240">
        <v>576</v>
      </c>
      <c r="M4" s="302">
        <v>615</v>
      </c>
      <c r="N4" s="299">
        <v>607</v>
      </c>
      <c r="O4" s="302">
        <v>629</v>
      </c>
      <c r="P4" s="302">
        <v>662</v>
      </c>
      <c r="Q4" s="299">
        <v>573</v>
      </c>
      <c r="R4" s="304">
        <v>588</v>
      </c>
      <c r="S4" s="316">
        <v>626</v>
      </c>
      <c r="T4" s="317">
        <v>581</v>
      </c>
      <c r="U4" s="318">
        <v>629</v>
      </c>
      <c r="V4" s="13">
        <v>9173</v>
      </c>
      <c r="W4" s="9">
        <v>612</v>
      </c>
      <c r="X4" s="7">
        <v>204</v>
      </c>
      <c r="Y4" s="7">
        <v>15</v>
      </c>
    </row>
    <row r="5" spans="1:25" ht="15.6" x14ac:dyDescent="0.3">
      <c r="A5">
        <v>2</v>
      </c>
      <c r="B5" s="3" t="s">
        <v>2</v>
      </c>
      <c r="C5" s="4" t="s">
        <v>5</v>
      </c>
      <c r="D5" s="11">
        <f t="shared" si="0"/>
        <v>607.73684210526312</v>
      </c>
      <c r="E5" s="6">
        <f t="shared" si="1"/>
        <v>202.57894736842104</v>
      </c>
      <c r="F5" s="7">
        <f t="shared" si="2"/>
        <v>19</v>
      </c>
      <c r="G5" s="59">
        <f t="shared" si="3"/>
        <v>11547</v>
      </c>
      <c r="H5" s="58">
        <v>9</v>
      </c>
      <c r="I5" s="162">
        <f t="shared" si="4"/>
        <v>5554</v>
      </c>
      <c r="J5" s="180">
        <f t="shared" si="5"/>
        <v>617.11111111111109</v>
      </c>
      <c r="K5" s="176">
        <f t="shared" si="6"/>
        <v>205.7037037037037</v>
      </c>
      <c r="L5" s="240">
        <v>579</v>
      </c>
      <c r="M5" s="303">
        <v>608</v>
      </c>
      <c r="N5" s="299">
        <v>488</v>
      </c>
      <c r="O5" s="299"/>
      <c r="P5" s="299">
        <v>589</v>
      </c>
      <c r="Q5" s="298">
        <v>644</v>
      </c>
      <c r="R5" s="305">
        <v>667</v>
      </c>
      <c r="S5" s="319">
        <v>627</v>
      </c>
      <c r="T5" s="320">
        <v>723</v>
      </c>
      <c r="U5" s="318">
        <v>629</v>
      </c>
      <c r="V5" s="13">
        <v>5993</v>
      </c>
      <c r="W5" s="8">
        <v>599</v>
      </c>
      <c r="X5" s="7">
        <v>200</v>
      </c>
      <c r="Y5" s="7">
        <v>10</v>
      </c>
    </row>
    <row r="6" spans="1:25" ht="15.6" x14ac:dyDescent="0.3">
      <c r="A6">
        <v>3</v>
      </c>
      <c r="B6" s="3" t="s">
        <v>2</v>
      </c>
      <c r="C6" s="4" t="s">
        <v>4</v>
      </c>
      <c r="D6" s="12">
        <f t="shared" si="0"/>
        <v>605.70833333333337</v>
      </c>
      <c r="E6" s="6">
        <f t="shared" si="1"/>
        <v>201.9027777777778</v>
      </c>
      <c r="F6" s="7">
        <f t="shared" si="2"/>
        <v>24</v>
      </c>
      <c r="G6" s="59">
        <f t="shared" si="3"/>
        <v>14537</v>
      </c>
      <c r="H6" s="58">
        <v>9</v>
      </c>
      <c r="I6" s="162">
        <f t="shared" si="4"/>
        <v>5394</v>
      </c>
      <c r="J6" s="185">
        <f t="shared" si="5"/>
        <v>599.33333333333337</v>
      </c>
      <c r="K6" s="176">
        <f t="shared" si="6"/>
        <v>199.7777777777778</v>
      </c>
      <c r="L6" s="240">
        <v>588</v>
      </c>
      <c r="M6" s="299">
        <v>591</v>
      </c>
      <c r="N6" s="299">
        <v>596</v>
      </c>
      <c r="O6" s="303">
        <v>607</v>
      </c>
      <c r="P6" s="299">
        <v>479</v>
      </c>
      <c r="Q6" s="303">
        <v>636</v>
      </c>
      <c r="R6" s="300">
        <v>670</v>
      </c>
      <c r="S6" s="320">
        <v>628</v>
      </c>
      <c r="T6" s="317"/>
      <c r="U6" s="321">
        <v>599</v>
      </c>
      <c r="V6" s="13">
        <v>9143</v>
      </c>
      <c r="W6" s="10">
        <v>609</v>
      </c>
      <c r="X6" s="7">
        <v>203</v>
      </c>
      <c r="Y6" s="7">
        <v>15</v>
      </c>
    </row>
    <row r="7" spans="1:25" ht="15.6" x14ac:dyDescent="0.3">
      <c r="A7">
        <v>4</v>
      </c>
      <c r="B7" s="15" t="s">
        <v>2</v>
      </c>
      <c r="C7" s="49" t="s">
        <v>7</v>
      </c>
      <c r="D7" s="6">
        <f t="shared" si="0"/>
        <v>577.12</v>
      </c>
      <c r="E7" s="6">
        <f t="shared" si="1"/>
        <v>192.37333333333333</v>
      </c>
      <c r="F7" s="7">
        <f t="shared" si="2"/>
        <v>25</v>
      </c>
      <c r="G7" s="59">
        <f t="shared" si="3"/>
        <v>14428</v>
      </c>
      <c r="H7" s="58">
        <v>10</v>
      </c>
      <c r="I7" s="162">
        <f t="shared" si="4"/>
        <v>5725</v>
      </c>
      <c r="J7" s="162">
        <f t="shared" si="5"/>
        <v>572.5</v>
      </c>
      <c r="K7" s="176">
        <f t="shared" si="6"/>
        <v>190.83333333333334</v>
      </c>
      <c r="L7" s="240">
        <v>484</v>
      </c>
      <c r="M7" s="299">
        <v>536</v>
      </c>
      <c r="N7" s="299">
        <v>508</v>
      </c>
      <c r="O7" s="299">
        <v>588</v>
      </c>
      <c r="P7" s="298">
        <v>669</v>
      </c>
      <c r="Q7" s="299">
        <v>612</v>
      </c>
      <c r="R7" s="304">
        <v>599</v>
      </c>
      <c r="S7" s="317">
        <v>556</v>
      </c>
      <c r="T7" s="317">
        <v>590</v>
      </c>
      <c r="U7" s="322">
        <v>583</v>
      </c>
      <c r="V7" s="13">
        <v>8703</v>
      </c>
      <c r="W7" s="7">
        <v>580</v>
      </c>
      <c r="X7" s="7">
        <v>193</v>
      </c>
      <c r="Y7" s="7">
        <v>15</v>
      </c>
    </row>
    <row r="8" spans="1:25" ht="15.6" x14ac:dyDescent="0.3">
      <c r="A8">
        <v>5</v>
      </c>
      <c r="B8" s="3" t="s">
        <v>2</v>
      </c>
      <c r="C8" s="4" t="s">
        <v>6</v>
      </c>
      <c r="D8" s="6">
        <f t="shared" si="0"/>
        <v>573.36363636363637</v>
      </c>
      <c r="E8" s="6">
        <f t="shared" si="1"/>
        <v>191.12121212121212</v>
      </c>
      <c r="F8" s="7">
        <f t="shared" si="2"/>
        <v>22</v>
      </c>
      <c r="G8" s="59">
        <f t="shared" si="3"/>
        <v>12614</v>
      </c>
      <c r="H8" s="58">
        <v>8</v>
      </c>
      <c r="I8" s="162">
        <f t="shared" si="4"/>
        <v>4444</v>
      </c>
      <c r="J8" s="162">
        <f t="shared" si="5"/>
        <v>555.5</v>
      </c>
      <c r="K8" s="176">
        <f t="shared" si="6"/>
        <v>185.16666666666666</v>
      </c>
      <c r="L8" s="240">
        <v>585</v>
      </c>
      <c r="M8" s="299">
        <v>574</v>
      </c>
      <c r="N8" s="299">
        <v>566</v>
      </c>
      <c r="O8" s="299">
        <v>532</v>
      </c>
      <c r="P8" s="299">
        <v>553</v>
      </c>
      <c r="Q8" s="299">
        <v>554</v>
      </c>
      <c r="R8" s="304"/>
      <c r="S8" s="317"/>
      <c r="T8" s="317">
        <v>541</v>
      </c>
      <c r="U8" s="322">
        <v>539</v>
      </c>
      <c r="V8" s="13">
        <v>8170</v>
      </c>
      <c r="W8" s="7">
        <v>584</v>
      </c>
      <c r="X8" s="7">
        <v>195</v>
      </c>
      <c r="Y8" s="7">
        <v>14</v>
      </c>
    </row>
    <row r="9" spans="1:25" ht="15.6" x14ac:dyDescent="0.3">
      <c r="A9">
        <v>6</v>
      </c>
      <c r="B9" s="3" t="s">
        <v>2</v>
      </c>
      <c r="C9" s="4" t="s">
        <v>8</v>
      </c>
      <c r="D9" s="6">
        <f t="shared" si="0"/>
        <v>567.77272727272725</v>
      </c>
      <c r="E9" s="6">
        <f t="shared" si="1"/>
        <v>189.25757575757575</v>
      </c>
      <c r="F9" s="7">
        <f t="shared" si="2"/>
        <v>22</v>
      </c>
      <c r="G9" s="59">
        <f t="shared" si="3"/>
        <v>12491</v>
      </c>
      <c r="H9" s="58">
        <v>9</v>
      </c>
      <c r="I9" s="162">
        <f t="shared" si="4"/>
        <v>5021</v>
      </c>
      <c r="J9" s="162">
        <f t="shared" si="5"/>
        <v>557.88888888888891</v>
      </c>
      <c r="K9" s="176">
        <f t="shared" si="6"/>
        <v>185.96296296296296</v>
      </c>
      <c r="L9" s="283">
        <v>601</v>
      </c>
      <c r="M9" s="299">
        <v>524</v>
      </c>
      <c r="N9" s="299">
        <v>599</v>
      </c>
      <c r="O9" s="299">
        <v>559</v>
      </c>
      <c r="P9" s="299">
        <v>555</v>
      </c>
      <c r="Q9" s="299"/>
      <c r="R9" s="304">
        <v>590</v>
      </c>
      <c r="S9" s="317">
        <v>536</v>
      </c>
      <c r="T9" s="317">
        <v>555</v>
      </c>
      <c r="U9" s="322">
        <v>502</v>
      </c>
      <c r="V9" s="13">
        <v>7470</v>
      </c>
      <c r="W9" s="7">
        <v>575</v>
      </c>
      <c r="X9" s="7">
        <v>192</v>
      </c>
      <c r="Y9" s="7">
        <v>13</v>
      </c>
    </row>
    <row r="10" spans="1:25" ht="15.6" x14ac:dyDescent="0.3">
      <c r="A10">
        <v>7</v>
      </c>
      <c r="B10" s="17" t="s">
        <v>9</v>
      </c>
      <c r="C10" s="18" t="s">
        <v>13</v>
      </c>
      <c r="D10" s="6">
        <f t="shared" si="0"/>
        <v>567.6</v>
      </c>
      <c r="E10" s="6">
        <f t="shared" si="1"/>
        <v>189.20000000000002</v>
      </c>
      <c r="F10" s="7">
        <f t="shared" si="2"/>
        <v>15</v>
      </c>
      <c r="G10" s="59">
        <f t="shared" si="3"/>
        <v>8514</v>
      </c>
      <c r="H10" s="58">
        <v>5</v>
      </c>
      <c r="I10" s="162">
        <f t="shared" si="4"/>
        <v>2996</v>
      </c>
      <c r="J10" s="162">
        <f t="shared" si="5"/>
        <v>599.20000000000005</v>
      </c>
      <c r="K10" s="176">
        <f t="shared" si="6"/>
        <v>199.73333333333335</v>
      </c>
      <c r="L10" s="240"/>
      <c r="M10" s="298">
        <v>621</v>
      </c>
      <c r="N10" s="299">
        <v>590</v>
      </c>
      <c r="O10" s="298">
        <v>650</v>
      </c>
      <c r="P10" s="299"/>
      <c r="Q10" s="299"/>
      <c r="R10" s="304">
        <v>581</v>
      </c>
      <c r="S10" s="317"/>
      <c r="T10" s="317"/>
      <c r="U10" s="322">
        <v>554</v>
      </c>
      <c r="V10" s="13">
        <v>5518</v>
      </c>
      <c r="W10" s="7">
        <v>552</v>
      </c>
      <c r="X10" s="7">
        <v>184</v>
      </c>
      <c r="Y10" s="7">
        <v>10</v>
      </c>
    </row>
    <row r="11" spans="1:25" ht="15.6" x14ac:dyDescent="0.3">
      <c r="A11">
        <v>8</v>
      </c>
      <c r="B11" s="17" t="s">
        <v>9</v>
      </c>
      <c r="C11" s="18" t="s">
        <v>10</v>
      </c>
      <c r="D11" s="6">
        <f t="shared" si="0"/>
        <v>566.91666666666663</v>
      </c>
      <c r="E11" s="6">
        <f t="shared" si="1"/>
        <v>188.9722222222222</v>
      </c>
      <c r="F11" s="7">
        <f t="shared" si="2"/>
        <v>24</v>
      </c>
      <c r="G11" s="59">
        <f t="shared" si="3"/>
        <v>13606</v>
      </c>
      <c r="H11" s="58">
        <v>9</v>
      </c>
      <c r="I11" s="162">
        <f t="shared" si="4"/>
        <v>5031</v>
      </c>
      <c r="J11" s="162">
        <f t="shared" si="5"/>
        <v>559</v>
      </c>
      <c r="K11" s="176">
        <f t="shared" si="6"/>
        <v>186.33333333333334</v>
      </c>
      <c r="L11" s="240">
        <v>576</v>
      </c>
      <c r="M11" s="299">
        <v>571</v>
      </c>
      <c r="N11" s="298">
        <v>610</v>
      </c>
      <c r="O11" s="299">
        <v>572</v>
      </c>
      <c r="P11" s="299">
        <v>524</v>
      </c>
      <c r="Q11" s="299"/>
      <c r="R11" s="304">
        <v>542</v>
      </c>
      <c r="S11" s="317">
        <v>551</v>
      </c>
      <c r="T11" s="317">
        <v>551</v>
      </c>
      <c r="U11" s="322">
        <v>534</v>
      </c>
      <c r="V11" s="13">
        <v>8575</v>
      </c>
      <c r="W11" s="7">
        <v>572</v>
      </c>
      <c r="X11" s="7">
        <v>191</v>
      </c>
      <c r="Y11" s="7">
        <v>15</v>
      </c>
    </row>
    <row r="12" spans="1:25" ht="15.6" x14ac:dyDescent="0.3">
      <c r="A12">
        <v>9</v>
      </c>
      <c r="B12" s="20" t="s">
        <v>14</v>
      </c>
      <c r="C12" s="24" t="s">
        <v>198</v>
      </c>
      <c r="D12" s="6">
        <f t="shared" si="0"/>
        <v>563.85714285714289</v>
      </c>
      <c r="E12" s="6">
        <f t="shared" si="1"/>
        <v>187.95238095238096</v>
      </c>
      <c r="F12" s="7">
        <f t="shared" si="2"/>
        <v>7</v>
      </c>
      <c r="G12" s="59">
        <f t="shared" si="3"/>
        <v>3947</v>
      </c>
      <c r="H12" s="58">
        <v>7</v>
      </c>
      <c r="I12" s="162">
        <f t="shared" si="4"/>
        <v>3947</v>
      </c>
      <c r="J12" s="162">
        <f t="shared" si="5"/>
        <v>563.85714285714289</v>
      </c>
      <c r="K12" s="176">
        <f t="shared" si="6"/>
        <v>187.95238095238096</v>
      </c>
      <c r="L12" s="240">
        <v>541</v>
      </c>
      <c r="M12" s="299">
        <v>572</v>
      </c>
      <c r="N12" s="302">
        <v>609</v>
      </c>
      <c r="O12" s="299">
        <v>555</v>
      </c>
      <c r="P12" s="299"/>
      <c r="Q12" s="299"/>
      <c r="R12" s="304">
        <v>561</v>
      </c>
      <c r="S12" s="317">
        <v>543</v>
      </c>
      <c r="T12" s="317">
        <v>566</v>
      </c>
      <c r="U12" s="322"/>
      <c r="V12" s="13"/>
      <c r="W12" s="7"/>
      <c r="X12" s="7"/>
      <c r="Y12" s="7"/>
    </row>
    <row r="13" spans="1:25" ht="15.6" x14ac:dyDescent="0.3">
      <c r="A13">
        <v>10</v>
      </c>
      <c r="B13" s="17" t="s">
        <v>9</v>
      </c>
      <c r="C13" s="18" t="s">
        <v>11</v>
      </c>
      <c r="D13" s="6">
        <f t="shared" si="0"/>
        <v>559.58333333333337</v>
      </c>
      <c r="E13" s="6">
        <f t="shared" si="1"/>
        <v>186.5277777777778</v>
      </c>
      <c r="F13" s="7">
        <f t="shared" si="2"/>
        <v>24</v>
      </c>
      <c r="G13" s="59">
        <f t="shared" si="3"/>
        <v>13430</v>
      </c>
      <c r="H13" s="58">
        <v>8</v>
      </c>
      <c r="I13" s="162">
        <f t="shared" si="4"/>
        <v>4418</v>
      </c>
      <c r="J13" s="162">
        <f t="shared" si="5"/>
        <v>552.25</v>
      </c>
      <c r="K13" s="176">
        <f t="shared" si="6"/>
        <v>184.08333333333334</v>
      </c>
      <c r="L13" s="240">
        <v>538</v>
      </c>
      <c r="M13" s="299"/>
      <c r="N13" s="303">
        <v>608</v>
      </c>
      <c r="O13" s="299"/>
      <c r="P13" s="299">
        <v>509</v>
      </c>
      <c r="Q13" s="299">
        <v>564</v>
      </c>
      <c r="R13" s="304">
        <v>633</v>
      </c>
      <c r="S13" s="317">
        <v>533</v>
      </c>
      <c r="T13" s="317">
        <v>471</v>
      </c>
      <c r="U13" s="322">
        <v>562</v>
      </c>
      <c r="V13" s="13">
        <v>9012</v>
      </c>
      <c r="W13" s="7">
        <v>563</v>
      </c>
      <c r="X13" s="7">
        <v>188</v>
      </c>
      <c r="Y13" s="7">
        <v>16</v>
      </c>
    </row>
    <row r="14" spans="1:25" ht="15.6" x14ac:dyDescent="0.3">
      <c r="A14">
        <v>11</v>
      </c>
      <c r="B14" s="17" t="s">
        <v>9</v>
      </c>
      <c r="C14" s="19" t="s">
        <v>12</v>
      </c>
      <c r="D14" s="6">
        <f t="shared" si="0"/>
        <v>555.6521739130435</v>
      </c>
      <c r="E14" s="6">
        <f t="shared" si="1"/>
        <v>185.21739130434784</v>
      </c>
      <c r="F14" s="7">
        <f t="shared" si="2"/>
        <v>23</v>
      </c>
      <c r="G14" s="59">
        <f t="shared" si="3"/>
        <v>12780</v>
      </c>
      <c r="H14" s="58">
        <v>9</v>
      </c>
      <c r="I14" s="162">
        <f t="shared" si="4"/>
        <v>4956</v>
      </c>
      <c r="J14" s="162">
        <f t="shared" si="5"/>
        <v>550.66666666666663</v>
      </c>
      <c r="K14" s="176">
        <f t="shared" si="6"/>
        <v>183.55555555555554</v>
      </c>
      <c r="L14" s="240">
        <v>579</v>
      </c>
      <c r="M14" s="299">
        <v>594</v>
      </c>
      <c r="N14" s="299">
        <v>576</v>
      </c>
      <c r="O14" s="299">
        <v>508</v>
      </c>
      <c r="P14" s="299">
        <v>551</v>
      </c>
      <c r="Q14" s="299">
        <v>551</v>
      </c>
      <c r="R14" s="304"/>
      <c r="S14" s="317">
        <v>487</v>
      </c>
      <c r="T14" s="317">
        <v>578</v>
      </c>
      <c r="U14" s="322">
        <v>532</v>
      </c>
      <c r="V14" s="13">
        <v>7824</v>
      </c>
      <c r="W14" s="7">
        <v>559</v>
      </c>
      <c r="X14" s="7">
        <v>186</v>
      </c>
      <c r="Y14" s="7">
        <v>14</v>
      </c>
    </row>
    <row r="15" spans="1:25" ht="15.6" x14ac:dyDescent="0.3">
      <c r="A15">
        <v>12</v>
      </c>
      <c r="B15" s="20" t="s">
        <v>14</v>
      </c>
      <c r="C15" s="21" t="s">
        <v>18</v>
      </c>
      <c r="D15" s="6">
        <f t="shared" si="0"/>
        <v>551.11764705882354</v>
      </c>
      <c r="E15" s="6">
        <f t="shared" si="1"/>
        <v>183.70588235294119</v>
      </c>
      <c r="F15" s="7">
        <f t="shared" si="2"/>
        <v>17</v>
      </c>
      <c r="G15" s="59">
        <f t="shared" si="3"/>
        <v>9369</v>
      </c>
      <c r="H15" s="58">
        <v>5</v>
      </c>
      <c r="I15" s="162">
        <f t="shared" si="4"/>
        <v>2849</v>
      </c>
      <c r="J15" s="162">
        <f t="shared" si="5"/>
        <v>569.79999999999995</v>
      </c>
      <c r="K15" s="176">
        <f t="shared" si="6"/>
        <v>189.93333333333331</v>
      </c>
      <c r="L15" s="240">
        <v>525</v>
      </c>
      <c r="M15" s="299"/>
      <c r="N15" s="299"/>
      <c r="O15" s="299">
        <v>535</v>
      </c>
      <c r="P15" s="299"/>
      <c r="Q15" s="299">
        <v>548</v>
      </c>
      <c r="R15" s="304">
        <v>615</v>
      </c>
      <c r="S15" s="316">
        <v>626</v>
      </c>
      <c r="T15" s="317"/>
      <c r="U15" s="322"/>
      <c r="V15" s="13">
        <v>6520</v>
      </c>
      <c r="W15" s="7">
        <v>543</v>
      </c>
      <c r="X15" s="7">
        <v>181</v>
      </c>
      <c r="Y15" s="7">
        <v>12</v>
      </c>
    </row>
    <row r="16" spans="1:25" ht="15.6" x14ac:dyDescent="0.3">
      <c r="A16">
        <v>13</v>
      </c>
      <c r="B16" s="20" t="s">
        <v>14</v>
      </c>
      <c r="C16" s="21" t="s">
        <v>17</v>
      </c>
      <c r="D16" s="6">
        <f t="shared" si="0"/>
        <v>550.6</v>
      </c>
      <c r="E16" s="6">
        <f t="shared" si="1"/>
        <v>183.53333333333333</v>
      </c>
      <c r="F16" s="7">
        <f t="shared" si="2"/>
        <v>20</v>
      </c>
      <c r="G16" s="59">
        <f t="shared" si="3"/>
        <v>11012</v>
      </c>
      <c r="H16" s="58">
        <v>6</v>
      </c>
      <c r="I16" s="162">
        <f t="shared" si="4"/>
        <v>3389</v>
      </c>
      <c r="J16" s="162">
        <f t="shared" si="5"/>
        <v>564.83333333333337</v>
      </c>
      <c r="K16" s="176">
        <f t="shared" si="6"/>
        <v>188.2777777777778</v>
      </c>
      <c r="L16" s="240">
        <v>555</v>
      </c>
      <c r="M16" s="299"/>
      <c r="N16" s="299"/>
      <c r="O16" s="299"/>
      <c r="P16" s="299"/>
      <c r="Q16" s="299">
        <v>538</v>
      </c>
      <c r="R16" s="308">
        <v>662</v>
      </c>
      <c r="S16" s="317">
        <v>563</v>
      </c>
      <c r="T16" s="317">
        <v>504</v>
      </c>
      <c r="U16" s="322">
        <v>567</v>
      </c>
      <c r="V16" s="13">
        <v>7623</v>
      </c>
      <c r="W16" s="7">
        <v>545</v>
      </c>
      <c r="X16" s="7">
        <v>182</v>
      </c>
      <c r="Y16" s="7">
        <v>14</v>
      </c>
    </row>
    <row r="17" spans="1:25" ht="15.6" x14ac:dyDescent="0.3">
      <c r="A17">
        <v>14</v>
      </c>
      <c r="B17" s="20" t="s">
        <v>14</v>
      </c>
      <c r="C17" s="21" t="s">
        <v>23</v>
      </c>
      <c r="D17" s="6">
        <f t="shared" si="0"/>
        <v>544.66666666666663</v>
      </c>
      <c r="E17" s="6">
        <f t="shared" si="1"/>
        <v>181.55555555555554</v>
      </c>
      <c r="F17" s="7">
        <f t="shared" si="2"/>
        <v>24</v>
      </c>
      <c r="G17" s="59">
        <f t="shared" si="3"/>
        <v>13072</v>
      </c>
      <c r="H17" s="58">
        <v>8</v>
      </c>
      <c r="I17" s="162">
        <f t="shared" si="4"/>
        <v>4493</v>
      </c>
      <c r="J17" s="162">
        <f t="shared" si="5"/>
        <v>561.625</v>
      </c>
      <c r="K17" s="176">
        <f t="shared" si="6"/>
        <v>187.20833333333334</v>
      </c>
      <c r="L17" s="240">
        <v>576</v>
      </c>
      <c r="M17" s="299">
        <v>585</v>
      </c>
      <c r="N17" s="299">
        <v>555</v>
      </c>
      <c r="O17" s="299">
        <v>567</v>
      </c>
      <c r="P17" s="299"/>
      <c r="Q17" s="299"/>
      <c r="R17" s="304">
        <v>504</v>
      </c>
      <c r="S17" s="317">
        <v>598</v>
      </c>
      <c r="T17" s="317">
        <v>575</v>
      </c>
      <c r="U17" s="322">
        <v>533</v>
      </c>
      <c r="V17" s="13">
        <v>8579</v>
      </c>
      <c r="W17" s="7">
        <v>536</v>
      </c>
      <c r="X17" s="7">
        <v>179</v>
      </c>
      <c r="Y17" s="7">
        <v>16</v>
      </c>
    </row>
    <row r="18" spans="1:25" ht="15.6" x14ac:dyDescent="0.3">
      <c r="A18">
        <v>15</v>
      </c>
      <c r="B18" s="20" t="s">
        <v>14</v>
      </c>
      <c r="C18" s="21" t="s">
        <v>15</v>
      </c>
      <c r="D18" s="6">
        <f t="shared" si="0"/>
        <v>542.36</v>
      </c>
      <c r="E18" s="6">
        <f t="shared" si="1"/>
        <v>180.78666666666666</v>
      </c>
      <c r="F18" s="7">
        <f t="shared" si="2"/>
        <v>25</v>
      </c>
      <c r="G18" s="59">
        <f t="shared" si="3"/>
        <v>13559</v>
      </c>
      <c r="H18" s="58">
        <v>9</v>
      </c>
      <c r="I18" s="162">
        <f t="shared" si="4"/>
        <v>4792</v>
      </c>
      <c r="J18" s="162">
        <f t="shared" si="5"/>
        <v>532.44444444444446</v>
      </c>
      <c r="K18" s="176">
        <f t="shared" si="6"/>
        <v>177.4814814814815</v>
      </c>
      <c r="L18" s="240">
        <v>581</v>
      </c>
      <c r="M18" s="299">
        <v>519</v>
      </c>
      <c r="N18" s="299">
        <v>553</v>
      </c>
      <c r="O18" s="299">
        <v>483</v>
      </c>
      <c r="P18" s="299"/>
      <c r="Q18" s="299">
        <v>552</v>
      </c>
      <c r="R18" s="304">
        <v>536</v>
      </c>
      <c r="S18" s="317">
        <v>462</v>
      </c>
      <c r="T18" s="317">
        <v>528</v>
      </c>
      <c r="U18" s="322">
        <v>578</v>
      </c>
      <c r="V18" s="13">
        <v>8767</v>
      </c>
      <c r="W18" s="7">
        <v>548</v>
      </c>
      <c r="X18" s="7">
        <v>183</v>
      </c>
      <c r="Y18" s="7">
        <v>16</v>
      </c>
    </row>
    <row r="19" spans="1:25" ht="15.6" x14ac:dyDescent="0.3">
      <c r="A19">
        <v>16</v>
      </c>
      <c r="B19" s="20" t="s">
        <v>14</v>
      </c>
      <c r="C19" s="24" t="s">
        <v>19</v>
      </c>
      <c r="D19" s="6">
        <f t="shared" si="0"/>
        <v>541.0526315789474</v>
      </c>
      <c r="E19" s="6">
        <f t="shared" si="1"/>
        <v>180.35087719298247</v>
      </c>
      <c r="F19" s="7">
        <f t="shared" si="2"/>
        <v>19</v>
      </c>
      <c r="G19" s="59">
        <f t="shared" si="3"/>
        <v>10280</v>
      </c>
      <c r="H19" s="58">
        <v>7</v>
      </c>
      <c r="I19" s="162">
        <f t="shared" si="4"/>
        <v>3798</v>
      </c>
      <c r="J19" s="162">
        <f t="shared" si="5"/>
        <v>542.57142857142856</v>
      </c>
      <c r="K19" s="176">
        <f t="shared" si="6"/>
        <v>180.85714285714286</v>
      </c>
      <c r="L19" s="281">
        <v>607</v>
      </c>
      <c r="M19" s="299">
        <v>585</v>
      </c>
      <c r="N19" s="299">
        <v>513</v>
      </c>
      <c r="O19" s="299">
        <v>555</v>
      </c>
      <c r="P19" s="299">
        <v>457</v>
      </c>
      <c r="Q19" s="299">
        <v>532</v>
      </c>
      <c r="R19" s="304"/>
      <c r="S19" s="317"/>
      <c r="T19" s="317"/>
      <c r="U19" s="322">
        <v>549</v>
      </c>
      <c r="V19" s="13">
        <v>6482</v>
      </c>
      <c r="W19" s="7">
        <v>540</v>
      </c>
      <c r="X19" s="7">
        <v>180</v>
      </c>
      <c r="Y19" s="7">
        <v>12</v>
      </c>
    </row>
    <row r="20" spans="1:25" ht="15.6" x14ac:dyDescent="0.3">
      <c r="A20">
        <v>17</v>
      </c>
      <c r="B20" s="17" t="s">
        <v>9</v>
      </c>
      <c r="C20" s="18" t="s">
        <v>16</v>
      </c>
      <c r="D20" s="6">
        <f t="shared" si="0"/>
        <v>538.04761904761904</v>
      </c>
      <c r="E20" s="6">
        <f t="shared" si="1"/>
        <v>179.34920634920636</v>
      </c>
      <c r="F20" s="7">
        <f t="shared" si="2"/>
        <v>21</v>
      </c>
      <c r="G20" s="59">
        <f t="shared" si="3"/>
        <v>11299</v>
      </c>
      <c r="H20" s="58">
        <v>7</v>
      </c>
      <c r="I20" s="162">
        <f t="shared" si="4"/>
        <v>3638</v>
      </c>
      <c r="J20" s="162">
        <f t="shared" si="5"/>
        <v>519.71428571428567</v>
      </c>
      <c r="K20" s="176">
        <f t="shared" si="6"/>
        <v>173.23809523809521</v>
      </c>
      <c r="L20" s="240">
        <v>497</v>
      </c>
      <c r="M20" s="299">
        <v>571</v>
      </c>
      <c r="N20" s="299"/>
      <c r="O20" s="299">
        <v>524</v>
      </c>
      <c r="P20" s="299">
        <v>441</v>
      </c>
      <c r="Q20" s="299">
        <v>562</v>
      </c>
      <c r="R20" s="304">
        <v>515</v>
      </c>
      <c r="S20" s="317"/>
      <c r="T20" s="317"/>
      <c r="U20" s="322">
        <v>528</v>
      </c>
      <c r="V20" s="13">
        <v>7661</v>
      </c>
      <c r="W20" s="7">
        <v>547</v>
      </c>
      <c r="X20" s="7">
        <v>182</v>
      </c>
      <c r="Y20" s="7">
        <v>14</v>
      </c>
    </row>
    <row r="21" spans="1:25" ht="15.6" x14ac:dyDescent="0.3">
      <c r="A21">
        <v>18</v>
      </c>
      <c r="B21" s="17" t="s">
        <v>9</v>
      </c>
      <c r="C21" s="18" t="s">
        <v>191</v>
      </c>
      <c r="D21" s="6">
        <f t="shared" si="0"/>
        <v>538</v>
      </c>
      <c r="E21" s="6">
        <f t="shared" si="1"/>
        <v>179.33333333333334</v>
      </c>
      <c r="F21" s="7">
        <f t="shared" si="2"/>
        <v>10</v>
      </c>
      <c r="G21" s="59">
        <f t="shared" si="3"/>
        <v>5380</v>
      </c>
      <c r="H21" s="58">
        <v>10</v>
      </c>
      <c r="I21" s="162">
        <f t="shared" si="4"/>
        <v>5380</v>
      </c>
      <c r="J21" s="162">
        <f t="shared" si="5"/>
        <v>538</v>
      </c>
      <c r="K21" s="176">
        <f t="shared" si="6"/>
        <v>179.33333333333334</v>
      </c>
      <c r="L21" s="282">
        <v>603</v>
      </c>
      <c r="M21" s="299">
        <v>544</v>
      </c>
      <c r="N21" s="299">
        <v>584</v>
      </c>
      <c r="O21" s="299">
        <v>458</v>
      </c>
      <c r="P21" s="299">
        <v>552</v>
      </c>
      <c r="Q21" s="299">
        <v>510</v>
      </c>
      <c r="R21" s="304">
        <v>540</v>
      </c>
      <c r="S21" s="317">
        <v>524</v>
      </c>
      <c r="T21" s="317">
        <v>518</v>
      </c>
      <c r="U21" s="322">
        <v>547</v>
      </c>
      <c r="V21" s="13"/>
      <c r="W21" s="7"/>
      <c r="X21" s="7"/>
      <c r="Y21" s="7"/>
    </row>
    <row r="22" spans="1:25" ht="15.6" x14ac:dyDescent="0.3">
      <c r="A22">
        <v>19</v>
      </c>
      <c r="B22" s="20" t="s">
        <v>14</v>
      </c>
      <c r="C22" s="24" t="s">
        <v>25</v>
      </c>
      <c r="D22" s="6">
        <f t="shared" si="0"/>
        <v>535.85</v>
      </c>
      <c r="E22" s="6">
        <f t="shared" si="1"/>
        <v>178.61666666666667</v>
      </c>
      <c r="F22" s="7">
        <f t="shared" si="2"/>
        <v>20</v>
      </c>
      <c r="G22" s="59">
        <f t="shared" si="3"/>
        <v>10717</v>
      </c>
      <c r="H22" s="58">
        <v>9</v>
      </c>
      <c r="I22" s="162">
        <f t="shared" si="4"/>
        <v>4876</v>
      </c>
      <c r="J22" s="162">
        <f t="shared" si="5"/>
        <v>541.77777777777783</v>
      </c>
      <c r="K22" s="176">
        <f t="shared" si="6"/>
        <v>180.59259259259261</v>
      </c>
      <c r="L22" s="240"/>
      <c r="M22" s="299">
        <v>575</v>
      </c>
      <c r="N22" s="299">
        <v>511</v>
      </c>
      <c r="O22" s="299">
        <v>381</v>
      </c>
      <c r="P22" s="303">
        <v>590</v>
      </c>
      <c r="Q22" s="299">
        <v>495</v>
      </c>
      <c r="R22" s="304">
        <v>630</v>
      </c>
      <c r="S22" s="317">
        <v>533</v>
      </c>
      <c r="T22" s="316">
        <v>603</v>
      </c>
      <c r="U22" s="322">
        <v>558</v>
      </c>
      <c r="V22" s="13">
        <v>5841</v>
      </c>
      <c r="W22" s="7">
        <v>531</v>
      </c>
      <c r="X22" s="7">
        <v>177</v>
      </c>
      <c r="Y22" s="7">
        <v>11</v>
      </c>
    </row>
    <row r="23" spans="1:25" ht="15.6" x14ac:dyDescent="0.3">
      <c r="A23">
        <v>20</v>
      </c>
      <c r="B23" s="17" t="s">
        <v>9</v>
      </c>
      <c r="C23" s="18" t="s">
        <v>26</v>
      </c>
      <c r="D23" s="6">
        <f t="shared" si="0"/>
        <v>525.65384615384619</v>
      </c>
      <c r="E23" s="6">
        <f t="shared" si="1"/>
        <v>175.21794871794873</v>
      </c>
      <c r="F23" s="7">
        <f t="shared" si="2"/>
        <v>26</v>
      </c>
      <c r="G23" s="59">
        <f t="shared" si="3"/>
        <v>13667</v>
      </c>
      <c r="H23" s="58">
        <v>10</v>
      </c>
      <c r="I23" s="162">
        <f t="shared" si="4"/>
        <v>5354</v>
      </c>
      <c r="J23" s="162">
        <f t="shared" si="5"/>
        <v>535.4</v>
      </c>
      <c r="K23" s="176">
        <f t="shared" si="6"/>
        <v>178.46666666666667</v>
      </c>
      <c r="L23" s="240">
        <v>591</v>
      </c>
      <c r="M23" s="299">
        <v>602</v>
      </c>
      <c r="N23" s="299">
        <v>580</v>
      </c>
      <c r="O23" s="299">
        <v>488</v>
      </c>
      <c r="P23" s="299">
        <v>520</v>
      </c>
      <c r="Q23" s="299">
        <v>537</v>
      </c>
      <c r="R23" s="304">
        <v>550</v>
      </c>
      <c r="S23" s="317">
        <v>517</v>
      </c>
      <c r="T23" s="317">
        <v>520</v>
      </c>
      <c r="U23" s="322">
        <v>449</v>
      </c>
      <c r="V23" s="13">
        <v>8313</v>
      </c>
      <c r="W23" s="7">
        <v>520</v>
      </c>
      <c r="X23" s="7">
        <v>173</v>
      </c>
      <c r="Y23" s="7">
        <v>16</v>
      </c>
    </row>
    <row r="24" spans="1:25" ht="15.6" x14ac:dyDescent="0.3">
      <c r="A24">
        <v>21</v>
      </c>
      <c r="B24" s="28" t="s">
        <v>32</v>
      </c>
      <c r="C24" s="29" t="s">
        <v>33</v>
      </c>
      <c r="D24" s="6">
        <f t="shared" si="0"/>
        <v>524.29166666666663</v>
      </c>
      <c r="E24" s="6">
        <f t="shared" si="1"/>
        <v>174.76388888888889</v>
      </c>
      <c r="F24" s="7">
        <f t="shared" si="2"/>
        <v>24</v>
      </c>
      <c r="G24" s="59">
        <f t="shared" si="3"/>
        <v>12583</v>
      </c>
      <c r="H24" s="58">
        <v>9</v>
      </c>
      <c r="I24" s="162">
        <f t="shared" si="4"/>
        <v>4929</v>
      </c>
      <c r="J24" s="162">
        <f t="shared" si="5"/>
        <v>547.66666666666663</v>
      </c>
      <c r="K24" s="176">
        <f t="shared" si="6"/>
        <v>182.55555555555554</v>
      </c>
      <c r="L24" s="240">
        <v>533</v>
      </c>
      <c r="M24" s="299">
        <v>449</v>
      </c>
      <c r="N24" s="299">
        <v>486</v>
      </c>
      <c r="O24" s="299">
        <v>530</v>
      </c>
      <c r="P24" s="299">
        <v>562</v>
      </c>
      <c r="Q24" s="302">
        <v>639</v>
      </c>
      <c r="R24" s="304"/>
      <c r="S24" s="317">
        <v>538</v>
      </c>
      <c r="T24" s="319">
        <v>607</v>
      </c>
      <c r="U24" s="322">
        <v>585</v>
      </c>
      <c r="V24" s="13">
        <v>7654</v>
      </c>
      <c r="W24" s="7">
        <v>510</v>
      </c>
      <c r="X24" s="7">
        <v>170</v>
      </c>
      <c r="Y24" s="7">
        <v>15</v>
      </c>
    </row>
    <row r="25" spans="1:25" ht="15.6" x14ac:dyDescent="0.3">
      <c r="A25">
        <v>22</v>
      </c>
      <c r="B25" s="20" t="s">
        <v>14</v>
      </c>
      <c r="C25" s="24" t="s">
        <v>24</v>
      </c>
      <c r="D25" s="6">
        <f t="shared" si="0"/>
        <v>524.15384615384619</v>
      </c>
      <c r="E25" s="6">
        <f t="shared" si="1"/>
        <v>174.71794871794873</v>
      </c>
      <c r="F25" s="7">
        <f t="shared" si="2"/>
        <v>26</v>
      </c>
      <c r="G25" s="59">
        <f t="shared" si="3"/>
        <v>13628</v>
      </c>
      <c r="H25" s="58">
        <v>10</v>
      </c>
      <c r="I25" s="162">
        <f t="shared" si="4"/>
        <v>5116</v>
      </c>
      <c r="J25" s="162">
        <f t="shared" si="5"/>
        <v>511.6</v>
      </c>
      <c r="K25" s="176">
        <f t="shared" si="6"/>
        <v>170.53333333333333</v>
      </c>
      <c r="L25" s="240">
        <v>522</v>
      </c>
      <c r="M25" s="299">
        <v>511</v>
      </c>
      <c r="N25" s="299">
        <v>454</v>
      </c>
      <c r="O25" s="299">
        <v>573</v>
      </c>
      <c r="P25" s="299">
        <v>532</v>
      </c>
      <c r="Q25" s="299">
        <v>416</v>
      </c>
      <c r="R25" s="304">
        <v>495</v>
      </c>
      <c r="S25" s="317">
        <v>497</v>
      </c>
      <c r="T25" s="316">
        <v>603</v>
      </c>
      <c r="U25" s="322">
        <v>513</v>
      </c>
      <c r="V25" s="13">
        <v>8512</v>
      </c>
      <c r="W25" s="7">
        <v>532</v>
      </c>
      <c r="X25" s="7">
        <v>177</v>
      </c>
      <c r="Y25" s="7">
        <v>16</v>
      </c>
    </row>
    <row r="26" spans="1:25" ht="15.6" x14ac:dyDescent="0.3">
      <c r="A26">
        <v>23</v>
      </c>
      <c r="B26" s="22" t="s">
        <v>21</v>
      </c>
      <c r="C26" s="52" t="s">
        <v>22</v>
      </c>
      <c r="D26" s="6">
        <f t="shared" si="0"/>
        <v>523.0526315789474</v>
      </c>
      <c r="E26" s="6">
        <f t="shared" si="1"/>
        <v>174.35087719298247</v>
      </c>
      <c r="F26" s="7">
        <f t="shared" si="2"/>
        <v>19</v>
      </c>
      <c r="G26" s="59">
        <f t="shared" si="3"/>
        <v>9938</v>
      </c>
      <c r="H26" s="58">
        <v>7</v>
      </c>
      <c r="I26" s="162">
        <f t="shared" si="4"/>
        <v>3484</v>
      </c>
      <c r="J26" s="162">
        <f t="shared" si="5"/>
        <v>497.71428571428572</v>
      </c>
      <c r="K26" s="176">
        <f t="shared" si="6"/>
        <v>165.9047619047619</v>
      </c>
      <c r="L26" s="240">
        <v>467</v>
      </c>
      <c r="M26" s="299">
        <v>480</v>
      </c>
      <c r="N26" s="299"/>
      <c r="O26" s="299">
        <v>453</v>
      </c>
      <c r="P26" s="299"/>
      <c r="Q26" s="299">
        <v>510</v>
      </c>
      <c r="R26" s="304">
        <v>566</v>
      </c>
      <c r="S26" s="317">
        <v>482</v>
      </c>
      <c r="T26" s="317">
        <v>526</v>
      </c>
      <c r="U26" s="322"/>
      <c r="V26" s="13">
        <v>6454</v>
      </c>
      <c r="W26" s="7">
        <v>538</v>
      </c>
      <c r="X26" s="7">
        <v>179</v>
      </c>
      <c r="Y26" s="7">
        <v>12</v>
      </c>
    </row>
    <row r="27" spans="1:25" ht="15.6" x14ac:dyDescent="0.3">
      <c r="A27">
        <v>24</v>
      </c>
      <c r="B27" s="3" t="s">
        <v>2</v>
      </c>
      <c r="C27" s="4" t="s">
        <v>29</v>
      </c>
      <c r="D27" s="6">
        <f t="shared" si="0"/>
        <v>522.125</v>
      </c>
      <c r="E27" s="6">
        <f t="shared" si="1"/>
        <v>174.04166666666666</v>
      </c>
      <c r="F27" s="7">
        <f t="shared" si="2"/>
        <v>8</v>
      </c>
      <c r="G27" s="59">
        <f t="shared" si="3"/>
        <v>4177</v>
      </c>
      <c r="H27" s="58">
        <v>4</v>
      </c>
      <c r="I27" s="162">
        <f t="shared" si="4"/>
        <v>2110</v>
      </c>
      <c r="J27" s="162">
        <f t="shared" si="5"/>
        <v>527.5</v>
      </c>
      <c r="K27" s="176">
        <f t="shared" si="6"/>
        <v>175.83333333333334</v>
      </c>
      <c r="L27" s="240"/>
      <c r="M27" s="299"/>
      <c r="N27" s="299"/>
      <c r="O27" s="299"/>
      <c r="P27" s="299"/>
      <c r="Q27" s="299">
        <v>501</v>
      </c>
      <c r="R27" s="304">
        <v>571</v>
      </c>
      <c r="S27" s="317">
        <v>556</v>
      </c>
      <c r="T27" s="317">
        <v>482</v>
      </c>
      <c r="U27" s="322"/>
      <c r="V27" s="13">
        <v>2067</v>
      </c>
      <c r="W27" s="7">
        <v>517</v>
      </c>
      <c r="X27" s="7">
        <v>172</v>
      </c>
      <c r="Y27" s="7">
        <v>4</v>
      </c>
    </row>
    <row r="28" spans="1:25" ht="15.6" x14ac:dyDescent="0.3">
      <c r="A28">
        <v>25</v>
      </c>
      <c r="B28" s="22" t="s">
        <v>21</v>
      </c>
      <c r="C28" s="27" t="s">
        <v>35</v>
      </c>
      <c r="D28" s="6">
        <f t="shared" si="0"/>
        <v>520.52</v>
      </c>
      <c r="E28" s="6">
        <f t="shared" si="1"/>
        <v>173.50666666666666</v>
      </c>
      <c r="F28" s="7">
        <f t="shared" si="2"/>
        <v>25</v>
      </c>
      <c r="G28" s="59">
        <f t="shared" si="3"/>
        <v>13013</v>
      </c>
      <c r="H28" s="58">
        <v>9</v>
      </c>
      <c r="I28" s="162">
        <f t="shared" si="4"/>
        <v>4910</v>
      </c>
      <c r="J28" s="162">
        <f t="shared" si="5"/>
        <v>545.55555555555554</v>
      </c>
      <c r="K28" s="176">
        <f t="shared" si="6"/>
        <v>181.85185185185185</v>
      </c>
      <c r="L28" s="240">
        <v>577</v>
      </c>
      <c r="M28" s="299"/>
      <c r="N28" s="299">
        <v>559</v>
      </c>
      <c r="O28" s="299">
        <v>513</v>
      </c>
      <c r="P28" s="299">
        <v>435</v>
      </c>
      <c r="Q28" s="299">
        <v>571</v>
      </c>
      <c r="R28" s="304">
        <v>648</v>
      </c>
      <c r="S28" s="317">
        <v>531</v>
      </c>
      <c r="T28" s="317">
        <v>565</v>
      </c>
      <c r="U28" s="322">
        <v>511</v>
      </c>
      <c r="V28" s="13">
        <v>8103</v>
      </c>
      <c r="W28" s="7">
        <v>506</v>
      </c>
      <c r="X28" s="7">
        <v>169</v>
      </c>
      <c r="Y28" s="7">
        <v>16</v>
      </c>
    </row>
    <row r="29" spans="1:25" ht="15.6" x14ac:dyDescent="0.3">
      <c r="A29">
        <v>26</v>
      </c>
      <c r="B29" s="25" t="s">
        <v>27</v>
      </c>
      <c r="C29" s="26" t="s">
        <v>28</v>
      </c>
      <c r="D29" s="6">
        <f t="shared" si="0"/>
        <v>516.34615384615381</v>
      </c>
      <c r="E29" s="6">
        <f t="shared" si="1"/>
        <v>172.11538461538461</v>
      </c>
      <c r="F29" s="7">
        <f t="shared" si="2"/>
        <v>26</v>
      </c>
      <c r="G29" s="59">
        <f t="shared" si="3"/>
        <v>13425</v>
      </c>
      <c r="H29" s="58">
        <v>10</v>
      </c>
      <c r="I29" s="162">
        <f t="shared" si="4"/>
        <v>5138</v>
      </c>
      <c r="J29" s="162">
        <f t="shared" si="5"/>
        <v>513.79999999999995</v>
      </c>
      <c r="K29" s="176">
        <f t="shared" si="6"/>
        <v>171.26666666666665</v>
      </c>
      <c r="L29" s="240">
        <v>495</v>
      </c>
      <c r="M29" s="299">
        <v>574</v>
      </c>
      <c r="N29" s="299">
        <v>500</v>
      </c>
      <c r="O29" s="299">
        <v>508</v>
      </c>
      <c r="P29" s="299">
        <v>571</v>
      </c>
      <c r="Q29" s="299">
        <v>496</v>
      </c>
      <c r="R29" s="304">
        <v>513</v>
      </c>
      <c r="S29" s="317">
        <v>500</v>
      </c>
      <c r="T29" s="317">
        <v>451</v>
      </c>
      <c r="U29" s="322">
        <v>530</v>
      </c>
      <c r="V29" s="13">
        <v>8287</v>
      </c>
      <c r="W29" s="7">
        <v>518</v>
      </c>
      <c r="X29" s="7">
        <v>173</v>
      </c>
      <c r="Y29" s="7">
        <v>16</v>
      </c>
    </row>
    <row r="30" spans="1:25" ht="15.6" x14ac:dyDescent="0.3">
      <c r="A30">
        <v>27</v>
      </c>
      <c r="B30" s="22" t="s">
        <v>21</v>
      </c>
      <c r="C30" s="52" t="s">
        <v>30</v>
      </c>
      <c r="D30" s="6">
        <f t="shared" si="0"/>
        <v>512.47826086956525</v>
      </c>
      <c r="E30" s="6">
        <f t="shared" si="1"/>
        <v>170.82608695652175</v>
      </c>
      <c r="F30" s="7">
        <f t="shared" si="2"/>
        <v>23</v>
      </c>
      <c r="G30" s="59">
        <f t="shared" si="3"/>
        <v>11787</v>
      </c>
      <c r="H30" s="58">
        <v>10</v>
      </c>
      <c r="I30" s="162">
        <f t="shared" si="4"/>
        <v>5074</v>
      </c>
      <c r="J30" s="162">
        <f t="shared" si="5"/>
        <v>507.4</v>
      </c>
      <c r="K30" s="176">
        <f t="shared" si="6"/>
        <v>169.13333333333333</v>
      </c>
      <c r="L30" s="240">
        <v>464</v>
      </c>
      <c r="M30" s="299">
        <v>507</v>
      </c>
      <c r="N30" s="299">
        <v>482</v>
      </c>
      <c r="O30" s="299">
        <v>534</v>
      </c>
      <c r="P30" s="299">
        <v>533</v>
      </c>
      <c r="Q30" s="299">
        <v>540</v>
      </c>
      <c r="R30" s="304">
        <v>551</v>
      </c>
      <c r="S30" s="317">
        <v>499</v>
      </c>
      <c r="T30" s="317">
        <v>508</v>
      </c>
      <c r="U30" s="322">
        <v>456</v>
      </c>
      <c r="V30" s="13">
        <v>6713</v>
      </c>
      <c r="W30" s="7">
        <v>516</v>
      </c>
      <c r="X30" s="7">
        <v>172</v>
      </c>
      <c r="Y30" s="7">
        <v>13</v>
      </c>
    </row>
    <row r="31" spans="1:25" ht="15.6" x14ac:dyDescent="0.3">
      <c r="A31">
        <v>28</v>
      </c>
      <c r="B31" s="22" t="s">
        <v>21</v>
      </c>
      <c r="C31" s="27" t="s">
        <v>31</v>
      </c>
      <c r="D31" s="6">
        <f t="shared" si="0"/>
        <v>511.30434782608694</v>
      </c>
      <c r="E31" s="6">
        <f t="shared" si="1"/>
        <v>170.43478260869566</v>
      </c>
      <c r="F31" s="7">
        <f t="shared" si="2"/>
        <v>23</v>
      </c>
      <c r="G31" s="59">
        <f t="shared" si="3"/>
        <v>11760</v>
      </c>
      <c r="H31" s="58">
        <v>9</v>
      </c>
      <c r="I31" s="162">
        <f t="shared" si="4"/>
        <v>4581</v>
      </c>
      <c r="J31" s="162">
        <f t="shared" si="5"/>
        <v>509</v>
      </c>
      <c r="K31" s="176">
        <f t="shared" si="6"/>
        <v>169.66666666666666</v>
      </c>
      <c r="L31" s="240">
        <v>549</v>
      </c>
      <c r="M31" s="299">
        <v>510</v>
      </c>
      <c r="N31" s="299">
        <v>549</v>
      </c>
      <c r="O31" s="299">
        <v>494</v>
      </c>
      <c r="P31" s="299">
        <v>473</v>
      </c>
      <c r="Q31" s="299">
        <v>513</v>
      </c>
      <c r="R31" s="304">
        <v>488</v>
      </c>
      <c r="S31" s="317">
        <v>494</v>
      </c>
      <c r="T31" s="317">
        <v>511</v>
      </c>
      <c r="U31" s="322"/>
      <c r="V31" s="13">
        <v>7179</v>
      </c>
      <c r="W31" s="7">
        <v>513</v>
      </c>
      <c r="X31" s="7">
        <v>171</v>
      </c>
      <c r="Y31" s="7">
        <v>14</v>
      </c>
    </row>
    <row r="32" spans="1:25" ht="15.6" x14ac:dyDescent="0.3">
      <c r="A32">
        <v>29</v>
      </c>
      <c r="B32" s="22" t="s">
        <v>21</v>
      </c>
      <c r="C32" s="27" t="s">
        <v>34</v>
      </c>
      <c r="D32" s="6">
        <f t="shared" si="0"/>
        <v>509.52380952380952</v>
      </c>
      <c r="E32" s="6">
        <f t="shared" si="1"/>
        <v>169.84126984126985</v>
      </c>
      <c r="F32" s="7">
        <f t="shared" si="2"/>
        <v>21</v>
      </c>
      <c r="G32" s="59">
        <f t="shared" si="3"/>
        <v>10700</v>
      </c>
      <c r="H32" s="58">
        <v>9</v>
      </c>
      <c r="I32" s="162">
        <f t="shared" si="4"/>
        <v>4583</v>
      </c>
      <c r="J32" s="162">
        <f t="shared" si="5"/>
        <v>509.22222222222223</v>
      </c>
      <c r="K32" s="176">
        <f t="shared" si="6"/>
        <v>169.74074074074073</v>
      </c>
      <c r="L32" s="240">
        <v>551</v>
      </c>
      <c r="M32" s="299">
        <v>539</v>
      </c>
      <c r="N32" s="299">
        <v>541</v>
      </c>
      <c r="O32" s="299">
        <v>478</v>
      </c>
      <c r="P32" s="299">
        <v>509</v>
      </c>
      <c r="Q32" s="299">
        <v>499</v>
      </c>
      <c r="R32" s="304">
        <v>496</v>
      </c>
      <c r="S32" s="317">
        <v>490</v>
      </c>
      <c r="T32" s="317"/>
      <c r="U32" s="322">
        <v>480</v>
      </c>
      <c r="V32" s="13">
        <v>6117</v>
      </c>
      <c r="W32" s="7">
        <v>510</v>
      </c>
      <c r="X32" s="7">
        <v>170</v>
      </c>
      <c r="Y32" s="7">
        <v>12</v>
      </c>
    </row>
    <row r="33" spans="1:25" ht="15.6" x14ac:dyDescent="0.3">
      <c r="A33">
        <v>30</v>
      </c>
      <c r="B33" s="28" t="s">
        <v>32</v>
      </c>
      <c r="C33" s="29" t="s">
        <v>36</v>
      </c>
      <c r="D33" s="6">
        <f t="shared" si="0"/>
        <v>502.4</v>
      </c>
      <c r="E33" s="6">
        <f t="shared" si="1"/>
        <v>167.46666666666667</v>
      </c>
      <c r="F33" s="7">
        <f t="shared" si="2"/>
        <v>20</v>
      </c>
      <c r="G33" s="59">
        <f t="shared" si="3"/>
        <v>10048</v>
      </c>
      <c r="H33" s="58">
        <v>9</v>
      </c>
      <c r="I33" s="162">
        <f t="shared" si="4"/>
        <v>4607</v>
      </c>
      <c r="J33" s="162">
        <f t="shared" si="5"/>
        <v>511.88888888888891</v>
      </c>
      <c r="K33" s="176">
        <f t="shared" si="6"/>
        <v>170.62962962962965</v>
      </c>
      <c r="L33" s="240">
        <v>578</v>
      </c>
      <c r="M33" s="299">
        <v>495</v>
      </c>
      <c r="N33" s="299">
        <v>574</v>
      </c>
      <c r="O33" s="299">
        <v>457</v>
      </c>
      <c r="P33" s="299">
        <v>472</v>
      </c>
      <c r="Q33" s="299">
        <v>519</v>
      </c>
      <c r="R33" s="304"/>
      <c r="S33" s="317">
        <v>585</v>
      </c>
      <c r="T33" s="317">
        <v>473</v>
      </c>
      <c r="U33" s="322">
        <v>454</v>
      </c>
      <c r="V33" s="13">
        <v>5441</v>
      </c>
      <c r="W33" s="7">
        <v>495</v>
      </c>
      <c r="X33" s="7">
        <v>165</v>
      </c>
      <c r="Y33" s="7">
        <v>11</v>
      </c>
    </row>
    <row r="34" spans="1:25" ht="15.6" x14ac:dyDescent="0.3">
      <c r="A34">
        <v>31</v>
      </c>
      <c r="B34" s="30" t="s">
        <v>42</v>
      </c>
      <c r="C34" s="33" t="s">
        <v>44</v>
      </c>
      <c r="D34" s="6">
        <f t="shared" si="0"/>
        <v>500.95652173913044</v>
      </c>
      <c r="E34" s="6">
        <f t="shared" si="1"/>
        <v>166.98550724637681</v>
      </c>
      <c r="F34" s="7">
        <f t="shared" si="2"/>
        <v>23</v>
      </c>
      <c r="G34" s="59">
        <f t="shared" si="3"/>
        <v>11522</v>
      </c>
      <c r="H34" s="58">
        <v>10</v>
      </c>
      <c r="I34" s="162">
        <f t="shared" si="4"/>
        <v>5248</v>
      </c>
      <c r="J34" s="162">
        <f t="shared" si="5"/>
        <v>524.79999999999995</v>
      </c>
      <c r="K34" s="176">
        <f t="shared" si="6"/>
        <v>174.93333333333331</v>
      </c>
      <c r="L34" s="240">
        <v>542</v>
      </c>
      <c r="M34" s="299">
        <v>589</v>
      </c>
      <c r="N34" s="299">
        <v>481</v>
      </c>
      <c r="O34" s="299">
        <v>498</v>
      </c>
      <c r="P34" s="299">
        <v>412</v>
      </c>
      <c r="Q34" s="299">
        <v>485</v>
      </c>
      <c r="R34" s="304">
        <v>633</v>
      </c>
      <c r="S34" s="317">
        <v>571</v>
      </c>
      <c r="T34" s="317">
        <v>527</v>
      </c>
      <c r="U34" s="322">
        <v>510</v>
      </c>
      <c r="V34" s="13">
        <v>6274</v>
      </c>
      <c r="W34" s="7">
        <v>483</v>
      </c>
      <c r="X34" s="7">
        <v>161</v>
      </c>
      <c r="Y34" s="7">
        <v>13</v>
      </c>
    </row>
    <row r="35" spans="1:25" ht="15.6" x14ac:dyDescent="0.3">
      <c r="A35">
        <v>32</v>
      </c>
      <c r="B35" s="28" t="s">
        <v>32</v>
      </c>
      <c r="C35" s="29" t="s">
        <v>37</v>
      </c>
      <c r="D35" s="6">
        <f t="shared" si="0"/>
        <v>498.31818181818181</v>
      </c>
      <c r="E35" s="6">
        <f t="shared" si="1"/>
        <v>166.10606060606059</v>
      </c>
      <c r="F35" s="7">
        <f t="shared" si="2"/>
        <v>22</v>
      </c>
      <c r="G35" s="59">
        <f t="shared" si="3"/>
        <v>10963</v>
      </c>
      <c r="H35" s="58">
        <v>10</v>
      </c>
      <c r="I35" s="162">
        <f t="shared" si="4"/>
        <v>5094</v>
      </c>
      <c r="J35" s="162">
        <f t="shared" si="5"/>
        <v>509.4</v>
      </c>
      <c r="K35" s="176">
        <f t="shared" si="6"/>
        <v>169.79999999999998</v>
      </c>
      <c r="L35" s="240">
        <v>507</v>
      </c>
      <c r="M35" s="299">
        <v>603</v>
      </c>
      <c r="N35" s="299">
        <v>458</v>
      </c>
      <c r="O35" s="299">
        <v>462</v>
      </c>
      <c r="P35" s="299">
        <v>539</v>
      </c>
      <c r="Q35" s="299">
        <v>545</v>
      </c>
      <c r="R35" s="304">
        <v>564</v>
      </c>
      <c r="S35" s="317">
        <v>469</v>
      </c>
      <c r="T35" s="317">
        <v>440</v>
      </c>
      <c r="U35" s="322">
        <v>507</v>
      </c>
      <c r="V35" s="13">
        <v>5869</v>
      </c>
      <c r="W35" s="7">
        <v>489</v>
      </c>
      <c r="X35" s="7">
        <v>163</v>
      </c>
      <c r="Y35" s="7">
        <v>12</v>
      </c>
    </row>
    <row r="36" spans="1:25" ht="15.6" x14ac:dyDescent="0.3">
      <c r="A36">
        <v>33</v>
      </c>
      <c r="B36" s="30" t="s">
        <v>42</v>
      </c>
      <c r="C36" s="33" t="s">
        <v>43</v>
      </c>
      <c r="D36" s="6">
        <f t="shared" ref="D36:D67" si="7">G36/F36</f>
        <v>493.44444444444446</v>
      </c>
      <c r="E36" s="6">
        <f t="shared" ref="E36:E67" si="8">D36/3</f>
        <v>164.4814814814815</v>
      </c>
      <c r="F36" s="7">
        <f t="shared" ref="F36:F67" si="9">(SUM(H36+Y36))</f>
        <v>18</v>
      </c>
      <c r="G36" s="59">
        <f t="shared" ref="G36:G67" si="10">SUM(I36+V36)</f>
        <v>8882</v>
      </c>
      <c r="H36" s="58">
        <v>4</v>
      </c>
      <c r="I36" s="162">
        <f t="shared" ref="I36:I67" si="11">SUM(L36:U36)</f>
        <v>2114</v>
      </c>
      <c r="J36" s="162">
        <f t="shared" ref="J36:J67" si="12">I36/H36</f>
        <v>528.5</v>
      </c>
      <c r="K36" s="176">
        <f t="shared" ref="K36:K67" si="13">J36/3</f>
        <v>176.16666666666666</v>
      </c>
      <c r="L36" s="240"/>
      <c r="M36" s="299"/>
      <c r="N36" s="299"/>
      <c r="O36" s="299"/>
      <c r="P36" s="299"/>
      <c r="Q36" s="299"/>
      <c r="R36" s="304">
        <v>502</v>
      </c>
      <c r="S36" s="317">
        <v>599</v>
      </c>
      <c r="T36" s="317">
        <v>549</v>
      </c>
      <c r="U36" s="322">
        <v>464</v>
      </c>
      <c r="V36" s="13">
        <v>6768</v>
      </c>
      <c r="W36" s="7">
        <v>483</v>
      </c>
      <c r="X36" s="7">
        <v>161</v>
      </c>
      <c r="Y36" s="7">
        <v>14</v>
      </c>
    </row>
    <row r="37" spans="1:25" ht="15.6" x14ac:dyDescent="0.3">
      <c r="A37">
        <v>34</v>
      </c>
      <c r="B37" s="25" t="s">
        <v>27</v>
      </c>
      <c r="C37" s="26" t="s">
        <v>40</v>
      </c>
      <c r="D37" s="6">
        <f t="shared" si="7"/>
        <v>492.5</v>
      </c>
      <c r="E37" s="6">
        <f t="shared" si="8"/>
        <v>164.16666666666666</v>
      </c>
      <c r="F37" s="7">
        <f t="shared" si="9"/>
        <v>10</v>
      </c>
      <c r="G37" s="59">
        <f t="shared" si="10"/>
        <v>4925</v>
      </c>
      <c r="H37" s="58">
        <v>4</v>
      </c>
      <c r="I37" s="162">
        <f t="shared" si="11"/>
        <v>2010</v>
      </c>
      <c r="J37" s="162">
        <f t="shared" si="12"/>
        <v>502.5</v>
      </c>
      <c r="K37" s="176">
        <f t="shared" si="13"/>
        <v>167.5</v>
      </c>
      <c r="L37" s="240">
        <v>451</v>
      </c>
      <c r="M37" s="299">
        <v>512</v>
      </c>
      <c r="N37" s="299"/>
      <c r="O37" s="299"/>
      <c r="P37" s="299"/>
      <c r="Q37" s="299">
        <v>568</v>
      </c>
      <c r="R37" s="304" t="s">
        <v>20</v>
      </c>
      <c r="S37" s="317">
        <v>479</v>
      </c>
      <c r="T37" s="317"/>
      <c r="U37" s="322"/>
      <c r="V37" s="13">
        <v>2915</v>
      </c>
      <c r="W37" s="7">
        <v>486</v>
      </c>
      <c r="X37" s="7">
        <v>162</v>
      </c>
      <c r="Y37" s="7">
        <v>6</v>
      </c>
    </row>
    <row r="38" spans="1:25" ht="15.6" x14ac:dyDescent="0.3">
      <c r="A38">
        <v>35</v>
      </c>
      <c r="B38" s="22" t="s">
        <v>21</v>
      </c>
      <c r="C38" s="27" t="s">
        <v>39</v>
      </c>
      <c r="D38" s="6">
        <f t="shared" si="7"/>
        <v>488.66666666666669</v>
      </c>
      <c r="E38" s="6">
        <f t="shared" si="8"/>
        <v>162.88888888888889</v>
      </c>
      <c r="F38" s="7">
        <f t="shared" si="9"/>
        <v>24</v>
      </c>
      <c r="G38" s="59">
        <f t="shared" si="10"/>
        <v>11728</v>
      </c>
      <c r="H38" s="58">
        <v>10</v>
      </c>
      <c r="I38" s="162">
        <f t="shared" si="11"/>
        <v>4923</v>
      </c>
      <c r="J38" s="162">
        <f t="shared" si="12"/>
        <v>492.3</v>
      </c>
      <c r="K38" s="176">
        <f t="shared" si="13"/>
        <v>164.1</v>
      </c>
      <c r="L38" s="240">
        <v>538</v>
      </c>
      <c r="M38" s="299">
        <v>476</v>
      </c>
      <c r="N38" s="299">
        <v>458</v>
      </c>
      <c r="O38" s="299">
        <v>417</v>
      </c>
      <c r="P38" s="299">
        <v>472</v>
      </c>
      <c r="Q38" s="299">
        <v>558</v>
      </c>
      <c r="R38" s="304">
        <v>524</v>
      </c>
      <c r="S38" s="317">
        <v>466</v>
      </c>
      <c r="T38" s="317">
        <v>578</v>
      </c>
      <c r="U38" s="322">
        <v>436</v>
      </c>
      <c r="V38" s="13">
        <v>6805</v>
      </c>
      <c r="W38" s="7">
        <v>486</v>
      </c>
      <c r="X38" s="7">
        <v>162</v>
      </c>
      <c r="Y38" s="7">
        <v>14</v>
      </c>
    </row>
    <row r="39" spans="1:25" ht="15.6" x14ac:dyDescent="0.3">
      <c r="A39">
        <v>36</v>
      </c>
      <c r="B39" s="25" t="s">
        <v>27</v>
      </c>
      <c r="C39" s="26" t="s">
        <v>41</v>
      </c>
      <c r="D39" s="6">
        <f t="shared" si="7"/>
        <v>485.96153846153845</v>
      </c>
      <c r="E39" s="6">
        <f t="shared" si="8"/>
        <v>161.98717948717947</v>
      </c>
      <c r="F39" s="7">
        <f t="shared" si="9"/>
        <v>26</v>
      </c>
      <c r="G39" s="59">
        <f t="shared" si="10"/>
        <v>12635</v>
      </c>
      <c r="H39" s="58">
        <v>10</v>
      </c>
      <c r="I39" s="162">
        <f t="shared" si="11"/>
        <v>4869</v>
      </c>
      <c r="J39" s="162">
        <f t="shared" si="12"/>
        <v>486.9</v>
      </c>
      <c r="K39" s="176">
        <f t="shared" si="13"/>
        <v>162.29999999999998</v>
      </c>
      <c r="L39" s="240">
        <v>525</v>
      </c>
      <c r="M39" s="299">
        <v>498</v>
      </c>
      <c r="N39" s="299">
        <v>444</v>
      </c>
      <c r="O39" s="299">
        <v>488</v>
      </c>
      <c r="P39" s="299">
        <v>489</v>
      </c>
      <c r="Q39" s="299">
        <v>422</v>
      </c>
      <c r="R39" s="304">
        <v>520</v>
      </c>
      <c r="S39" s="317">
        <v>460</v>
      </c>
      <c r="T39" s="317">
        <v>493</v>
      </c>
      <c r="U39" s="322">
        <v>530</v>
      </c>
      <c r="V39" s="13">
        <v>7766</v>
      </c>
      <c r="W39" s="7">
        <v>485</v>
      </c>
      <c r="X39" s="7">
        <v>162</v>
      </c>
      <c r="Y39" s="7">
        <v>16</v>
      </c>
    </row>
    <row r="40" spans="1:25" ht="15.6" x14ac:dyDescent="0.3">
      <c r="A40">
        <v>37</v>
      </c>
      <c r="B40" s="28" t="s">
        <v>32</v>
      </c>
      <c r="C40" s="29" t="s">
        <v>38</v>
      </c>
      <c r="D40" s="6">
        <f t="shared" si="7"/>
        <v>484.04761904761904</v>
      </c>
      <c r="E40" s="6">
        <f t="shared" si="8"/>
        <v>161.34920634920636</v>
      </c>
      <c r="F40" s="7">
        <f t="shared" si="9"/>
        <v>21</v>
      </c>
      <c r="G40" s="59">
        <f t="shared" si="10"/>
        <v>10165</v>
      </c>
      <c r="H40" s="58">
        <v>9</v>
      </c>
      <c r="I40" s="162">
        <f t="shared" si="11"/>
        <v>4308</v>
      </c>
      <c r="J40" s="162">
        <f t="shared" si="12"/>
        <v>478.66666666666669</v>
      </c>
      <c r="K40" s="176">
        <f t="shared" si="13"/>
        <v>159.55555555555557</v>
      </c>
      <c r="L40" s="240">
        <v>544</v>
      </c>
      <c r="M40" s="299">
        <v>497</v>
      </c>
      <c r="N40" s="299">
        <v>495</v>
      </c>
      <c r="O40" s="299">
        <v>502</v>
      </c>
      <c r="P40" s="299">
        <v>448</v>
      </c>
      <c r="Q40" s="299">
        <v>504</v>
      </c>
      <c r="R40" s="304">
        <v>487</v>
      </c>
      <c r="S40" s="317">
        <v>396</v>
      </c>
      <c r="T40" s="317"/>
      <c r="U40" s="322">
        <v>435</v>
      </c>
      <c r="V40" s="13">
        <v>5857</v>
      </c>
      <c r="W40" s="7">
        <v>488</v>
      </c>
      <c r="X40" s="7">
        <v>163</v>
      </c>
      <c r="Y40" s="7">
        <v>12</v>
      </c>
    </row>
    <row r="41" spans="1:25" ht="15.6" x14ac:dyDescent="0.3">
      <c r="A41">
        <v>38</v>
      </c>
      <c r="B41" s="22" t="s">
        <v>21</v>
      </c>
      <c r="C41" s="27" t="s">
        <v>47</v>
      </c>
      <c r="D41" s="6">
        <f t="shared" si="7"/>
        <v>483.40909090909093</v>
      </c>
      <c r="E41" s="6">
        <f t="shared" si="8"/>
        <v>161.13636363636365</v>
      </c>
      <c r="F41" s="7">
        <f t="shared" si="9"/>
        <v>22</v>
      </c>
      <c r="G41" s="59">
        <f t="shared" si="10"/>
        <v>10635</v>
      </c>
      <c r="H41" s="58">
        <v>10</v>
      </c>
      <c r="I41" s="162">
        <f t="shared" si="11"/>
        <v>4875</v>
      </c>
      <c r="J41" s="162">
        <f t="shared" si="12"/>
        <v>487.5</v>
      </c>
      <c r="K41" s="176">
        <f t="shared" si="13"/>
        <v>162.5</v>
      </c>
      <c r="L41" s="240">
        <v>514</v>
      </c>
      <c r="M41" s="299">
        <v>468</v>
      </c>
      <c r="N41" s="299">
        <v>537</v>
      </c>
      <c r="O41" s="299">
        <v>447</v>
      </c>
      <c r="P41" s="299">
        <v>402</v>
      </c>
      <c r="Q41" s="299">
        <v>475</v>
      </c>
      <c r="R41" s="304">
        <v>532</v>
      </c>
      <c r="S41" s="317">
        <v>487</v>
      </c>
      <c r="T41" s="317">
        <v>462</v>
      </c>
      <c r="U41" s="322">
        <v>551</v>
      </c>
      <c r="V41" s="13">
        <v>5760</v>
      </c>
      <c r="W41" s="7">
        <v>480</v>
      </c>
      <c r="X41" s="7">
        <v>160</v>
      </c>
      <c r="Y41" s="7">
        <v>12</v>
      </c>
    </row>
    <row r="42" spans="1:25" ht="15.6" x14ac:dyDescent="0.3">
      <c r="A42">
        <v>39</v>
      </c>
      <c r="B42" s="28" t="s">
        <v>32</v>
      </c>
      <c r="C42" s="29" t="s">
        <v>45</v>
      </c>
      <c r="D42" s="6">
        <f t="shared" si="7"/>
        <v>481.45833333333331</v>
      </c>
      <c r="E42" s="6">
        <f t="shared" si="8"/>
        <v>160.48611111111111</v>
      </c>
      <c r="F42" s="7">
        <f t="shared" si="9"/>
        <v>24</v>
      </c>
      <c r="G42" s="59">
        <f t="shared" si="10"/>
        <v>11555</v>
      </c>
      <c r="H42" s="58">
        <v>9</v>
      </c>
      <c r="I42" s="162">
        <f t="shared" si="11"/>
        <v>4317</v>
      </c>
      <c r="J42" s="162">
        <f t="shared" si="12"/>
        <v>479.66666666666669</v>
      </c>
      <c r="K42" s="176">
        <f t="shared" si="13"/>
        <v>159.88888888888889</v>
      </c>
      <c r="L42" s="240">
        <v>434</v>
      </c>
      <c r="M42" s="299">
        <v>498</v>
      </c>
      <c r="N42" s="299">
        <v>484</v>
      </c>
      <c r="O42" s="299">
        <v>482</v>
      </c>
      <c r="P42" s="299">
        <v>462</v>
      </c>
      <c r="Q42" s="299">
        <v>510</v>
      </c>
      <c r="R42" s="304"/>
      <c r="S42" s="317">
        <v>454</v>
      </c>
      <c r="T42" s="317">
        <v>450</v>
      </c>
      <c r="U42" s="322">
        <v>543</v>
      </c>
      <c r="V42" s="13">
        <v>7238</v>
      </c>
      <c r="W42" s="7">
        <v>483</v>
      </c>
      <c r="X42" s="7">
        <v>161</v>
      </c>
      <c r="Y42" s="7">
        <v>15</v>
      </c>
    </row>
    <row r="43" spans="1:25" ht="15.6" x14ac:dyDescent="0.3">
      <c r="A43">
        <v>40</v>
      </c>
      <c r="B43" s="30" t="s">
        <v>42</v>
      </c>
      <c r="C43" s="33" t="s">
        <v>48</v>
      </c>
      <c r="D43" s="6">
        <f t="shared" si="7"/>
        <v>475.375</v>
      </c>
      <c r="E43" s="6">
        <f t="shared" si="8"/>
        <v>158.45833333333334</v>
      </c>
      <c r="F43" s="7">
        <f t="shared" si="9"/>
        <v>24</v>
      </c>
      <c r="G43" s="59">
        <f t="shared" si="10"/>
        <v>11409</v>
      </c>
      <c r="H43" s="58">
        <v>9</v>
      </c>
      <c r="I43" s="162">
        <f t="shared" si="11"/>
        <v>4221</v>
      </c>
      <c r="J43" s="162">
        <f t="shared" si="12"/>
        <v>469</v>
      </c>
      <c r="K43" s="176">
        <f t="shared" si="13"/>
        <v>156.33333333333334</v>
      </c>
      <c r="L43" s="240">
        <v>458</v>
      </c>
      <c r="M43" s="299">
        <v>499</v>
      </c>
      <c r="N43" s="299"/>
      <c r="O43" s="299">
        <v>424</v>
      </c>
      <c r="P43" s="299">
        <v>365</v>
      </c>
      <c r="Q43" s="299">
        <v>437</v>
      </c>
      <c r="R43" s="304">
        <v>488</v>
      </c>
      <c r="S43" s="317">
        <v>516</v>
      </c>
      <c r="T43" s="317">
        <v>523</v>
      </c>
      <c r="U43" s="322">
        <v>511</v>
      </c>
      <c r="V43" s="13">
        <v>7188</v>
      </c>
      <c r="W43" s="7">
        <v>479</v>
      </c>
      <c r="X43" s="7">
        <v>160</v>
      </c>
      <c r="Y43" s="7">
        <v>15</v>
      </c>
    </row>
    <row r="44" spans="1:25" ht="15.6" x14ac:dyDescent="0.3">
      <c r="A44">
        <v>41</v>
      </c>
      <c r="B44" s="30" t="s">
        <v>42</v>
      </c>
      <c r="C44" s="33" t="s">
        <v>202</v>
      </c>
      <c r="D44" s="6">
        <f t="shared" si="7"/>
        <v>475.10526315789474</v>
      </c>
      <c r="E44" s="6">
        <f t="shared" si="8"/>
        <v>158.36842105263159</v>
      </c>
      <c r="F44" s="7">
        <f t="shared" si="9"/>
        <v>19</v>
      </c>
      <c r="G44" s="59">
        <f t="shared" si="10"/>
        <v>9027</v>
      </c>
      <c r="H44" s="58">
        <v>7</v>
      </c>
      <c r="I44" s="162">
        <f t="shared" si="11"/>
        <v>3306</v>
      </c>
      <c r="J44" s="162">
        <f t="shared" si="12"/>
        <v>472.28571428571428</v>
      </c>
      <c r="K44" s="176">
        <f t="shared" si="13"/>
        <v>157.42857142857142</v>
      </c>
      <c r="L44" s="240">
        <v>547</v>
      </c>
      <c r="M44" s="299">
        <v>423</v>
      </c>
      <c r="N44" s="299"/>
      <c r="O44" s="299"/>
      <c r="P44" s="299"/>
      <c r="Q44" s="299">
        <v>381</v>
      </c>
      <c r="R44" s="304">
        <v>519</v>
      </c>
      <c r="S44" s="317">
        <v>543</v>
      </c>
      <c r="T44" s="317">
        <v>435</v>
      </c>
      <c r="U44" s="322">
        <v>458</v>
      </c>
      <c r="V44" s="13">
        <v>5721</v>
      </c>
      <c r="W44" s="7">
        <v>477</v>
      </c>
      <c r="X44" s="7">
        <v>159</v>
      </c>
      <c r="Y44" s="7">
        <v>12</v>
      </c>
    </row>
    <row r="45" spans="1:25" ht="15.6" x14ac:dyDescent="0.3">
      <c r="A45">
        <v>42</v>
      </c>
      <c r="B45" s="40" t="s">
        <v>42</v>
      </c>
      <c r="C45" s="33" t="s">
        <v>244</v>
      </c>
      <c r="D45" s="6">
        <f t="shared" si="7"/>
        <v>474</v>
      </c>
      <c r="E45" s="6">
        <f t="shared" si="8"/>
        <v>158</v>
      </c>
      <c r="F45" s="7">
        <f t="shared" si="9"/>
        <v>1</v>
      </c>
      <c r="G45" s="59">
        <f t="shared" si="10"/>
        <v>474</v>
      </c>
      <c r="H45" s="58">
        <v>1</v>
      </c>
      <c r="I45" s="162">
        <f t="shared" si="11"/>
        <v>474</v>
      </c>
      <c r="J45" s="162">
        <f t="shared" si="12"/>
        <v>474</v>
      </c>
      <c r="K45" s="176">
        <f t="shared" si="13"/>
        <v>158</v>
      </c>
      <c r="L45" s="240"/>
      <c r="M45" s="299"/>
      <c r="N45" s="299"/>
      <c r="O45" s="299">
        <v>474</v>
      </c>
      <c r="P45" s="299"/>
      <c r="Q45" s="299"/>
      <c r="R45" s="304"/>
      <c r="S45" s="317"/>
      <c r="T45" s="317"/>
      <c r="U45" s="322"/>
      <c r="V45" s="13"/>
      <c r="W45" s="7"/>
      <c r="X45" s="7"/>
      <c r="Y45" s="7"/>
    </row>
    <row r="46" spans="1:25" ht="15.6" x14ac:dyDescent="0.3">
      <c r="A46">
        <v>43</v>
      </c>
      <c r="B46" s="30" t="s">
        <v>42</v>
      </c>
      <c r="C46" s="33" t="s">
        <v>46</v>
      </c>
      <c r="D46" s="6">
        <f t="shared" si="7"/>
        <v>473.35714285714283</v>
      </c>
      <c r="E46" s="6">
        <f t="shared" si="8"/>
        <v>157.78571428571428</v>
      </c>
      <c r="F46" s="7">
        <f t="shared" si="9"/>
        <v>14</v>
      </c>
      <c r="G46" s="59">
        <f t="shared" si="10"/>
        <v>6627</v>
      </c>
      <c r="H46" s="58">
        <v>8</v>
      </c>
      <c r="I46" s="162">
        <f t="shared" si="11"/>
        <v>3745</v>
      </c>
      <c r="J46" s="162">
        <f t="shared" si="12"/>
        <v>468.125</v>
      </c>
      <c r="K46" s="176">
        <f t="shared" si="13"/>
        <v>156.04166666666666</v>
      </c>
      <c r="L46" s="240">
        <v>444</v>
      </c>
      <c r="M46" s="299">
        <v>492</v>
      </c>
      <c r="N46" s="299">
        <v>487</v>
      </c>
      <c r="O46" s="299">
        <v>533</v>
      </c>
      <c r="P46" s="299">
        <v>475</v>
      </c>
      <c r="Q46" s="299"/>
      <c r="R46" s="304">
        <v>475</v>
      </c>
      <c r="S46" s="317"/>
      <c r="T46" s="317">
        <v>442</v>
      </c>
      <c r="U46" s="322">
        <v>397</v>
      </c>
      <c r="V46" s="13">
        <v>2882</v>
      </c>
      <c r="W46" s="7">
        <v>480</v>
      </c>
      <c r="X46" s="7">
        <v>160</v>
      </c>
      <c r="Y46" s="7">
        <v>6</v>
      </c>
    </row>
    <row r="47" spans="1:25" ht="15.6" x14ac:dyDescent="0.3">
      <c r="A47">
        <v>44</v>
      </c>
      <c r="B47" s="25" t="s">
        <v>27</v>
      </c>
      <c r="C47" s="26" t="s">
        <v>50</v>
      </c>
      <c r="D47" s="6">
        <f t="shared" si="7"/>
        <v>469.30769230769232</v>
      </c>
      <c r="E47" s="6">
        <f t="shared" si="8"/>
        <v>156.43589743589743</v>
      </c>
      <c r="F47" s="7">
        <f t="shared" si="9"/>
        <v>26</v>
      </c>
      <c r="G47" s="59">
        <f t="shared" si="10"/>
        <v>12202</v>
      </c>
      <c r="H47" s="58">
        <v>10</v>
      </c>
      <c r="I47" s="162">
        <f t="shared" si="11"/>
        <v>4769</v>
      </c>
      <c r="J47" s="162">
        <f t="shared" si="12"/>
        <v>476.9</v>
      </c>
      <c r="K47" s="176">
        <f t="shared" si="13"/>
        <v>158.96666666666667</v>
      </c>
      <c r="L47" s="240">
        <v>482</v>
      </c>
      <c r="M47" s="299">
        <v>559</v>
      </c>
      <c r="N47" s="299">
        <v>524</v>
      </c>
      <c r="O47" s="299">
        <v>451</v>
      </c>
      <c r="P47" s="299">
        <v>423</v>
      </c>
      <c r="Q47" s="299">
        <v>447</v>
      </c>
      <c r="R47" s="304">
        <v>539</v>
      </c>
      <c r="S47" s="317">
        <v>476</v>
      </c>
      <c r="T47" s="317">
        <v>426</v>
      </c>
      <c r="U47" s="322">
        <v>442</v>
      </c>
      <c r="V47" s="13">
        <v>7433</v>
      </c>
      <c r="W47" s="7">
        <v>465</v>
      </c>
      <c r="X47" s="7">
        <v>155</v>
      </c>
      <c r="Y47" s="7">
        <v>16</v>
      </c>
    </row>
    <row r="48" spans="1:25" ht="15.6" x14ac:dyDescent="0.3">
      <c r="A48">
        <v>45</v>
      </c>
      <c r="B48" s="28" t="s">
        <v>32</v>
      </c>
      <c r="C48" s="29" t="s">
        <v>51</v>
      </c>
      <c r="D48" s="6">
        <f t="shared" si="7"/>
        <v>464.72</v>
      </c>
      <c r="E48" s="6">
        <f t="shared" si="8"/>
        <v>154.90666666666667</v>
      </c>
      <c r="F48" s="7">
        <f t="shared" si="9"/>
        <v>25</v>
      </c>
      <c r="G48" s="59">
        <f t="shared" si="10"/>
        <v>11618</v>
      </c>
      <c r="H48" s="58">
        <v>9</v>
      </c>
      <c r="I48" s="162">
        <f t="shared" si="11"/>
        <v>4213</v>
      </c>
      <c r="J48" s="162">
        <f t="shared" si="12"/>
        <v>468.11111111111109</v>
      </c>
      <c r="K48" s="176">
        <f t="shared" si="13"/>
        <v>156.03703703703704</v>
      </c>
      <c r="L48" s="240">
        <v>503</v>
      </c>
      <c r="M48" s="299">
        <v>474</v>
      </c>
      <c r="N48" s="299">
        <v>449</v>
      </c>
      <c r="O48" s="299"/>
      <c r="P48" s="299">
        <v>435</v>
      </c>
      <c r="Q48" s="299">
        <v>458</v>
      </c>
      <c r="R48" s="304">
        <v>430</v>
      </c>
      <c r="S48" s="317">
        <v>540</v>
      </c>
      <c r="T48" s="317">
        <v>479</v>
      </c>
      <c r="U48" s="322">
        <v>445</v>
      </c>
      <c r="V48" s="13">
        <v>7405</v>
      </c>
      <c r="W48" s="7">
        <v>463</v>
      </c>
      <c r="X48" s="7">
        <v>154</v>
      </c>
      <c r="Y48" s="7">
        <v>16</v>
      </c>
    </row>
    <row r="49" spans="1:25" ht="15.6" x14ac:dyDescent="0.3">
      <c r="A49">
        <v>46</v>
      </c>
      <c r="B49" s="30" t="s">
        <v>42</v>
      </c>
      <c r="C49" s="33" t="s">
        <v>64</v>
      </c>
      <c r="D49" s="6">
        <f t="shared" si="7"/>
        <v>461.27777777777777</v>
      </c>
      <c r="E49" s="6">
        <f t="shared" si="8"/>
        <v>153.75925925925927</v>
      </c>
      <c r="F49" s="7">
        <f t="shared" si="9"/>
        <v>18</v>
      </c>
      <c r="G49" s="59">
        <f t="shared" si="10"/>
        <v>8303</v>
      </c>
      <c r="H49" s="58">
        <v>9</v>
      </c>
      <c r="I49" s="162">
        <f t="shared" si="11"/>
        <v>4402</v>
      </c>
      <c r="J49" s="162">
        <f t="shared" si="12"/>
        <v>489.11111111111109</v>
      </c>
      <c r="K49" s="176">
        <f t="shared" si="13"/>
        <v>163.03703703703704</v>
      </c>
      <c r="L49" s="240">
        <v>418</v>
      </c>
      <c r="M49" s="299">
        <v>495</v>
      </c>
      <c r="N49" s="299">
        <v>419</v>
      </c>
      <c r="O49" s="299">
        <v>505</v>
      </c>
      <c r="P49" s="299">
        <v>391</v>
      </c>
      <c r="Q49" s="299">
        <v>484</v>
      </c>
      <c r="R49" s="304">
        <v>445</v>
      </c>
      <c r="S49" s="317">
        <v>404</v>
      </c>
      <c r="T49" s="317">
        <v>454</v>
      </c>
      <c r="U49" s="322">
        <v>387</v>
      </c>
      <c r="V49" s="13">
        <v>3901</v>
      </c>
      <c r="W49" s="7">
        <v>433</v>
      </c>
      <c r="X49" s="7">
        <v>144</v>
      </c>
      <c r="Y49" s="7">
        <v>9</v>
      </c>
    </row>
    <row r="50" spans="1:25" ht="15.6" x14ac:dyDescent="0.3">
      <c r="A50">
        <v>47</v>
      </c>
      <c r="B50" s="25" t="s">
        <v>27</v>
      </c>
      <c r="C50" s="26" t="s">
        <v>53</v>
      </c>
      <c r="D50" s="6">
        <f t="shared" si="7"/>
        <v>456.8</v>
      </c>
      <c r="E50" s="6">
        <f t="shared" si="8"/>
        <v>152.26666666666668</v>
      </c>
      <c r="F50" s="7">
        <f t="shared" si="9"/>
        <v>20</v>
      </c>
      <c r="G50" s="59">
        <f t="shared" si="10"/>
        <v>9136</v>
      </c>
      <c r="H50" s="58">
        <v>9</v>
      </c>
      <c r="I50" s="162">
        <f t="shared" si="11"/>
        <v>4088</v>
      </c>
      <c r="J50" s="162">
        <f t="shared" si="12"/>
        <v>454.22222222222223</v>
      </c>
      <c r="K50" s="176">
        <f t="shared" si="13"/>
        <v>151.40740740740742</v>
      </c>
      <c r="L50" s="240">
        <v>534</v>
      </c>
      <c r="M50" s="299">
        <v>487</v>
      </c>
      <c r="N50" s="299">
        <v>494</v>
      </c>
      <c r="O50" s="299">
        <v>402</v>
      </c>
      <c r="P50" s="299">
        <v>428</v>
      </c>
      <c r="Q50" s="299">
        <v>366</v>
      </c>
      <c r="R50" s="304"/>
      <c r="S50" s="317">
        <v>476</v>
      </c>
      <c r="T50" s="317">
        <v>454</v>
      </c>
      <c r="U50" s="322">
        <v>447</v>
      </c>
      <c r="V50" s="13">
        <v>5048</v>
      </c>
      <c r="W50" s="7">
        <v>459</v>
      </c>
      <c r="X50" s="7">
        <v>153</v>
      </c>
      <c r="Y50" s="7">
        <v>11</v>
      </c>
    </row>
    <row r="51" spans="1:25" ht="15.6" x14ac:dyDescent="0.3">
      <c r="A51">
        <v>48</v>
      </c>
      <c r="B51" s="37" t="s">
        <v>55</v>
      </c>
      <c r="C51" s="39" t="s">
        <v>56</v>
      </c>
      <c r="D51" s="6">
        <f t="shared" si="7"/>
        <v>455.5</v>
      </c>
      <c r="E51" s="6">
        <f t="shared" si="8"/>
        <v>151.83333333333334</v>
      </c>
      <c r="F51" s="7">
        <f t="shared" si="9"/>
        <v>20</v>
      </c>
      <c r="G51" s="59">
        <f t="shared" si="10"/>
        <v>9110</v>
      </c>
      <c r="H51" s="58">
        <v>8</v>
      </c>
      <c r="I51" s="162">
        <f t="shared" si="11"/>
        <v>3688</v>
      </c>
      <c r="J51" s="162">
        <f t="shared" si="12"/>
        <v>461</v>
      </c>
      <c r="K51" s="176">
        <f t="shared" si="13"/>
        <v>153.66666666666666</v>
      </c>
      <c r="L51" s="240">
        <v>463</v>
      </c>
      <c r="M51" s="299">
        <v>474</v>
      </c>
      <c r="N51" s="299"/>
      <c r="O51" s="299"/>
      <c r="P51" s="299">
        <v>485</v>
      </c>
      <c r="Q51" s="299">
        <v>483</v>
      </c>
      <c r="R51" s="304">
        <v>409</v>
      </c>
      <c r="S51" s="317">
        <v>479</v>
      </c>
      <c r="T51" s="317">
        <v>441</v>
      </c>
      <c r="U51" s="322">
        <v>454</v>
      </c>
      <c r="V51" s="13">
        <v>5422</v>
      </c>
      <c r="W51" s="7">
        <v>452</v>
      </c>
      <c r="X51" s="7">
        <v>151</v>
      </c>
      <c r="Y51" s="7">
        <v>12</v>
      </c>
    </row>
    <row r="52" spans="1:25" ht="15.6" x14ac:dyDescent="0.3">
      <c r="A52">
        <v>49</v>
      </c>
      <c r="B52" s="30" t="s">
        <v>42</v>
      </c>
      <c r="C52" s="33" t="s">
        <v>57</v>
      </c>
      <c r="D52" s="6">
        <f t="shared" si="7"/>
        <v>454.22727272727275</v>
      </c>
      <c r="E52" s="6">
        <f t="shared" si="8"/>
        <v>151.40909090909091</v>
      </c>
      <c r="F52" s="7">
        <f t="shared" si="9"/>
        <v>22</v>
      </c>
      <c r="G52" s="59">
        <f t="shared" si="10"/>
        <v>9993</v>
      </c>
      <c r="H52" s="58">
        <v>10</v>
      </c>
      <c r="I52" s="162">
        <f t="shared" si="11"/>
        <v>4574</v>
      </c>
      <c r="J52" s="162">
        <f t="shared" si="12"/>
        <v>457.4</v>
      </c>
      <c r="K52" s="176">
        <f t="shared" si="13"/>
        <v>152.46666666666667</v>
      </c>
      <c r="L52" s="240">
        <v>537</v>
      </c>
      <c r="M52" s="299">
        <v>483</v>
      </c>
      <c r="N52" s="299">
        <v>574</v>
      </c>
      <c r="O52" s="299">
        <v>503</v>
      </c>
      <c r="P52" s="299">
        <v>384</v>
      </c>
      <c r="Q52" s="299">
        <v>443</v>
      </c>
      <c r="R52" s="304">
        <v>434</v>
      </c>
      <c r="S52" s="317">
        <v>399</v>
      </c>
      <c r="T52" s="317">
        <v>387</v>
      </c>
      <c r="U52" s="322">
        <v>430</v>
      </c>
      <c r="V52" s="13">
        <v>5419</v>
      </c>
      <c r="W52" s="7">
        <v>452</v>
      </c>
      <c r="X52" s="7">
        <v>151</v>
      </c>
      <c r="Y52" s="7">
        <v>12</v>
      </c>
    </row>
    <row r="53" spans="1:25" ht="15.6" x14ac:dyDescent="0.3">
      <c r="A53">
        <v>50</v>
      </c>
      <c r="B53" s="25" t="s">
        <v>27</v>
      </c>
      <c r="C53" s="26" t="s">
        <v>52</v>
      </c>
      <c r="D53" s="6">
        <f t="shared" si="7"/>
        <v>453.76</v>
      </c>
      <c r="E53" s="6">
        <f t="shared" si="8"/>
        <v>151.25333333333333</v>
      </c>
      <c r="F53" s="7">
        <f t="shared" si="9"/>
        <v>25</v>
      </c>
      <c r="G53" s="59">
        <f t="shared" si="10"/>
        <v>11344</v>
      </c>
      <c r="H53" s="58">
        <v>10</v>
      </c>
      <c r="I53" s="162">
        <f t="shared" si="11"/>
        <v>4459</v>
      </c>
      <c r="J53" s="162">
        <f t="shared" si="12"/>
        <v>445.9</v>
      </c>
      <c r="K53" s="176">
        <f t="shared" si="13"/>
        <v>148.63333333333333</v>
      </c>
      <c r="L53" s="240">
        <v>468</v>
      </c>
      <c r="M53" s="299">
        <v>458</v>
      </c>
      <c r="N53" s="299">
        <v>434</v>
      </c>
      <c r="O53" s="299">
        <v>354</v>
      </c>
      <c r="P53" s="299">
        <v>369</v>
      </c>
      <c r="Q53" s="299">
        <v>520</v>
      </c>
      <c r="R53" s="304">
        <v>452</v>
      </c>
      <c r="S53" s="317">
        <v>476</v>
      </c>
      <c r="T53" s="317">
        <v>477</v>
      </c>
      <c r="U53" s="322">
        <v>451</v>
      </c>
      <c r="V53" s="13">
        <v>6885</v>
      </c>
      <c r="W53" s="7">
        <v>459</v>
      </c>
      <c r="X53" s="7">
        <v>153</v>
      </c>
      <c r="Y53" s="7">
        <v>15</v>
      </c>
    </row>
    <row r="54" spans="1:25" ht="15.6" x14ac:dyDescent="0.3">
      <c r="A54">
        <v>51</v>
      </c>
      <c r="B54" s="30" t="s">
        <v>42</v>
      </c>
      <c r="C54" s="33" t="s">
        <v>58</v>
      </c>
      <c r="D54" s="6">
        <f t="shared" si="7"/>
        <v>448.82608695652175</v>
      </c>
      <c r="E54" s="6">
        <f t="shared" si="8"/>
        <v>149.60869565217391</v>
      </c>
      <c r="F54" s="7">
        <f t="shared" si="9"/>
        <v>23</v>
      </c>
      <c r="G54" s="59">
        <f t="shared" si="10"/>
        <v>10323</v>
      </c>
      <c r="H54" s="58">
        <v>9</v>
      </c>
      <c r="I54" s="162">
        <f t="shared" si="11"/>
        <v>4053</v>
      </c>
      <c r="J54" s="162">
        <f t="shared" si="12"/>
        <v>450.33333333333331</v>
      </c>
      <c r="K54" s="176">
        <f t="shared" si="13"/>
        <v>150.11111111111111</v>
      </c>
      <c r="L54" s="240"/>
      <c r="M54" s="299">
        <v>420</v>
      </c>
      <c r="N54" s="299">
        <v>505</v>
      </c>
      <c r="O54" s="299">
        <v>430</v>
      </c>
      <c r="P54" s="299">
        <v>406</v>
      </c>
      <c r="Q54" s="299">
        <v>508</v>
      </c>
      <c r="R54" s="304">
        <v>463</v>
      </c>
      <c r="S54" s="317">
        <v>457</v>
      </c>
      <c r="T54" s="317">
        <v>449</v>
      </c>
      <c r="U54" s="322">
        <v>415</v>
      </c>
      <c r="V54" s="13">
        <v>6270</v>
      </c>
      <c r="W54" s="7">
        <v>448</v>
      </c>
      <c r="X54" s="7">
        <v>149</v>
      </c>
      <c r="Y54" s="7">
        <v>14</v>
      </c>
    </row>
    <row r="55" spans="1:25" ht="15.6" x14ac:dyDescent="0.3">
      <c r="A55">
        <v>52</v>
      </c>
      <c r="B55" s="35" t="s">
        <v>32</v>
      </c>
      <c r="C55" s="36" t="s">
        <v>54</v>
      </c>
      <c r="D55" s="6">
        <f t="shared" si="7"/>
        <v>443.6</v>
      </c>
      <c r="E55" s="6">
        <f t="shared" si="8"/>
        <v>147.86666666666667</v>
      </c>
      <c r="F55" s="7">
        <f t="shared" si="9"/>
        <v>15</v>
      </c>
      <c r="G55" s="59">
        <f t="shared" si="10"/>
        <v>6654</v>
      </c>
      <c r="H55" s="58">
        <v>7</v>
      </c>
      <c r="I55" s="162">
        <f t="shared" si="11"/>
        <v>2995</v>
      </c>
      <c r="J55" s="162">
        <f t="shared" si="12"/>
        <v>427.85714285714283</v>
      </c>
      <c r="K55" s="176">
        <f t="shared" si="13"/>
        <v>142.61904761904762</v>
      </c>
      <c r="L55" s="240"/>
      <c r="M55" s="299"/>
      <c r="N55" s="299">
        <v>441</v>
      </c>
      <c r="O55" s="299">
        <v>473</v>
      </c>
      <c r="P55" s="299"/>
      <c r="Q55" s="299">
        <v>376</v>
      </c>
      <c r="R55" s="304">
        <v>433</v>
      </c>
      <c r="S55" s="317">
        <v>451</v>
      </c>
      <c r="T55" s="317">
        <v>440</v>
      </c>
      <c r="U55" s="322">
        <v>381</v>
      </c>
      <c r="V55" s="13">
        <v>3659</v>
      </c>
      <c r="W55" s="7">
        <v>457</v>
      </c>
      <c r="X55" s="7">
        <v>152</v>
      </c>
      <c r="Y55" s="7">
        <v>8</v>
      </c>
    </row>
    <row r="56" spans="1:25" ht="15.6" x14ac:dyDescent="0.3">
      <c r="A56">
        <v>53</v>
      </c>
      <c r="B56" s="35" t="s">
        <v>32</v>
      </c>
      <c r="C56" s="36" t="s">
        <v>66</v>
      </c>
      <c r="D56" s="6">
        <f t="shared" si="7"/>
        <v>443.08</v>
      </c>
      <c r="E56" s="6">
        <f t="shared" si="8"/>
        <v>147.69333333333333</v>
      </c>
      <c r="F56" s="7">
        <f t="shared" si="9"/>
        <v>25</v>
      </c>
      <c r="G56" s="59">
        <f t="shared" si="10"/>
        <v>11077</v>
      </c>
      <c r="H56" s="58">
        <v>10</v>
      </c>
      <c r="I56" s="162">
        <f t="shared" si="11"/>
        <v>4667</v>
      </c>
      <c r="J56" s="162">
        <f t="shared" si="12"/>
        <v>466.7</v>
      </c>
      <c r="K56" s="176">
        <f t="shared" si="13"/>
        <v>155.56666666666666</v>
      </c>
      <c r="L56" s="240">
        <v>450</v>
      </c>
      <c r="M56" s="299">
        <v>533</v>
      </c>
      <c r="N56" s="299">
        <v>535</v>
      </c>
      <c r="O56" s="299">
        <v>386</v>
      </c>
      <c r="P56" s="299">
        <v>447</v>
      </c>
      <c r="Q56" s="299">
        <v>534</v>
      </c>
      <c r="R56" s="304">
        <v>428</v>
      </c>
      <c r="S56" s="317">
        <v>436</v>
      </c>
      <c r="T56" s="317">
        <v>390</v>
      </c>
      <c r="U56" s="322">
        <v>528</v>
      </c>
      <c r="V56" s="13">
        <v>6410</v>
      </c>
      <c r="W56" s="7">
        <v>427</v>
      </c>
      <c r="X56" s="7">
        <v>142</v>
      </c>
      <c r="Y56" s="7">
        <v>15</v>
      </c>
    </row>
    <row r="57" spans="1:25" ht="15.6" x14ac:dyDescent="0.3">
      <c r="A57">
        <v>54</v>
      </c>
      <c r="B57" s="25" t="s">
        <v>27</v>
      </c>
      <c r="C57" s="26" t="s">
        <v>62</v>
      </c>
      <c r="D57" s="6">
        <f t="shared" si="7"/>
        <v>442.6</v>
      </c>
      <c r="E57" s="6">
        <f t="shared" si="8"/>
        <v>147.53333333333333</v>
      </c>
      <c r="F57" s="7">
        <f t="shared" si="9"/>
        <v>20</v>
      </c>
      <c r="G57" s="59">
        <f t="shared" si="10"/>
        <v>8852</v>
      </c>
      <c r="H57" s="58">
        <v>4</v>
      </c>
      <c r="I57" s="162">
        <f t="shared" si="11"/>
        <v>1872</v>
      </c>
      <c r="J57" s="162">
        <f t="shared" si="12"/>
        <v>468</v>
      </c>
      <c r="K57" s="176">
        <f t="shared" si="13"/>
        <v>156</v>
      </c>
      <c r="L57" s="240"/>
      <c r="M57" s="299"/>
      <c r="N57" s="299"/>
      <c r="O57" s="299"/>
      <c r="P57" s="299"/>
      <c r="Q57" s="299">
        <v>438</v>
      </c>
      <c r="R57" s="304">
        <v>510</v>
      </c>
      <c r="S57" s="317">
        <v>457</v>
      </c>
      <c r="T57" s="317"/>
      <c r="U57" s="322">
        <v>467</v>
      </c>
      <c r="V57" s="13">
        <v>6980</v>
      </c>
      <c r="W57" s="7">
        <v>436</v>
      </c>
      <c r="X57" s="7">
        <v>145</v>
      </c>
      <c r="Y57" s="7">
        <v>16</v>
      </c>
    </row>
    <row r="58" spans="1:25" ht="15.6" x14ac:dyDescent="0.3">
      <c r="A58">
        <v>55</v>
      </c>
      <c r="B58" s="173" t="s">
        <v>42</v>
      </c>
      <c r="C58" s="174" t="s">
        <v>59</v>
      </c>
      <c r="D58" s="6">
        <f t="shared" si="7"/>
        <v>438.75</v>
      </c>
      <c r="E58" s="6">
        <f t="shared" si="8"/>
        <v>146.25</v>
      </c>
      <c r="F58" s="7">
        <f t="shared" si="9"/>
        <v>12</v>
      </c>
      <c r="G58" s="59">
        <f t="shared" si="10"/>
        <v>5265</v>
      </c>
      <c r="H58" s="58">
        <v>6</v>
      </c>
      <c r="I58" s="162">
        <f t="shared" si="11"/>
        <v>2579</v>
      </c>
      <c r="J58" s="162">
        <f t="shared" si="12"/>
        <v>429.83333333333331</v>
      </c>
      <c r="K58" s="176">
        <f t="shared" si="13"/>
        <v>143.27777777777777</v>
      </c>
      <c r="L58" s="240">
        <v>409</v>
      </c>
      <c r="M58" s="299">
        <v>443</v>
      </c>
      <c r="N58" s="299"/>
      <c r="O58" s="299"/>
      <c r="P58" s="299">
        <v>430</v>
      </c>
      <c r="Q58" s="299"/>
      <c r="R58" s="304">
        <v>433</v>
      </c>
      <c r="S58" s="317"/>
      <c r="T58" s="317">
        <v>441</v>
      </c>
      <c r="U58" s="322">
        <v>423</v>
      </c>
      <c r="V58" s="13">
        <v>2686</v>
      </c>
      <c r="W58" s="7">
        <v>448</v>
      </c>
      <c r="X58" s="7">
        <v>149</v>
      </c>
      <c r="Y58" s="7">
        <v>6</v>
      </c>
    </row>
    <row r="59" spans="1:25" ht="15.6" x14ac:dyDescent="0.3">
      <c r="A59">
        <v>56</v>
      </c>
      <c r="B59" s="30" t="s">
        <v>42</v>
      </c>
      <c r="C59" s="33" t="s">
        <v>61</v>
      </c>
      <c r="D59" s="6">
        <f t="shared" si="7"/>
        <v>435.31818181818181</v>
      </c>
      <c r="E59" s="6">
        <f t="shared" si="8"/>
        <v>145.10606060606059</v>
      </c>
      <c r="F59" s="7">
        <f t="shared" si="9"/>
        <v>22</v>
      </c>
      <c r="G59" s="59">
        <f t="shared" si="10"/>
        <v>9577</v>
      </c>
      <c r="H59" s="58">
        <v>9</v>
      </c>
      <c r="I59" s="162">
        <f t="shared" si="11"/>
        <v>3902</v>
      </c>
      <c r="J59" s="162">
        <f t="shared" si="12"/>
        <v>433.55555555555554</v>
      </c>
      <c r="K59" s="176">
        <f t="shared" si="13"/>
        <v>144.5185185185185</v>
      </c>
      <c r="L59" s="240"/>
      <c r="M59" s="299">
        <v>525</v>
      </c>
      <c r="N59" s="299">
        <v>439</v>
      </c>
      <c r="O59" s="299">
        <v>474</v>
      </c>
      <c r="P59" s="299">
        <v>431</v>
      </c>
      <c r="Q59" s="299">
        <v>413</v>
      </c>
      <c r="R59" s="304">
        <v>423</v>
      </c>
      <c r="S59" s="317">
        <v>401</v>
      </c>
      <c r="T59" s="317">
        <v>387</v>
      </c>
      <c r="U59" s="322">
        <v>409</v>
      </c>
      <c r="V59" s="13">
        <v>5675</v>
      </c>
      <c r="W59" s="7">
        <v>437</v>
      </c>
      <c r="X59" s="7">
        <v>146</v>
      </c>
      <c r="Y59" s="7">
        <v>13</v>
      </c>
    </row>
    <row r="60" spans="1:25" ht="15.6" x14ac:dyDescent="0.3">
      <c r="A60">
        <v>57</v>
      </c>
      <c r="B60" s="37" t="s">
        <v>55</v>
      </c>
      <c r="C60" s="39" t="s">
        <v>67</v>
      </c>
      <c r="D60" s="6">
        <f t="shared" si="7"/>
        <v>430.68</v>
      </c>
      <c r="E60" s="6">
        <f t="shared" si="8"/>
        <v>143.56</v>
      </c>
      <c r="F60" s="7">
        <f t="shared" si="9"/>
        <v>25</v>
      </c>
      <c r="G60" s="59">
        <f t="shared" si="10"/>
        <v>10767</v>
      </c>
      <c r="H60" s="58">
        <v>10</v>
      </c>
      <c r="I60" s="162">
        <f t="shared" si="11"/>
        <v>4404</v>
      </c>
      <c r="J60" s="162">
        <f t="shared" si="12"/>
        <v>440.4</v>
      </c>
      <c r="K60" s="176">
        <f t="shared" si="13"/>
        <v>146.79999999999998</v>
      </c>
      <c r="L60" s="240">
        <v>441</v>
      </c>
      <c r="M60" s="299">
        <v>432</v>
      </c>
      <c r="N60" s="299">
        <v>405</v>
      </c>
      <c r="O60" s="299">
        <v>460</v>
      </c>
      <c r="P60" s="299">
        <v>406</v>
      </c>
      <c r="Q60" s="299">
        <v>506</v>
      </c>
      <c r="R60" s="304">
        <v>470</v>
      </c>
      <c r="S60" s="317">
        <v>416</v>
      </c>
      <c r="T60" s="317">
        <v>389</v>
      </c>
      <c r="U60" s="322">
        <v>479</v>
      </c>
      <c r="V60" s="13">
        <v>6363</v>
      </c>
      <c r="W60" s="7">
        <v>424</v>
      </c>
      <c r="X60" s="7">
        <v>141</v>
      </c>
      <c r="Y60" s="7">
        <v>15</v>
      </c>
    </row>
    <row r="61" spans="1:25" ht="15.6" x14ac:dyDescent="0.3">
      <c r="A61">
        <v>58</v>
      </c>
      <c r="B61" s="37" t="s">
        <v>55</v>
      </c>
      <c r="C61" s="39" t="s">
        <v>65</v>
      </c>
      <c r="D61" s="6">
        <f t="shared" si="7"/>
        <v>426.3125</v>
      </c>
      <c r="E61" s="6">
        <f t="shared" si="8"/>
        <v>142.10416666666666</v>
      </c>
      <c r="F61" s="7">
        <f t="shared" si="9"/>
        <v>16</v>
      </c>
      <c r="G61" s="59">
        <f t="shared" si="10"/>
        <v>6821</v>
      </c>
      <c r="H61" s="58">
        <v>2</v>
      </c>
      <c r="I61" s="162">
        <f t="shared" si="11"/>
        <v>804</v>
      </c>
      <c r="J61" s="162">
        <f t="shared" si="12"/>
        <v>402</v>
      </c>
      <c r="K61" s="176">
        <f t="shared" si="13"/>
        <v>134</v>
      </c>
      <c r="L61" s="240"/>
      <c r="M61" s="299"/>
      <c r="N61" s="299"/>
      <c r="O61" s="299"/>
      <c r="P61" s="299"/>
      <c r="Q61" s="299"/>
      <c r="R61" s="304"/>
      <c r="S61" s="317"/>
      <c r="T61" s="317">
        <v>367</v>
      </c>
      <c r="U61" s="322">
        <v>437</v>
      </c>
      <c r="V61" s="13">
        <v>6017</v>
      </c>
      <c r="W61" s="7">
        <v>430</v>
      </c>
      <c r="X61" s="7">
        <v>143</v>
      </c>
      <c r="Y61" s="7">
        <v>14</v>
      </c>
    </row>
    <row r="62" spans="1:25" ht="15.6" x14ac:dyDescent="0.3">
      <c r="A62">
        <v>59</v>
      </c>
      <c r="B62" s="287" t="s">
        <v>27</v>
      </c>
      <c r="C62" s="289" t="s">
        <v>63</v>
      </c>
      <c r="D62" s="6">
        <f t="shared" si="7"/>
        <v>417.875</v>
      </c>
      <c r="E62" s="6">
        <f t="shared" si="8"/>
        <v>139.29166666666666</v>
      </c>
      <c r="F62" s="7">
        <f t="shared" si="9"/>
        <v>16</v>
      </c>
      <c r="G62" s="59">
        <f t="shared" si="10"/>
        <v>6686</v>
      </c>
      <c r="H62" s="58">
        <v>6</v>
      </c>
      <c r="I62" s="162">
        <f t="shared" si="11"/>
        <v>2345</v>
      </c>
      <c r="J62" s="162">
        <f t="shared" si="12"/>
        <v>390.83333333333331</v>
      </c>
      <c r="K62" s="176">
        <f t="shared" si="13"/>
        <v>130.27777777777777</v>
      </c>
      <c r="L62" s="240"/>
      <c r="M62" s="299">
        <v>404</v>
      </c>
      <c r="N62" s="299">
        <v>408</v>
      </c>
      <c r="O62" s="299">
        <v>341</v>
      </c>
      <c r="P62" s="299">
        <v>343</v>
      </c>
      <c r="Q62" s="299">
        <v>407</v>
      </c>
      <c r="R62" s="304">
        <v>442</v>
      </c>
      <c r="S62" s="317"/>
      <c r="T62" s="317"/>
      <c r="U62" s="322"/>
      <c r="V62" s="13">
        <v>4341</v>
      </c>
      <c r="W62" s="7">
        <v>434</v>
      </c>
      <c r="X62" s="7">
        <v>145</v>
      </c>
      <c r="Y62" s="7">
        <v>10</v>
      </c>
    </row>
    <row r="63" spans="1:25" ht="15.6" x14ac:dyDescent="0.3">
      <c r="B63" s="37" t="s">
        <v>55</v>
      </c>
      <c r="C63" s="39" t="s">
        <v>60</v>
      </c>
      <c r="D63" s="6">
        <f t="shared" si="7"/>
        <v>417.09090909090907</v>
      </c>
      <c r="E63" s="6">
        <f t="shared" si="8"/>
        <v>139.03030303030303</v>
      </c>
      <c r="F63" s="7">
        <f t="shared" si="9"/>
        <v>22</v>
      </c>
      <c r="G63" s="59">
        <f t="shared" si="10"/>
        <v>9176</v>
      </c>
      <c r="H63" s="58">
        <v>8</v>
      </c>
      <c r="I63" s="162">
        <f t="shared" si="11"/>
        <v>2997</v>
      </c>
      <c r="J63" s="162">
        <f t="shared" si="12"/>
        <v>374.625</v>
      </c>
      <c r="K63" s="176">
        <f t="shared" si="13"/>
        <v>124.875</v>
      </c>
      <c r="L63" s="240"/>
      <c r="M63" s="299"/>
      <c r="N63" s="299">
        <v>355</v>
      </c>
      <c r="O63" s="299">
        <v>449</v>
      </c>
      <c r="P63" s="299">
        <v>327</v>
      </c>
      <c r="Q63" s="299">
        <v>389</v>
      </c>
      <c r="R63" s="304">
        <v>419</v>
      </c>
      <c r="S63" s="317">
        <v>375</v>
      </c>
      <c r="T63" s="317">
        <v>309</v>
      </c>
      <c r="U63" s="322">
        <v>374</v>
      </c>
      <c r="V63" s="13">
        <v>6179</v>
      </c>
      <c r="W63" s="7">
        <v>441</v>
      </c>
      <c r="X63" s="7">
        <v>147</v>
      </c>
      <c r="Y63" s="7">
        <v>14</v>
      </c>
    </row>
    <row r="64" spans="1:25" ht="15.6" x14ac:dyDescent="0.3">
      <c r="A64">
        <v>60</v>
      </c>
      <c r="B64" s="40" t="s">
        <v>42</v>
      </c>
      <c r="C64" s="33" t="s">
        <v>68</v>
      </c>
      <c r="D64" s="6">
        <f t="shared" si="7"/>
        <v>415.91666666666669</v>
      </c>
      <c r="E64" s="6">
        <f t="shared" si="8"/>
        <v>138.63888888888889</v>
      </c>
      <c r="F64" s="7">
        <f t="shared" si="9"/>
        <v>24</v>
      </c>
      <c r="G64" s="59">
        <f t="shared" si="10"/>
        <v>9982</v>
      </c>
      <c r="H64" s="58">
        <v>9</v>
      </c>
      <c r="I64" s="162">
        <f t="shared" si="11"/>
        <v>3658</v>
      </c>
      <c r="J64" s="162">
        <f t="shared" si="12"/>
        <v>406.44444444444446</v>
      </c>
      <c r="K64" s="176">
        <f t="shared" si="13"/>
        <v>135.4814814814815</v>
      </c>
      <c r="L64" s="240">
        <v>435</v>
      </c>
      <c r="M64" s="299">
        <v>441</v>
      </c>
      <c r="N64" s="299">
        <v>405</v>
      </c>
      <c r="O64" s="299">
        <v>340</v>
      </c>
      <c r="P64" s="299">
        <v>433</v>
      </c>
      <c r="Q64" s="299"/>
      <c r="R64" s="304">
        <v>384</v>
      </c>
      <c r="S64" s="317">
        <v>402</v>
      </c>
      <c r="T64" s="317">
        <v>416</v>
      </c>
      <c r="U64" s="322">
        <v>402</v>
      </c>
      <c r="V64" s="13">
        <v>6324</v>
      </c>
      <c r="W64" s="7">
        <v>422</v>
      </c>
      <c r="X64" s="7">
        <v>141</v>
      </c>
      <c r="Y64" s="7">
        <v>15</v>
      </c>
    </row>
    <row r="65" spans="1:25" ht="15.6" x14ac:dyDescent="0.3">
      <c r="A65">
        <v>61</v>
      </c>
      <c r="B65" s="41" t="s">
        <v>69</v>
      </c>
      <c r="C65" s="42" t="s">
        <v>70</v>
      </c>
      <c r="D65" s="6">
        <f t="shared" si="7"/>
        <v>409.53846153846155</v>
      </c>
      <c r="E65" s="6">
        <f t="shared" si="8"/>
        <v>136.51282051282053</v>
      </c>
      <c r="F65" s="7">
        <f t="shared" si="9"/>
        <v>26</v>
      </c>
      <c r="G65" s="59">
        <f t="shared" si="10"/>
        <v>10648</v>
      </c>
      <c r="H65" s="58">
        <v>10</v>
      </c>
      <c r="I65" s="162">
        <f t="shared" si="11"/>
        <v>4086</v>
      </c>
      <c r="J65" s="162">
        <f t="shared" si="12"/>
        <v>408.6</v>
      </c>
      <c r="K65" s="176">
        <f t="shared" si="13"/>
        <v>136.20000000000002</v>
      </c>
      <c r="L65" s="240">
        <v>428</v>
      </c>
      <c r="M65" s="299">
        <v>410</v>
      </c>
      <c r="N65" s="299">
        <v>431</v>
      </c>
      <c r="O65" s="299">
        <v>422</v>
      </c>
      <c r="P65" s="299">
        <v>443</v>
      </c>
      <c r="Q65" s="299">
        <v>415</v>
      </c>
      <c r="R65" s="304">
        <v>362</v>
      </c>
      <c r="S65" s="317">
        <v>369</v>
      </c>
      <c r="T65" s="317">
        <v>408</v>
      </c>
      <c r="U65" s="322">
        <v>398</v>
      </c>
      <c r="V65" s="13">
        <v>6562</v>
      </c>
      <c r="W65" s="7">
        <v>410</v>
      </c>
      <c r="X65" s="7">
        <v>137</v>
      </c>
      <c r="Y65" s="7">
        <v>16</v>
      </c>
    </row>
    <row r="66" spans="1:25" ht="15.6" x14ac:dyDescent="0.3">
      <c r="A66">
        <v>62</v>
      </c>
      <c r="B66" s="40" t="s">
        <v>42</v>
      </c>
      <c r="C66" s="33" t="s">
        <v>76</v>
      </c>
      <c r="D66" s="6">
        <f t="shared" si="7"/>
        <v>409</v>
      </c>
      <c r="E66" s="6">
        <f t="shared" si="8"/>
        <v>136.33333333333334</v>
      </c>
      <c r="F66" s="7">
        <f t="shared" si="9"/>
        <v>23</v>
      </c>
      <c r="G66" s="59">
        <f t="shared" si="10"/>
        <v>9407</v>
      </c>
      <c r="H66" s="58">
        <v>10</v>
      </c>
      <c r="I66" s="162">
        <f t="shared" si="11"/>
        <v>4298</v>
      </c>
      <c r="J66" s="162">
        <f t="shared" si="12"/>
        <v>429.8</v>
      </c>
      <c r="K66" s="176">
        <f t="shared" si="13"/>
        <v>143.26666666666668</v>
      </c>
      <c r="L66" s="240">
        <v>429</v>
      </c>
      <c r="M66" s="299">
        <v>436</v>
      </c>
      <c r="N66" s="299">
        <v>419</v>
      </c>
      <c r="O66" s="299">
        <v>387</v>
      </c>
      <c r="P66" s="299">
        <v>481</v>
      </c>
      <c r="Q66" s="299">
        <v>438</v>
      </c>
      <c r="R66" s="304">
        <v>431</v>
      </c>
      <c r="S66" s="317">
        <v>386</v>
      </c>
      <c r="T66" s="317">
        <v>458</v>
      </c>
      <c r="U66" s="322">
        <v>433</v>
      </c>
      <c r="V66" s="13">
        <v>5109</v>
      </c>
      <c r="W66" s="7">
        <v>393</v>
      </c>
      <c r="X66" s="7">
        <v>131</v>
      </c>
      <c r="Y66" s="7">
        <v>13</v>
      </c>
    </row>
    <row r="67" spans="1:25" ht="15.6" x14ac:dyDescent="0.3">
      <c r="A67">
        <v>63</v>
      </c>
      <c r="B67" s="41" t="s">
        <v>69</v>
      </c>
      <c r="C67" s="42" t="s">
        <v>71</v>
      </c>
      <c r="D67" s="6">
        <f t="shared" si="7"/>
        <v>404.32</v>
      </c>
      <c r="E67" s="6">
        <f t="shared" si="8"/>
        <v>134.77333333333334</v>
      </c>
      <c r="F67" s="7">
        <f t="shared" si="9"/>
        <v>25</v>
      </c>
      <c r="G67" s="59">
        <f t="shared" si="10"/>
        <v>10108</v>
      </c>
      <c r="H67" s="58">
        <v>9</v>
      </c>
      <c r="I67" s="162">
        <f t="shared" si="11"/>
        <v>3631</v>
      </c>
      <c r="J67" s="162">
        <f t="shared" si="12"/>
        <v>403.44444444444446</v>
      </c>
      <c r="K67" s="176">
        <f t="shared" si="13"/>
        <v>134.4814814814815</v>
      </c>
      <c r="L67" s="240">
        <v>408</v>
      </c>
      <c r="M67" s="299">
        <v>407</v>
      </c>
      <c r="N67" s="299">
        <v>427</v>
      </c>
      <c r="O67" s="299">
        <v>383</v>
      </c>
      <c r="P67" s="299">
        <v>417</v>
      </c>
      <c r="Q67" s="299">
        <v>418</v>
      </c>
      <c r="R67" s="304"/>
      <c r="S67" s="317">
        <v>378</v>
      </c>
      <c r="T67" s="317">
        <v>429</v>
      </c>
      <c r="U67" s="322">
        <v>364</v>
      </c>
      <c r="V67" s="13">
        <v>6477</v>
      </c>
      <c r="W67" s="7">
        <v>405</v>
      </c>
      <c r="X67" s="7">
        <v>135</v>
      </c>
      <c r="Y67" s="7">
        <v>16</v>
      </c>
    </row>
    <row r="68" spans="1:25" ht="15.6" x14ac:dyDescent="0.3">
      <c r="A68">
        <v>64</v>
      </c>
      <c r="B68" s="37" t="s">
        <v>55</v>
      </c>
      <c r="C68" s="39" t="s">
        <v>75</v>
      </c>
      <c r="D68" s="6">
        <f t="shared" ref="D68:D77" si="14">G68/F68</f>
        <v>397.04</v>
      </c>
      <c r="E68" s="6">
        <f t="shared" ref="E68:E99" si="15">D68/3</f>
        <v>132.34666666666666</v>
      </c>
      <c r="F68" s="7">
        <f t="shared" ref="F68:F77" si="16">(SUM(H68+Y68))</f>
        <v>25</v>
      </c>
      <c r="G68" s="59">
        <f t="shared" ref="G68:G77" si="17">SUM(I68+V68)</f>
        <v>9926</v>
      </c>
      <c r="H68" s="58">
        <v>10</v>
      </c>
      <c r="I68" s="162">
        <f t="shared" ref="I68:I77" si="18">SUM(L68:U68)</f>
        <v>3973</v>
      </c>
      <c r="J68" s="162">
        <f t="shared" ref="J68:J99" si="19">I68/H68</f>
        <v>397.3</v>
      </c>
      <c r="K68" s="176">
        <f t="shared" ref="K68:K99" si="20">J68/3</f>
        <v>132.43333333333334</v>
      </c>
      <c r="L68" s="240">
        <v>389</v>
      </c>
      <c r="M68" s="299">
        <v>379</v>
      </c>
      <c r="N68" s="299">
        <v>497</v>
      </c>
      <c r="O68" s="299">
        <v>337</v>
      </c>
      <c r="P68" s="299">
        <v>411</v>
      </c>
      <c r="Q68" s="299">
        <v>398</v>
      </c>
      <c r="R68" s="304">
        <v>465</v>
      </c>
      <c r="S68" s="317">
        <v>378</v>
      </c>
      <c r="T68" s="317">
        <v>376</v>
      </c>
      <c r="U68" s="322">
        <v>343</v>
      </c>
      <c r="V68" s="13">
        <v>5953</v>
      </c>
      <c r="W68" s="7">
        <v>397</v>
      </c>
      <c r="X68" s="7">
        <v>132</v>
      </c>
      <c r="Y68" s="7">
        <v>15</v>
      </c>
    </row>
    <row r="69" spans="1:25" ht="15.6" x14ac:dyDescent="0.3">
      <c r="A69">
        <v>65</v>
      </c>
      <c r="B69" s="30" t="s">
        <v>42</v>
      </c>
      <c r="C69" s="33" t="s">
        <v>82</v>
      </c>
      <c r="D69" s="6">
        <f t="shared" si="14"/>
        <v>394.83333333333331</v>
      </c>
      <c r="E69" s="6">
        <f t="shared" si="15"/>
        <v>131.61111111111111</v>
      </c>
      <c r="F69" s="7">
        <f t="shared" si="16"/>
        <v>12</v>
      </c>
      <c r="G69" s="59">
        <f t="shared" si="17"/>
        <v>4738</v>
      </c>
      <c r="H69" s="58">
        <v>9</v>
      </c>
      <c r="I69" s="162">
        <f t="shared" si="18"/>
        <v>3716</v>
      </c>
      <c r="J69" s="162">
        <f t="shared" si="19"/>
        <v>412.88888888888891</v>
      </c>
      <c r="K69" s="176">
        <f t="shared" si="20"/>
        <v>137.62962962962965</v>
      </c>
      <c r="L69" s="240">
        <v>446</v>
      </c>
      <c r="M69" s="299"/>
      <c r="N69" s="299">
        <v>432</v>
      </c>
      <c r="O69" s="299">
        <v>324</v>
      </c>
      <c r="P69" s="299">
        <v>423</v>
      </c>
      <c r="Q69" s="299">
        <v>473</v>
      </c>
      <c r="R69" s="304">
        <v>489</v>
      </c>
      <c r="S69" s="317">
        <v>331</v>
      </c>
      <c r="T69" s="317">
        <v>449</v>
      </c>
      <c r="U69" s="322">
        <v>349</v>
      </c>
      <c r="V69" s="13">
        <v>1022</v>
      </c>
      <c r="W69" s="7">
        <v>341</v>
      </c>
      <c r="X69" s="7">
        <v>114</v>
      </c>
      <c r="Y69" s="7">
        <v>3</v>
      </c>
    </row>
    <row r="70" spans="1:25" ht="15.6" x14ac:dyDescent="0.3">
      <c r="A70">
        <v>66</v>
      </c>
      <c r="B70" s="41" t="s">
        <v>69</v>
      </c>
      <c r="C70" s="42" t="s">
        <v>74</v>
      </c>
      <c r="D70" s="6">
        <f t="shared" si="14"/>
        <v>387.45</v>
      </c>
      <c r="E70" s="6">
        <f t="shared" si="15"/>
        <v>129.15</v>
      </c>
      <c r="F70" s="7">
        <f t="shared" si="16"/>
        <v>20</v>
      </c>
      <c r="G70" s="59">
        <f t="shared" si="17"/>
        <v>7749</v>
      </c>
      <c r="H70" s="58">
        <v>8</v>
      </c>
      <c r="I70" s="162">
        <f t="shared" si="18"/>
        <v>2979</v>
      </c>
      <c r="J70" s="162">
        <f t="shared" si="19"/>
        <v>372.375</v>
      </c>
      <c r="K70" s="176">
        <f t="shared" si="20"/>
        <v>124.125</v>
      </c>
      <c r="L70" s="240">
        <v>479</v>
      </c>
      <c r="M70" s="299">
        <v>423</v>
      </c>
      <c r="N70" s="299"/>
      <c r="O70" s="299"/>
      <c r="P70" s="299">
        <v>451</v>
      </c>
      <c r="Q70" s="299">
        <v>434</v>
      </c>
      <c r="R70" s="304">
        <v>439</v>
      </c>
      <c r="S70" s="317"/>
      <c r="T70" s="317">
        <v>378</v>
      </c>
      <c r="U70" s="322">
        <v>375</v>
      </c>
      <c r="V70" s="13">
        <v>4770</v>
      </c>
      <c r="W70" s="7">
        <v>398</v>
      </c>
      <c r="X70" s="7">
        <v>133</v>
      </c>
      <c r="Y70" s="7">
        <v>12</v>
      </c>
    </row>
    <row r="71" spans="1:25" ht="15.6" x14ac:dyDescent="0.3">
      <c r="A71">
        <v>67</v>
      </c>
      <c r="B71" s="43" t="s">
        <v>55</v>
      </c>
      <c r="C71" s="53" t="s">
        <v>73</v>
      </c>
      <c r="D71" s="6">
        <f t="shared" si="14"/>
        <v>387.08333333333331</v>
      </c>
      <c r="E71" s="6">
        <f t="shared" si="15"/>
        <v>129.02777777777777</v>
      </c>
      <c r="F71" s="7">
        <f t="shared" si="16"/>
        <v>12</v>
      </c>
      <c r="G71" s="59">
        <f t="shared" si="17"/>
        <v>4645</v>
      </c>
      <c r="H71" s="58">
        <v>4</v>
      </c>
      <c r="I71" s="162">
        <f t="shared" si="18"/>
        <v>1462</v>
      </c>
      <c r="J71" s="162">
        <f t="shared" si="19"/>
        <v>365.5</v>
      </c>
      <c r="K71" s="176">
        <f t="shared" si="20"/>
        <v>121.83333333333333</v>
      </c>
      <c r="L71" s="240"/>
      <c r="M71" s="299"/>
      <c r="N71" s="299"/>
      <c r="O71" s="299">
        <v>375</v>
      </c>
      <c r="P71" s="299"/>
      <c r="Q71" s="299">
        <v>308</v>
      </c>
      <c r="R71" s="304"/>
      <c r="S71" s="317"/>
      <c r="T71" s="317">
        <v>328</v>
      </c>
      <c r="U71" s="322">
        <v>451</v>
      </c>
      <c r="V71" s="13">
        <v>3183</v>
      </c>
      <c r="W71" s="7">
        <v>398</v>
      </c>
      <c r="X71" s="7">
        <v>133</v>
      </c>
      <c r="Y71" s="7">
        <v>8</v>
      </c>
    </row>
    <row r="72" spans="1:25" ht="15.6" x14ac:dyDescent="0.3">
      <c r="A72">
        <v>68</v>
      </c>
      <c r="B72" s="41" t="s">
        <v>69</v>
      </c>
      <c r="C72" s="42" t="s">
        <v>77</v>
      </c>
      <c r="D72" s="6">
        <f t="shared" si="14"/>
        <v>386</v>
      </c>
      <c r="E72" s="6">
        <f t="shared" si="15"/>
        <v>128.66666666666666</v>
      </c>
      <c r="F72" s="7">
        <f t="shared" si="16"/>
        <v>1</v>
      </c>
      <c r="G72" s="59">
        <f t="shared" si="17"/>
        <v>386</v>
      </c>
      <c r="H72" s="58"/>
      <c r="I72" s="162">
        <f t="shared" si="18"/>
        <v>0</v>
      </c>
      <c r="J72" s="162" t="e">
        <f t="shared" si="19"/>
        <v>#DIV/0!</v>
      </c>
      <c r="K72" s="176" t="e">
        <f t="shared" si="20"/>
        <v>#DIV/0!</v>
      </c>
      <c r="L72" s="240"/>
      <c r="M72" s="299"/>
      <c r="N72" s="299"/>
      <c r="O72" s="299"/>
      <c r="P72" s="299"/>
      <c r="Q72" s="299"/>
      <c r="R72" s="304"/>
      <c r="S72" s="317"/>
      <c r="T72" s="317"/>
      <c r="U72" s="322"/>
      <c r="V72" s="13">
        <v>386</v>
      </c>
      <c r="W72" s="7">
        <v>386</v>
      </c>
      <c r="X72" s="7">
        <v>129</v>
      </c>
      <c r="Y72" s="7">
        <v>1</v>
      </c>
    </row>
    <row r="73" spans="1:25" ht="15.6" x14ac:dyDescent="0.3">
      <c r="A73">
        <v>69</v>
      </c>
      <c r="B73" s="170" t="s">
        <v>69</v>
      </c>
      <c r="C73" s="172" t="s">
        <v>72</v>
      </c>
      <c r="D73" s="6">
        <f t="shared" si="14"/>
        <v>384.08695652173913</v>
      </c>
      <c r="E73" s="6">
        <f t="shared" si="15"/>
        <v>128.02898550724638</v>
      </c>
      <c r="F73" s="7">
        <f t="shared" si="16"/>
        <v>23</v>
      </c>
      <c r="G73" s="59">
        <f t="shared" si="17"/>
        <v>8834</v>
      </c>
      <c r="H73" s="58">
        <v>8</v>
      </c>
      <c r="I73" s="162">
        <f t="shared" si="18"/>
        <v>2810</v>
      </c>
      <c r="J73" s="162">
        <f t="shared" si="19"/>
        <v>351.25</v>
      </c>
      <c r="K73" s="176">
        <f t="shared" si="20"/>
        <v>117.08333333333333</v>
      </c>
      <c r="L73" s="240"/>
      <c r="M73" s="299">
        <v>352</v>
      </c>
      <c r="N73" s="299"/>
      <c r="O73" s="299">
        <v>382</v>
      </c>
      <c r="P73" s="299">
        <v>333</v>
      </c>
      <c r="Q73" s="299">
        <v>310</v>
      </c>
      <c r="R73" s="304">
        <v>388</v>
      </c>
      <c r="S73" s="317">
        <v>352</v>
      </c>
      <c r="T73" s="317">
        <v>358</v>
      </c>
      <c r="U73" s="322">
        <v>335</v>
      </c>
      <c r="V73" s="13">
        <v>6024</v>
      </c>
      <c r="W73" s="7">
        <v>402</v>
      </c>
      <c r="X73" s="7">
        <v>134</v>
      </c>
      <c r="Y73" s="7">
        <v>15</v>
      </c>
    </row>
    <row r="74" spans="1:25" ht="15.6" x14ac:dyDescent="0.3">
      <c r="A74">
        <v>70</v>
      </c>
      <c r="B74" s="223" t="s">
        <v>55</v>
      </c>
      <c r="C74" s="224" t="s">
        <v>80</v>
      </c>
      <c r="D74" s="6">
        <f t="shared" si="14"/>
        <v>357.45</v>
      </c>
      <c r="E74" s="6">
        <f t="shared" si="15"/>
        <v>119.14999999999999</v>
      </c>
      <c r="F74" s="7">
        <f t="shared" si="16"/>
        <v>20</v>
      </c>
      <c r="G74" s="59">
        <f t="shared" si="17"/>
        <v>7149</v>
      </c>
      <c r="H74" s="58">
        <v>7</v>
      </c>
      <c r="I74" s="162">
        <f t="shared" si="18"/>
        <v>2584</v>
      </c>
      <c r="J74" s="162">
        <f t="shared" si="19"/>
        <v>369.14285714285717</v>
      </c>
      <c r="K74" s="176">
        <f t="shared" si="20"/>
        <v>123.04761904761905</v>
      </c>
      <c r="L74" s="240">
        <v>347</v>
      </c>
      <c r="M74" s="299">
        <v>352</v>
      </c>
      <c r="N74" s="299"/>
      <c r="O74" s="299">
        <v>346</v>
      </c>
      <c r="P74" s="299">
        <v>343</v>
      </c>
      <c r="Q74" s="299">
        <v>398</v>
      </c>
      <c r="R74" s="304"/>
      <c r="S74" s="317">
        <v>438</v>
      </c>
      <c r="T74" s="317"/>
      <c r="U74" s="322">
        <v>360</v>
      </c>
      <c r="V74" s="13">
        <v>4565</v>
      </c>
      <c r="W74" s="7">
        <v>351</v>
      </c>
      <c r="X74" s="7">
        <v>117</v>
      </c>
      <c r="Y74" s="7">
        <v>13</v>
      </c>
    </row>
    <row r="75" spans="1:25" ht="15.6" x14ac:dyDescent="0.3">
      <c r="A75">
        <v>71</v>
      </c>
      <c r="B75" s="118" t="s">
        <v>27</v>
      </c>
      <c r="C75" s="119" t="s">
        <v>79</v>
      </c>
      <c r="D75" s="6">
        <f t="shared" si="14"/>
        <v>356.66666666666669</v>
      </c>
      <c r="E75" s="6">
        <f t="shared" si="15"/>
        <v>118.8888888888889</v>
      </c>
      <c r="F75" s="7">
        <f t="shared" si="16"/>
        <v>3</v>
      </c>
      <c r="G75" s="59">
        <f t="shared" si="17"/>
        <v>1070</v>
      </c>
      <c r="H75" s="58"/>
      <c r="I75" s="162">
        <f t="shared" si="18"/>
        <v>0</v>
      </c>
      <c r="J75" s="162" t="e">
        <f t="shared" si="19"/>
        <v>#DIV/0!</v>
      </c>
      <c r="K75" s="176" t="e">
        <f t="shared" si="20"/>
        <v>#DIV/0!</v>
      </c>
      <c r="L75" s="240"/>
      <c r="M75" s="299"/>
      <c r="N75" s="299"/>
      <c r="O75" s="299"/>
      <c r="P75" s="299"/>
      <c r="Q75" s="299"/>
      <c r="R75" s="304"/>
      <c r="S75" s="317"/>
      <c r="T75" s="317"/>
      <c r="U75" s="322"/>
      <c r="V75" s="13">
        <v>1070</v>
      </c>
      <c r="W75" s="7">
        <v>357</v>
      </c>
      <c r="X75" s="7">
        <v>119</v>
      </c>
      <c r="Y75" s="7">
        <v>3</v>
      </c>
    </row>
    <row r="76" spans="1:25" ht="15.6" x14ac:dyDescent="0.3">
      <c r="A76">
        <v>72</v>
      </c>
      <c r="B76" s="30" t="s">
        <v>42</v>
      </c>
      <c r="C76" s="33" t="s">
        <v>78</v>
      </c>
      <c r="D76" s="6">
        <f t="shared" si="14"/>
        <v>348.1</v>
      </c>
      <c r="E76" s="6">
        <f t="shared" si="15"/>
        <v>116.03333333333335</v>
      </c>
      <c r="F76" s="7">
        <f t="shared" si="16"/>
        <v>20</v>
      </c>
      <c r="G76" s="59">
        <f t="shared" si="17"/>
        <v>6962</v>
      </c>
      <c r="H76" s="58">
        <v>5</v>
      </c>
      <c r="I76" s="162">
        <f t="shared" si="18"/>
        <v>1552</v>
      </c>
      <c r="J76" s="162">
        <f t="shared" si="19"/>
        <v>310.39999999999998</v>
      </c>
      <c r="K76" s="176">
        <f t="shared" si="20"/>
        <v>103.46666666666665</v>
      </c>
      <c r="L76" s="240">
        <v>350</v>
      </c>
      <c r="M76" s="299">
        <v>308</v>
      </c>
      <c r="N76" s="299"/>
      <c r="O76" s="299"/>
      <c r="P76" s="299"/>
      <c r="Q76" s="299">
        <v>279</v>
      </c>
      <c r="R76" s="304"/>
      <c r="S76" s="317"/>
      <c r="T76" s="317">
        <v>351</v>
      </c>
      <c r="U76" s="322">
        <v>264</v>
      </c>
      <c r="V76" s="13">
        <v>5410</v>
      </c>
      <c r="W76" s="7">
        <v>361</v>
      </c>
      <c r="X76" s="7">
        <v>120</v>
      </c>
      <c r="Y76" s="7">
        <v>15</v>
      </c>
    </row>
    <row r="77" spans="1:25" ht="16.2" thickBot="1" x14ac:dyDescent="0.35">
      <c r="A77">
        <v>73</v>
      </c>
      <c r="B77" s="41" t="s">
        <v>69</v>
      </c>
      <c r="C77" s="42" t="s">
        <v>81</v>
      </c>
      <c r="D77" s="6">
        <f t="shared" si="14"/>
        <v>335.9</v>
      </c>
      <c r="E77" s="6">
        <f t="shared" si="15"/>
        <v>111.96666666666665</v>
      </c>
      <c r="F77" s="7">
        <f t="shared" si="16"/>
        <v>20</v>
      </c>
      <c r="G77" s="59">
        <f t="shared" si="17"/>
        <v>6718</v>
      </c>
      <c r="H77" s="311">
        <v>6</v>
      </c>
      <c r="I77" s="162">
        <f t="shared" si="18"/>
        <v>1892</v>
      </c>
      <c r="J77" s="164">
        <f t="shared" si="19"/>
        <v>315.33333333333331</v>
      </c>
      <c r="K77" s="177">
        <f t="shared" si="20"/>
        <v>105.1111111111111</v>
      </c>
      <c r="L77" s="241">
        <v>324</v>
      </c>
      <c r="M77" s="299">
        <v>313</v>
      </c>
      <c r="N77" s="299">
        <v>325</v>
      </c>
      <c r="O77" s="323"/>
      <c r="P77" s="299">
        <v>381</v>
      </c>
      <c r="Q77" s="299">
        <v>271</v>
      </c>
      <c r="R77" s="304"/>
      <c r="S77" s="324">
        <v>278</v>
      </c>
      <c r="T77" s="324"/>
      <c r="U77" s="325"/>
      <c r="V77" s="13">
        <v>4826</v>
      </c>
      <c r="W77" s="7">
        <v>345</v>
      </c>
      <c r="X77" s="7">
        <v>115</v>
      </c>
      <c r="Y77" s="7">
        <v>14</v>
      </c>
    </row>
  </sheetData>
  <sortState xmlns:xlrd2="http://schemas.microsoft.com/office/spreadsheetml/2017/richdata2" ref="B4:Y77">
    <sortCondition descending="1" ref="D4:D77"/>
  </sortState>
  <mergeCells count="4">
    <mergeCell ref="C1:Y1"/>
    <mergeCell ref="D2:G2"/>
    <mergeCell ref="H2:U2"/>
    <mergeCell ref="V2:Y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Y55"/>
  <sheetViews>
    <sheetView workbookViewId="0">
      <selection activeCell="C20" sqref="C20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2" width="8" customWidth="1"/>
    <col min="13" max="18" width="4.33203125" customWidth="1"/>
    <col min="19" max="19" width="4.33203125" style="99" customWidth="1"/>
    <col min="20" max="20" width="4.33203125" customWidth="1"/>
    <col min="21" max="21" width="4.33203125" style="51" customWidth="1"/>
    <col min="22" max="22" width="5.77734375" style="51" customWidth="1"/>
    <col min="23" max="23" width="5" style="51" customWidth="1"/>
    <col min="24" max="24" width="5.44140625" style="51" customWidth="1"/>
    <col min="25" max="25" width="5.33203125" style="51" customWidth="1"/>
  </cols>
  <sheetData>
    <row r="1" spans="1:25" ht="18" x14ac:dyDescent="0.35">
      <c r="D1" s="62" t="s">
        <v>94</v>
      </c>
    </row>
    <row r="2" spans="1:25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15" thickBot="1" x14ac:dyDescent="0.35">
      <c r="D3" s="338" t="s">
        <v>187</v>
      </c>
      <c r="E3" s="338"/>
      <c r="F3" s="338"/>
      <c r="G3" s="338"/>
      <c r="H3" s="340" t="s">
        <v>188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38" t="s">
        <v>189</v>
      </c>
      <c r="W3" s="338"/>
      <c r="X3" s="338"/>
      <c r="Y3" s="338"/>
    </row>
    <row r="4" spans="1:25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61" t="s">
        <v>1</v>
      </c>
      <c r="H4" s="163" t="s">
        <v>86</v>
      </c>
      <c r="I4" s="56" t="s">
        <v>87</v>
      </c>
      <c r="J4" s="56" t="s">
        <v>88</v>
      </c>
      <c r="K4" s="239" t="s">
        <v>89</v>
      </c>
      <c r="L4" s="243">
        <v>45747</v>
      </c>
      <c r="M4" s="259">
        <v>45740</v>
      </c>
      <c r="N4" s="259">
        <v>45733</v>
      </c>
      <c r="O4" s="259">
        <v>45726</v>
      </c>
      <c r="P4" s="259">
        <v>45719</v>
      </c>
      <c r="Q4" s="259">
        <v>45712</v>
      </c>
      <c r="R4" s="258">
        <v>45691</v>
      </c>
      <c r="S4" s="258">
        <v>45684</v>
      </c>
      <c r="T4" s="237">
        <v>45677</v>
      </c>
      <c r="U4" s="238">
        <v>45304</v>
      </c>
      <c r="V4" s="175" t="s">
        <v>90</v>
      </c>
      <c r="W4" s="47" t="s">
        <v>93</v>
      </c>
      <c r="X4" s="47" t="s">
        <v>91</v>
      </c>
      <c r="Y4" s="46" t="s">
        <v>92</v>
      </c>
    </row>
    <row r="5" spans="1:25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(SUM(H5+Y5))</f>
        <v>16</v>
      </c>
      <c r="G5" s="59">
        <f t="shared" ref="G5" si="3">SUM(I5+V5)</f>
        <v>9973</v>
      </c>
      <c r="H5" s="58">
        <v>1</v>
      </c>
      <c r="I5" s="40">
        <f t="shared" ref="I5" si="4">SUM(U5:U5)</f>
        <v>800</v>
      </c>
      <c r="J5" s="40">
        <f t="shared" ref="J5" si="5">I5/H5</f>
        <v>800</v>
      </c>
      <c r="K5" s="176">
        <f t="shared" ref="K5" si="6">J5/3</f>
        <v>266.66666666666669</v>
      </c>
      <c r="L5" s="240"/>
      <c r="M5" s="242"/>
      <c r="N5" s="242"/>
      <c r="O5" s="242"/>
      <c r="P5" s="242"/>
      <c r="Q5" s="242"/>
      <c r="R5" s="6"/>
      <c r="S5" s="6"/>
      <c r="T5" s="6"/>
      <c r="U5" s="178">
        <v>800</v>
      </c>
      <c r="V5" s="13">
        <v>9173</v>
      </c>
      <c r="W5" s="9">
        <v>612</v>
      </c>
      <c r="X5" s="7">
        <v>204</v>
      </c>
      <c r="Y5" s="7">
        <v>15</v>
      </c>
    </row>
    <row r="6" spans="1:25" ht="15.6" x14ac:dyDescent="0.3">
      <c r="A6">
        <v>1</v>
      </c>
      <c r="B6" s="63" t="s">
        <v>95</v>
      </c>
      <c r="C6" s="64" t="s">
        <v>96</v>
      </c>
      <c r="D6" s="180">
        <f t="shared" ref="D6:D37" si="7">G6/F6</f>
        <v>542.54166666666663</v>
      </c>
      <c r="E6" s="6">
        <f t="shared" ref="E6:E37" si="8">D6/3</f>
        <v>180.8472222222222</v>
      </c>
      <c r="F6" s="7">
        <f t="shared" ref="F6:F37" si="9">(SUM(H6+Y6))</f>
        <v>24</v>
      </c>
      <c r="G6" s="59">
        <f t="shared" ref="G6:G37" si="10">SUM(I6+V6)</f>
        <v>13021</v>
      </c>
      <c r="H6" s="58">
        <v>9</v>
      </c>
      <c r="I6" s="162">
        <f t="shared" ref="I6:I37" si="11">SUM(L6:U6)</f>
        <v>4895</v>
      </c>
      <c r="J6" s="180">
        <f t="shared" ref="J6:J37" si="12">I6/H6</f>
        <v>543.88888888888891</v>
      </c>
      <c r="K6" s="176">
        <f t="shared" ref="K6:K37" si="13">J6/3</f>
        <v>181.2962962962963</v>
      </c>
      <c r="L6" s="240">
        <v>490</v>
      </c>
      <c r="M6" s="298">
        <v>574</v>
      </c>
      <c r="N6" s="299">
        <v>562</v>
      </c>
      <c r="O6" s="299">
        <v>482</v>
      </c>
      <c r="P6" s="298">
        <v>509</v>
      </c>
      <c r="Q6" s="299"/>
      <c r="R6" s="300">
        <v>558</v>
      </c>
      <c r="S6" s="300">
        <v>591</v>
      </c>
      <c r="T6" s="300">
        <v>589</v>
      </c>
      <c r="U6" s="301">
        <v>540</v>
      </c>
      <c r="V6" s="13">
        <v>8126</v>
      </c>
      <c r="W6" s="9">
        <v>542</v>
      </c>
      <c r="X6" s="7">
        <v>181</v>
      </c>
      <c r="Y6" s="7">
        <v>15</v>
      </c>
    </row>
    <row r="7" spans="1:25" ht="15.6" x14ac:dyDescent="0.3">
      <c r="A7">
        <v>2</v>
      </c>
      <c r="B7" s="63" t="s">
        <v>95</v>
      </c>
      <c r="C7" s="64" t="s">
        <v>97</v>
      </c>
      <c r="D7" s="184">
        <f t="shared" si="7"/>
        <v>509.52</v>
      </c>
      <c r="E7" s="6">
        <f t="shared" si="8"/>
        <v>169.84</v>
      </c>
      <c r="F7" s="7">
        <f t="shared" si="9"/>
        <v>25</v>
      </c>
      <c r="G7" s="59">
        <f t="shared" si="10"/>
        <v>12738</v>
      </c>
      <c r="H7" s="58">
        <v>10</v>
      </c>
      <c r="I7" s="162">
        <f t="shared" si="11"/>
        <v>5158</v>
      </c>
      <c r="J7" s="185">
        <f t="shared" si="12"/>
        <v>515.79999999999995</v>
      </c>
      <c r="K7" s="176">
        <f t="shared" si="13"/>
        <v>171.93333333333331</v>
      </c>
      <c r="L7" s="282">
        <v>564</v>
      </c>
      <c r="M7" s="302">
        <v>554</v>
      </c>
      <c r="N7" s="299">
        <v>533</v>
      </c>
      <c r="O7" s="303">
        <v>483</v>
      </c>
      <c r="P7" s="302">
        <v>487</v>
      </c>
      <c r="Q7" s="299">
        <v>486</v>
      </c>
      <c r="R7" s="304">
        <v>499</v>
      </c>
      <c r="S7" s="304">
        <v>525</v>
      </c>
      <c r="T7" s="305">
        <v>535</v>
      </c>
      <c r="U7" s="306">
        <v>492</v>
      </c>
      <c r="V7" s="13">
        <v>7580</v>
      </c>
      <c r="W7" s="10">
        <v>505</v>
      </c>
      <c r="X7" s="7">
        <v>168</v>
      </c>
      <c r="Y7" s="7">
        <v>15</v>
      </c>
    </row>
    <row r="8" spans="1:25" ht="15.6" x14ac:dyDescent="0.3">
      <c r="A8">
        <v>3</v>
      </c>
      <c r="B8" s="63" t="s">
        <v>95</v>
      </c>
      <c r="C8" s="64" t="s">
        <v>98</v>
      </c>
      <c r="D8" s="185">
        <f t="shared" si="7"/>
        <v>506.95833333333331</v>
      </c>
      <c r="E8" s="6">
        <f t="shared" si="8"/>
        <v>168.98611111111111</v>
      </c>
      <c r="F8" s="7">
        <f t="shared" si="9"/>
        <v>24</v>
      </c>
      <c r="G8" s="59">
        <f t="shared" si="10"/>
        <v>12167</v>
      </c>
      <c r="H8" s="58">
        <v>9</v>
      </c>
      <c r="I8" s="162">
        <f t="shared" si="11"/>
        <v>4692</v>
      </c>
      <c r="J8" s="184">
        <f t="shared" si="12"/>
        <v>521.33333333333337</v>
      </c>
      <c r="K8" s="176">
        <f t="shared" si="13"/>
        <v>173.7777777777778</v>
      </c>
      <c r="L8" s="281">
        <v>603</v>
      </c>
      <c r="M8" s="303">
        <v>550</v>
      </c>
      <c r="N8" s="299">
        <v>532</v>
      </c>
      <c r="O8" s="302">
        <v>502</v>
      </c>
      <c r="P8" s="303">
        <v>467</v>
      </c>
      <c r="Q8" s="298">
        <v>561</v>
      </c>
      <c r="R8" s="304">
        <v>479</v>
      </c>
      <c r="S8" s="304">
        <v>517</v>
      </c>
      <c r="T8" s="304"/>
      <c r="U8" s="307">
        <v>481</v>
      </c>
      <c r="V8" s="13">
        <v>7475</v>
      </c>
      <c r="W8" s="8">
        <v>498</v>
      </c>
      <c r="X8" s="7">
        <v>166</v>
      </c>
      <c r="Y8" s="7">
        <v>15</v>
      </c>
    </row>
    <row r="9" spans="1:25" ht="15.6" x14ac:dyDescent="0.3">
      <c r="A9">
        <v>4</v>
      </c>
      <c r="B9" s="63" t="s">
        <v>95</v>
      </c>
      <c r="C9" s="64" t="s">
        <v>99</v>
      </c>
      <c r="D9" s="162">
        <f t="shared" si="7"/>
        <v>496.9</v>
      </c>
      <c r="E9" s="6">
        <f t="shared" si="8"/>
        <v>165.63333333333333</v>
      </c>
      <c r="F9" s="7">
        <f t="shared" si="9"/>
        <v>20</v>
      </c>
      <c r="G9" s="59">
        <f t="shared" si="10"/>
        <v>9938</v>
      </c>
      <c r="H9" s="58">
        <v>7</v>
      </c>
      <c r="I9" s="162">
        <f t="shared" si="11"/>
        <v>3490</v>
      </c>
      <c r="J9" s="162">
        <f t="shared" si="12"/>
        <v>498.57142857142856</v>
      </c>
      <c r="K9" s="176">
        <f t="shared" si="13"/>
        <v>166.19047619047618</v>
      </c>
      <c r="L9" s="240">
        <v>452</v>
      </c>
      <c r="M9" s="299">
        <v>507</v>
      </c>
      <c r="N9" s="299"/>
      <c r="O9" s="299"/>
      <c r="P9" s="299"/>
      <c r="Q9" s="303">
        <v>498</v>
      </c>
      <c r="R9" s="305">
        <v>526</v>
      </c>
      <c r="S9" s="304">
        <v>515</v>
      </c>
      <c r="T9" s="308">
        <v>500</v>
      </c>
      <c r="U9" s="306">
        <v>492</v>
      </c>
      <c r="V9" s="13">
        <v>6448</v>
      </c>
      <c r="W9" s="7">
        <v>496</v>
      </c>
      <c r="X9" s="7">
        <v>165</v>
      </c>
      <c r="Y9" s="7">
        <v>13</v>
      </c>
    </row>
    <row r="10" spans="1:25" ht="15.6" x14ac:dyDescent="0.3">
      <c r="A10">
        <v>5</v>
      </c>
      <c r="B10" s="63" t="s">
        <v>95</v>
      </c>
      <c r="C10" s="64" t="s">
        <v>100</v>
      </c>
      <c r="D10" s="162">
        <f t="shared" si="7"/>
        <v>490.81818181818181</v>
      </c>
      <c r="E10" s="6">
        <f t="shared" si="8"/>
        <v>163.60606060606059</v>
      </c>
      <c r="F10" s="7">
        <f t="shared" si="9"/>
        <v>22</v>
      </c>
      <c r="G10" s="59">
        <f t="shared" si="10"/>
        <v>10798</v>
      </c>
      <c r="H10" s="58">
        <v>10</v>
      </c>
      <c r="I10" s="162">
        <f t="shared" si="11"/>
        <v>4902</v>
      </c>
      <c r="J10" s="162">
        <f t="shared" si="12"/>
        <v>490.2</v>
      </c>
      <c r="K10" s="176">
        <f t="shared" si="13"/>
        <v>163.4</v>
      </c>
      <c r="L10" s="240">
        <v>493</v>
      </c>
      <c r="M10" s="299">
        <v>471</v>
      </c>
      <c r="N10" s="299">
        <v>508</v>
      </c>
      <c r="O10" s="298">
        <v>520</v>
      </c>
      <c r="P10" s="299">
        <v>465</v>
      </c>
      <c r="Q10" s="299">
        <v>449</v>
      </c>
      <c r="R10" s="304">
        <v>499</v>
      </c>
      <c r="S10" s="308">
        <v>533</v>
      </c>
      <c r="T10" s="304">
        <v>489</v>
      </c>
      <c r="U10" s="307">
        <v>475</v>
      </c>
      <c r="V10" s="13">
        <v>5896</v>
      </c>
      <c r="W10" s="7">
        <v>491</v>
      </c>
      <c r="X10" s="7">
        <v>164</v>
      </c>
      <c r="Y10" s="7">
        <v>12</v>
      </c>
    </row>
    <row r="11" spans="1:25" ht="15.6" x14ac:dyDescent="0.3">
      <c r="A11">
        <v>6</v>
      </c>
      <c r="B11" s="65" t="s">
        <v>101</v>
      </c>
      <c r="C11" s="66" t="s">
        <v>103</v>
      </c>
      <c r="D11" s="162">
        <f t="shared" si="7"/>
        <v>472.04</v>
      </c>
      <c r="E11" s="6">
        <f t="shared" si="8"/>
        <v>157.34666666666666</v>
      </c>
      <c r="F11" s="7">
        <f t="shared" si="9"/>
        <v>25</v>
      </c>
      <c r="G11" s="59">
        <f t="shared" si="10"/>
        <v>11801</v>
      </c>
      <c r="H11" s="58">
        <v>9</v>
      </c>
      <c r="I11" s="162">
        <f t="shared" si="11"/>
        <v>4136</v>
      </c>
      <c r="J11" s="162">
        <f t="shared" si="12"/>
        <v>459.55555555555554</v>
      </c>
      <c r="K11" s="176">
        <f t="shared" si="13"/>
        <v>153.18518518518519</v>
      </c>
      <c r="L11" s="240">
        <v>502</v>
      </c>
      <c r="M11" s="299">
        <v>485</v>
      </c>
      <c r="N11" s="299">
        <v>399</v>
      </c>
      <c r="O11" s="299">
        <v>477</v>
      </c>
      <c r="P11" s="299"/>
      <c r="Q11" s="299">
        <v>460</v>
      </c>
      <c r="R11" s="304">
        <v>491</v>
      </c>
      <c r="S11" s="304">
        <v>417</v>
      </c>
      <c r="T11" s="304">
        <v>420</v>
      </c>
      <c r="U11" s="307">
        <v>485</v>
      </c>
      <c r="V11" s="13">
        <v>7665</v>
      </c>
      <c r="W11" s="7">
        <v>479</v>
      </c>
      <c r="X11" s="7">
        <v>160</v>
      </c>
      <c r="Y11" s="7">
        <v>16</v>
      </c>
    </row>
    <row r="12" spans="1:25" ht="15.6" x14ac:dyDescent="0.3">
      <c r="A12">
        <v>7</v>
      </c>
      <c r="B12" s="65" t="s">
        <v>101</v>
      </c>
      <c r="C12" s="66" t="s">
        <v>102</v>
      </c>
      <c r="D12" s="162">
        <f t="shared" si="7"/>
        <v>468.86363636363637</v>
      </c>
      <c r="E12" s="6">
        <f t="shared" si="8"/>
        <v>156.28787878787878</v>
      </c>
      <c r="F12" s="7">
        <f t="shared" si="9"/>
        <v>22</v>
      </c>
      <c r="G12" s="59">
        <f t="shared" si="10"/>
        <v>10315</v>
      </c>
      <c r="H12" s="58">
        <v>8</v>
      </c>
      <c r="I12" s="162">
        <f t="shared" si="11"/>
        <v>3530</v>
      </c>
      <c r="J12" s="162">
        <f t="shared" si="12"/>
        <v>441.25</v>
      </c>
      <c r="K12" s="176">
        <f t="shared" si="13"/>
        <v>147.08333333333334</v>
      </c>
      <c r="L12" s="240">
        <v>486</v>
      </c>
      <c r="M12" s="299">
        <v>454</v>
      </c>
      <c r="N12" s="299"/>
      <c r="O12" s="299">
        <v>430</v>
      </c>
      <c r="P12" s="299">
        <v>376</v>
      </c>
      <c r="Q12" s="299"/>
      <c r="R12" s="304">
        <v>393</v>
      </c>
      <c r="S12" s="304">
        <v>463</v>
      </c>
      <c r="T12" s="304">
        <v>486</v>
      </c>
      <c r="U12" s="307">
        <v>442</v>
      </c>
      <c r="V12" s="13">
        <v>6785</v>
      </c>
      <c r="W12" s="7">
        <v>485</v>
      </c>
      <c r="X12" s="7">
        <v>162</v>
      </c>
      <c r="Y12" s="7">
        <v>14</v>
      </c>
    </row>
    <row r="13" spans="1:25" ht="15.6" x14ac:dyDescent="0.3">
      <c r="A13">
        <v>8</v>
      </c>
      <c r="B13" s="65" t="s">
        <v>101</v>
      </c>
      <c r="C13" s="66" t="s">
        <v>106</v>
      </c>
      <c r="D13" s="162">
        <f t="shared" si="7"/>
        <v>464.54166666666669</v>
      </c>
      <c r="E13" s="6">
        <f t="shared" si="8"/>
        <v>154.84722222222223</v>
      </c>
      <c r="F13" s="7">
        <f t="shared" si="9"/>
        <v>24</v>
      </c>
      <c r="G13" s="59">
        <f t="shared" si="10"/>
        <v>11149</v>
      </c>
      <c r="H13" s="58">
        <v>9</v>
      </c>
      <c r="I13" s="162">
        <f t="shared" si="11"/>
        <v>4181</v>
      </c>
      <c r="J13" s="162">
        <f t="shared" si="12"/>
        <v>464.55555555555554</v>
      </c>
      <c r="K13" s="176">
        <f t="shared" si="13"/>
        <v>154.85185185185185</v>
      </c>
      <c r="L13" s="240">
        <v>434</v>
      </c>
      <c r="M13" s="299">
        <v>447</v>
      </c>
      <c r="N13" s="299">
        <v>537</v>
      </c>
      <c r="O13" s="299"/>
      <c r="P13" s="299">
        <v>420</v>
      </c>
      <c r="Q13" s="299">
        <v>449</v>
      </c>
      <c r="R13" s="304">
        <v>447</v>
      </c>
      <c r="S13" s="305">
        <v>537</v>
      </c>
      <c r="T13" s="304">
        <v>453</v>
      </c>
      <c r="U13" s="307">
        <v>457</v>
      </c>
      <c r="V13" s="13">
        <v>6968</v>
      </c>
      <c r="W13" s="7">
        <v>465</v>
      </c>
      <c r="X13" s="7">
        <v>155</v>
      </c>
      <c r="Y13" s="7">
        <v>15</v>
      </c>
    </row>
    <row r="14" spans="1:25" ht="15.6" x14ac:dyDescent="0.3">
      <c r="A14">
        <v>9</v>
      </c>
      <c r="B14" s="31" t="s">
        <v>104</v>
      </c>
      <c r="C14" s="33" t="s">
        <v>105</v>
      </c>
      <c r="D14" s="162">
        <f t="shared" si="7"/>
        <v>458.73913043478262</v>
      </c>
      <c r="E14" s="6">
        <f t="shared" si="8"/>
        <v>152.91304347826087</v>
      </c>
      <c r="F14" s="7">
        <f t="shared" si="9"/>
        <v>23</v>
      </c>
      <c r="G14" s="59">
        <f t="shared" si="10"/>
        <v>10551</v>
      </c>
      <c r="H14" s="58">
        <v>8</v>
      </c>
      <c r="I14" s="162">
        <f t="shared" si="11"/>
        <v>3529</v>
      </c>
      <c r="J14" s="162">
        <f t="shared" si="12"/>
        <v>441.125</v>
      </c>
      <c r="K14" s="176">
        <f t="shared" si="13"/>
        <v>147.04166666666666</v>
      </c>
      <c r="L14" s="240">
        <v>424</v>
      </c>
      <c r="M14" s="299">
        <v>432</v>
      </c>
      <c r="N14" s="299">
        <v>483</v>
      </c>
      <c r="O14" s="299">
        <v>438</v>
      </c>
      <c r="P14" s="299"/>
      <c r="Q14" s="299"/>
      <c r="R14" s="304">
        <v>445</v>
      </c>
      <c r="S14" s="304">
        <v>441</v>
      </c>
      <c r="T14" s="304">
        <v>424</v>
      </c>
      <c r="U14" s="307">
        <v>442</v>
      </c>
      <c r="V14" s="13">
        <v>7022</v>
      </c>
      <c r="W14" s="7">
        <v>468</v>
      </c>
      <c r="X14" s="7">
        <v>156</v>
      </c>
      <c r="Y14" s="7">
        <v>15</v>
      </c>
    </row>
    <row r="15" spans="1:25" ht="15.6" x14ac:dyDescent="0.3">
      <c r="A15">
        <v>10</v>
      </c>
      <c r="B15" s="65" t="s">
        <v>101</v>
      </c>
      <c r="C15" s="66" t="s">
        <v>107</v>
      </c>
      <c r="D15" s="162">
        <f t="shared" si="7"/>
        <v>453.03846153846155</v>
      </c>
      <c r="E15" s="6">
        <f t="shared" si="8"/>
        <v>151.01282051282053</v>
      </c>
      <c r="F15" s="7">
        <f t="shared" si="9"/>
        <v>26</v>
      </c>
      <c r="G15" s="59">
        <f t="shared" si="10"/>
        <v>11779</v>
      </c>
      <c r="H15" s="58">
        <v>10</v>
      </c>
      <c r="I15" s="162">
        <f t="shared" si="11"/>
        <v>4354</v>
      </c>
      <c r="J15" s="162">
        <f t="shared" si="12"/>
        <v>435.4</v>
      </c>
      <c r="K15" s="176">
        <f t="shared" si="13"/>
        <v>145.13333333333333</v>
      </c>
      <c r="L15" s="240">
        <v>483</v>
      </c>
      <c r="M15" s="299">
        <v>424</v>
      </c>
      <c r="N15" s="299">
        <v>482</v>
      </c>
      <c r="O15" s="299">
        <v>394</v>
      </c>
      <c r="P15" s="299">
        <v>436</v>
      </c>
      <c r="Q15" s="299">
        <v>427</v>
      </c>
      <c r="R15" s="304">
        <v>419</v>
      </c>
      <c r="S15" s="304">
        <v>447</v>
      </c>
      <c r="T15" s="304">
        <v>394</v>
      </c>
      <c r="U15" s="307">
        <v>448</v>
      </c>
      <c r="V15" s="13">
        <v>7425</v>
      </c>
      <c r="W15" s="7">
        <v>464</v>
      </c>
      <c r="X15" s="7">
        <v>155</v>
      </c>
      <c r="Y15" s="7">
        <v>16</v>
      </c>
    </row>
    <row r="16" spans="1:25" ht="15.6" x14ac:dyDescent="0.3">
      <c r="A16">
        <v>11</v>
      </c>
      <c r="B16" s="67" t="s">
        <v>109</v>
      </c>
      <c r="C16" s="70" t="s">
        <v>114</v>
      </c>
      <c r="D16" s="162">
        <f t="shared" si="7"/>
        <v>447.17391304347825</v>
      </c>
      <c r="E16" s="6">
        <f t="shared" si="8"/>
        <v>149.05797101449275</v>
      </c>
      <c r="F16" s="7">
        <f t="shared" si="9"/>
        <v>23</v>
      </c>
      <c r="G16" s="59">
        <f t="shared" si="10"/>
        <v>10285</v>
      </c>
      <c r="H16" s="58">
        <v>10</v>
      </c>
      <c r="I16" s="162">
        <f t="shared" si="11"/>
        <v>4577</v>
      </c>
      <c r="J16" s="162">
        <f t="shared" si="12"/>
        <v>457.7</v>
      </c>
      <c r="K16" s="176">
        <f t="shared" si="13"/>
        <v>152.56666666666666</v>
      </c>
      <c r="L16" s="240">
        <v>480</v>
      </c>
      <c r="M16" s="299">
        <v>541</v>
      </c>
      <c r="N16" s="299">
        <v>436</v>
      </c>
      <c r="O16" s="299">
        <v>458</v>
      </c>
      <c r="P16" s="299">
        <v>395</v>
      </c>
      <c r="Q16" s="302">
        <v>550</v>
      </c>
      <c r="R16" s="308">
        <v>505</v>
      </c>
      <c r="S16" s="304">
        <v>371</v>
      </c>
      <c r="T16" s="304">
        <v>461</v>
      </c>
      <c r="U16" s="307">
        <v>380</v>
      </c>
      <c r="V16" s="13">
        <v>5708</v>
      </c>
      <c r="W16" s="7">
        <v>439</v>
      </c>
      <c r="X16" s="7">
        <v>146</v>
      </c>
      <c r="Y16" s="7">
        <v>13</v>
      </c>
    </row>
    <row r="17" spans="1:25" ht="15.6" x14ac:dyDescent="0.3">
      <c r="A17">
        <v>12</v>
      </c>
      <c r="B17" s="248" t="s">
        <v>101</v>
      </c>
      <c r="C17" s="248" t="s">
        <v>108</v>
      </c>
      <c r="D17" s="162">
        <f t="shared" si="7"/>
        <v>445.21739130434781</v>
      </c>
      <c r="E17" s="6">
        <f t="shared" si="8"/>
        <v>148.40579710144928</v>
      </c>
      <c r="F17" s="7">
        <f t="shared" si="9"/>
        <v>23</v>
      </c>
      <c r="G17" s="59">
        <f t="shared" si="10"/>
        <v>10240</v>
      </c>
      <c r="H17" s="58">
        <v>9</v>
      </c>
      <c r="I17" s="162">
        <f t="shared" si="11"/>
        <v>3973</v>
      </c>
      <c r="J17" s="162">
        <f t="shared" si="12"/>
        <v>441.44444444444446</v>
      </c>
      <c r="K17" s="176">
        <f t="shared" si="13"/>
        <v>147.14814814814815</v>
      </c>
      <c r="L17" s="240">
        <v>453</v>
      </c>
      <c r="M17" s="299">
        <v>433</v>
      </c>
      <c r="N17" s="299">
        <v>455</v>
      </c>
      <c r="O17" s="299">
        <v>473</v>
      </c>
      <c r="P17" s="299">
        <v>438</v>
      </c>
      <c r="Q17" s="299"/>
      <c r="R17" s="304">
        <v>419</v>
      </c>
      <c r="S17" s="304">
        <v>377</v>
      </c>
      <c r="T17" s="304">
        <v>460</v>
      </c>
      <c r="U17" s="307">
        <v>465</v>
      </c>
      <c r="V17" s="13">
        <v>6267</v>
      </c>
      <c r="W17" s="7">
        <v>448</v>
      </c>
      <c r="X17" s="7">
        <v>149</v>
      </c>
      <c r="Y17" s="7">
        <v>14</v>
      </c>
    </row>
    <row r="18" spans="1:25" ht="15.6" x14ac:dyDescent="0.3">
      <c r="A18">
        <v>13</v>
      </c>
      <c r="B18" s="67" t="s">
        <v>109</v>
      </c>
      <c r="C18" s="70" t="s">
        <v>111</v>
      </c>
      <c r="D18" s="162">
        <f t="shared" si="7"/>
        <v>442.57692307692309</v>
      </c>
      <c r="E18" s="6">
        <f t="shared" si="8"/>
        <v>147.52564102564102</v>
      </c>
      <c r="F18" s="7">
        <f t="shared" si="9"/>
        <v>26</v>
      </c>
      <c r="G18" s="59">
        <f t="shared" si="10"/>
        <v>11507</v>
      </c>
      <c r="H18" s="58">
        <v>10</v>
      </c>
      <c r="I18" s="162">
        <f t="shared" si="11"/>
        <v>4418</v>
      </c>
      <c r="J18" s="162">
        <f t="shared" si="12"/>
        <v>441.8</v>
      </c>
      <c r="K18" s="176">
        <f t="shared" si="13"/>
        <v>147.26666666666668</v>
      </c>
      <c r="L18" s="240">
        <v>479</v>
      </c>
      <c r="M18" s="299">
        <v>442</v>
      </c>
      <c r="N18" s="299">
        <v>440</v>
      </c>
      <c r="O18" s="299">
        <v>450</v>
      </c>
      <c r="P18" s="299">
        <v>400</v>
      </c>
      <c r="Q18" s="299">
        <v>472</v>
      </c>
      <c r="R18" s="304">
        <v>432</v>
      </c>
      <c r="S18" s="304">
        <v>381</v>
      </c>
      <c r="T18" s="304">
        <v>481</v>
      </c>
      <c r="U18" s="307">
        <v>441</v>
      </c>
      <c r="V18" s="13">
        <v>7089</v>
      </c>
      <c r="W18" s="7">
        <v>443</v>
      </c>
      <c r="X18" s="7">
        <v>148</v>
      </c>
      <c r="Y18" s="7">
        <v>16</v>
      </c>
    </row>
    <row r="19" spans="1:25" ht="15.6" x14ac:dyDescent="0.3">
      <c r="A19">
        <v>14</v>
      </c>
      <c r="B19" s="67" t="s">
        <v>109</v>
      </c>
      <c r="C19" s="70" t="s">
        <v>110</v>
      </c>
      <c r="D19" s="162">
        <f t="shared" si="7"/>
        <v>442.53333333333336</v>
      </c>
      <c r="E19" s="6">
        <f t="shared" si="8"/>
        <v>147.51111111111112</v>
      </c>
      <c r="F19" s="7">
        <f t="shared" si="9"/>
        <v>15</v>
      </c>
      <c r="G19" s="59">
        <f t="shared" si="10"/>
        <v>6638</v>
      </c>
      <c r="H19" s="58">
        <v>2</v>
      </c>
      <c r="I19" s="162">
        <f t="shared" si="11"/>
        <v>838</v>
      </c>
      <c r="J19" s="162">
        <f t="shared" si="12"/>
        <v>419</v>
      </c>
      <c r="K19" s="176">
        <f t="shared" si="13"/>
        <v>139.66666666666666</v>
      </c>
      <c r="L19" s="240"/>
      <c r="M19" s="299"/>
      <c r="N19" s="299"/>
      <c r="O19" s="299"/>
      <c r="P19" s="299">
        <v>437</v>
      </c>
      <c r="Q19" s="299">
        <v>401</v>
      </c>
      <c r="R19" s="304"/>
      <c r="S19" s="304"/>
      <c r="T19" s="304"/>
      <c r="U19" s="307"/>
      <c r="V19" s="13">
        <v>5800</v>
      </c>
      <c r="W19" s="7">
        <v>446</v>
      </c>
      <c r="X19" s="7">
        <v>149</v>
      </c>
      <c r="Y19" s="7">
        <v>13</v>
      </c>
    </row>
    <row r="20" spans="1:25" ht="15.6" x14ac:dyDescent="0.3">
      <c r="A20">
        <v>15</v>
      </c>
      <c r="B20" s="67" t="s">
        <v>109</v>
      </c>
      <c r="C20" s="70" t="s">
        <v>116</v>
      </c>
      <c r="D20" s="162">
        <f t="shared" si="7"/>
        <v>437</v>
      </c>
      <c r="E20" s="6">
        <f t="shared" si="8"/>
        <v>145.66666666666666</v>
      </c>
      <c r="F20" s="7">
        <f t="shared" si="9"/>
        <v>23</v>
      </c>
      <c r="G20" s="59">
        <f t="shared" si="10"/>
        <v>10051</v>
      </c>
      <c r="H20" s="58">
        <v>9</v>
      </c>
      <c r="I20" s="162">
        <f t="shared" si="11"/>
        <v>3965</v>
      </c>
      <c r="J20" s="162">
        <f t="shared" si="12"/>
        <v>440.55555555555554</v>
      </c>
      <c r="K20" s="176">
        <f t="shared" si="13"/>
        <v>146.85185185185185</v>
      </c>
      <c r="L20" s="283">
        <v>512</v>
      </c>
      <c r="M20" s="299">
        <v>430</v>
      </c>
      <c r="N20" s="299">
        <v>473</v>
      </c>
      <c r="O20" s="299">
        <v>467</v>
      </c>
      <c r="P20" s="299">
        <v>402</v>
      </c>
      <c r="Q20" s="299">
        <v>431</v>
      </c>
      <c r="R20" s="304">
        <v>399</v>
      </c>
      <c r="S20" s="304"/>
      <c r="T20" s="304">
        <v>410</v>
      </c>
      <c r="U20" s="307">
        <v>441</v>
      </c>
      <c r="V20" s="13">
        <v>6086</v>
      </c>
      <c r="W20" s="7">
        <v>435</v>
      </c>
      <c r="X20" s="7">
        <v>145</v>
      </c>
      <c r="Y20" s="7">
        <v>14</v>
      </c>
    </row>
    <row r="21" spans="1:25" ht="15.6" x14ac:dyDescent="0.3">
      <c r="A21">
        <v>16</v>
      </c>
      <c r="B21" s="68" t="s">
        <v>112</v>
      </c>
      <c r="C21" s="69" t="s">
        <v>113</v>
      </c>
      <c r="D21" s="162">
        <f t="shared" si="7"/>
        <v>434.20833333333331</v>
      </c>
      <c r="E21" s="6">
        <f t="shared" si="8"/>
        <v>144.73611111111111</v>
      </c>
      <c r="F21" s="7">
        <f t="shared" si="9"/>
        <v>24</v>
      </c>
      <c r="G21" s="59">
        <f t="shared" si="10"/>
        <v>10421</v>
      </c>
      <c r="H21" s="58">
        <v>9</v>
      </c>
      <c r="I21" s="162">
        <f t="shared" si="11"/>
        <v>3818</v>
      </c>
      <c r="J21" s="162">
        <f t="shared" si="12"/>
        <v>424.22222222222223</v>
      </c>
      <c r="K21" s="176">
        <f t="shared" si="13"/>
        <v>141.40740740740742</v>
      </c>
      <c r="L21" s="240">
        <v>436</v>
      </c>
      <c r="M21" s="299">
        <v>467</v>
      </c>
      <c r="N21" s="299">
        <v>467</v>
      </c>
      <c r="O21" s="299">
        <v>350</v>
      </c>
      <c r="P21" s="299">
        <v>403</v>
      </c>
      <c r="Q21" s="299"/>
      <c r="R21" s="304">
        <v>409</v>
      </c>
      <c r="S21" s="304">
        <v>389</v>
      </c>
      <c r="T21" s="304">
        <v>423</v>
      </c>
      <c r="U21" s="307">
        <v>474</v>
      </c>
      <c r="V21" s="13">
        <v>6603</v>
      </c>
      <c r="W21" s="7">
        <v>440</v>
      </c>
      <c r="X21" s="7">
        <v>147</v>
      </c>
      <c r="Y21" s="7">
        <v>15</v>
      </c>
    </row>
    <row r="22" spans="1:25" ht="15.6" x14ac:dyDescent="0.3">
      <c r="A22">
        <v>17</v>
      </c>
      <c r="B22" s="67" t="s">
        <v>109</v>
      </c>
      <c r="C22" s="70" t="s">
        <v>115</v>
      </c>
      <c r="D22" s="162">
        <f t="shared" si="7"/>
        <v>427.80769230769232</v>
      </c>
      <c r="E22" s="6">
        <f t="shared" si="8"/>
        <v>142.60256410256412</v>
      </c>
      <c r="F22" s="7">
        <f t="shared" si="9"/>
        <v>26</v>
      </c>
      <c r="G22" s="59">
        <f t="shared" si="10"/>
        <v>11123</v>
      </c>
      <c r="H22" s="58">
        <v>10</v>
      </c>
      <c r="I22" s="162">
        <f t="shared" si="11"/>
        <v>4157</v>
      </c>
      <c r="J22" s="162">
        <f t="shared" si="12"/>
        <v>415.7</v>
      </c>
      <c r="K22" s="176">
        <f t="shared" si="13"/>
        <v>138.56666666666666</v>
      </c>
      <c r="L22" s="240">
        <v>393</v>
      </c>
      <c r="M22" s="299">
        <v>446</v>
      </c>
      <c r="N22" s="299">
        <v>470</v>
      </c>
      <c r="O22" s="299">
        <v>429</v>
      </c>
      <c r="P22" s="299">
        <v>357</v>
      </c>
      <c r="Q22" s="299">
        <v>458</v>
      </c>
      <c r="R22" s="304">
        <v>384</v>
      </c>
      <c r="S22" s="304">
        <v>387</v>
      </c>
      <c r="T22" s="304">
        <v>422</v>
      </c>
      <c r="U22" s="307">
        <v>411</v>
      </c>
      <c r="V22" s="13">
        <v>6966</v>
      </c>
      <c r="W22" s="7">
        <v>435</v>
      </c>
      <c r="X22" s="7">
        <v>145</v>
      </c>
      <c r="Y22" s="7">
        <v>16</v>
      </c>
    </row>
    <row r="23" spans="1:25" ht="15.6" x14ac:dyDescent="0.3">
      <c r="A23">
        <v>18</v>
      </c>
      <c r="B23" s="68" t="s">
        <v>112</v>
      </c>
      <c r="C23" s="73" t="s">
        <v>118</v>
      </c>
      <c r="D23" s="162">
        <f t="shared" si="7"/>
        <v>420.04166666666669</v>
      </c>
      <c r="E23" s="6">
        <f t="shared" si="8"/>
        <v>140.01388888888889</v>
      </c>
      <c r="F23" s="7">
        <f t="shared" si="9"/>
        <v>24</v>
      </c>
      <c r="G23" s="59">
        <f t="shared" si="10"/>
        <v>10081</v>
      </c>
      <c r="H23" s="58">
        <v>9</v>
      </c>
      <c r="I23" s="162">
        <f t="shared" si="11"/>
        <v>3766</v>
      </c>
      <c r="J23" s="162">
        <f t="shared" si="12"/>
        <v>418.44444444444446</v>
      </c>
      <c r="K23" s="176">
        <f t="shared" si="13"/>
        <v>139.4814814814815</v>
      </c>
      <c r="L23" s="240">
        <v>428</v>
      </c>
      <c r="M23" s="299">
        <v>438</v>
      </c>
      <c r="N23" s="299">
        <v>478</v>
      </c>
      <c r="O23" s="299">
        <v>420</v>
      </c>
      <c r="P23" s="299"/>
      <c r="Q23" s="299">
        <v>375</v>
      </c>
      <c r="R23" s="304">
        <v>466</v>
      </c>
      <c r="S23" s="304">
        <v>431</v>
      </c>
      <c r="T23" s="304">
        <v>410</v>
      </c>
      <c r="U23" s="307">
        <v>320</v>
      </c>
      <c r="V23" s="13">
        <v>6315</v>
      </c>
      <c r="W23" s="7">
        <v>421</v>
      </c>
      <c r="X23" s="7">
        <v>140</v>
      </c>
      <c r="Y23" s="7">
        <v>15</v>
      </c>
    </row>
    <row r="24" spans="1:25" ht="15.6" x14ac:dyDescent="0.3">
      <c r="A24">
        <v>19</v>
      </c>
      <c r="B24" s="71" t="s">
        <v>112</v>
      </c>
      <c r="C24" s="72" t="s">
        <v>117</v>
      </c>
      <c r="D24" s="162">
        <f t="shared" si="7"/>
        <v>412.16666666666669</v>
      </c>
      <c r="E24" s="6">
        <f t="shared" si="8"/>
        <v>137.38888888888889</v>
      </c>
      <c r="F24" s="7">
        <f t="shared" si="9"/>
        <v>18</v>
      </c>
      <c r="G24" s="59">
        <f t="shared" si="10"/>
        <v>7419</v>
      </c>
      <c r="H24" s="58">
        <v>8</v>
      </c>
      <c r="I24" s="162">
        <f t="shared" si="11"/>
        <v>3195</v>
      </c>
      <c r="J24" s="40">
        <f t="shared" si="12"/>
        <v>399.375</v>
      </c>
      <c r="K24" s="176">
        <f t="shared" si="13"/>
        <v>133.125</v>
      </c>
      <c r="L24" s="240">
        <v>395</v>
      </c>
      <c r="M24" s="299"/>
      <c r="N24" s="299"/>
      <c r="O24" s="299">
        <v>388</v>
      </c>
      <c r="P24" s="299">
        <v>408</v>
      </c>
      <c r="Q24" s="299">
        <v>352</v>
      </c>
      <c r="R24" s="304">
        <v>383</v>
      </c>
      <c r="S24" s="304">
        <v>461</v>
      </c>
      <c r="T24" s="304">
        <v>404</v>
      </c>
      <c r="U24" s="307">
        <v>404</v>
      </c>
      <c r="V24" s="13">
        <v>4224</v>
      </c>
      <c r="W24" s="7">
        <v>422</v>
      </c>
      <c r="X24" s="7">
        <v>141</v>
      </c>
      <c r="Y24" s="7">
        <v>10</v>
      </c>
    </row>
    <row r="25" spans="1:25" ht="15.6" x14ac:dyDescent="0.3">
      <c r="A25">
        <v>20</v>
      </c>
      <c r="B25" s="245" t="s">
        <v>109</v>
      </c>
      <c r="C25" s="245" t="s">
        <v>119</v>
      </c>
      <c r="D25" s="162">
        <f t="shared" si="7"/>
        <v>412.08695652173913</v>
      </c>
      <c r="E25" s="6">
        <f t="shared" si="8"/>
        <v>137.36231884057972</v>
      </c>
      <c r="F25" s="7">
        <f t="shared" si="9"/>
        <v>23</v>
      </c>
      <c r="G25" s="59">
        <f t="shared" si="10"/>
        <v>9478</v>
      </c>
      <c r="H25" s="58">
        <v>8</v>
      </c>
      <c r="I25" s="162">
        <f t="shared" si="11"/>
        <v>3207</v>
      </c>
      <c r="J25" s="162">
        <f t="shared" si="12"/>
        <v>400.875</v>
      </c>
      <c r="K25" s="176">
        <f t="shared" si="13"/>
        <v>133.625</v>
      </c>
      <c r="L25" s="240"/>
      <c r="M25" s="299">
        <v>376</v>
      </c>
      <c r="N25" s="299">
        <v>424</v>
      </c>
      <c r="O25" s="299"/>
      <c r="P25" s="299">
        <v>428</v>
      </c>
      <c r="Q25" s="299">
        <v>389</v>
      </c>
      <c r="R25" s="304">
        <v>378</v>
      </c>
      <c r="S25" s="304">
        <v>401</v>
      </c>
      <c r="T25" s="304">
        <v>409</v>
      </c>
      <c r="U25" s="307">
        <v>402</v>
      </c>
      <c r="V25" s="13">
        <v>6271</v>
      </c>
      <c r="W25" s="7">
        <v>418</v>
      </c>
      <c r="X25" s="7">
        <v>139</v>
      </c>
      <c r="Y25" s="7">
        <v>15</v>
      </c>
    </row>
    <row r="26" spans="1:25" ht="15.6" x14ac:dyDescent="0.3">
      <c r="A26">
        <v>21</v>
      </c>
      <c r="B26" s="77" t="s">
        <v>112</v>
      </c>
      <c r="C26" s="73" t="s">
        <v>124</v>
      </c>
      <c r="D26" s="162">
        <f t="shared" si="7"/>
        <v>408.375</v>
      </c>
      <c r="E26" s="6">
        <f t="shared" si="8"/>
        <v>136.125</v>
      </c>
      <c r="F26" s="7">
        <f t="shared" si="9"/>
        <v>24</v>
      </c>
      <c r="G26" s="59">
        <f t="shared" si="10"/>
        <v>9801</v>
      </c>
      <c r="H26" s="58">
        <v>9</v>
      </c>
      <c r="I26" s="162">
        <f t="shared" si="11"/>
        <v>3810</v>
      </c>
      <c r="J26" s="162">
        <f t="shared" si="12"/>
        <v>423.33333333333331</v>
      </c>
      <c r="K26" s="176">
        <f t="shared" si="13"/>
        <v>141.11111111111111</v>
      </c>
      <c r="L26" s="240">
        <v>431</v>
      </c>
      <c r="M26" s="299">
        <v>439</v>
      </c>
      <c r="N26" s="299">
        <v>463</v>
      </c>
      <c r="O26" s="299"/>
      <c r="P26" s="299">
        <v>374</v>
      </c>
      <c r="Q26" s="299">
        <v>400</v>
      </c>
      <c r="R26" s="304">
        <v>438</v>
      </c>
      <c r="S26" s="304">
        <v>402</v>
      </c>
      <c r="T26" s="304">
        <v>471</v>
      </c>
      <c r="U26" s="307">
        <v>392</v>
      </c>
      <c r="V26" s="13">
        <v>5991</v>
      </c>
      <c r="W26" s="7">
        <v>399</v>
      </c>
      <c r="X26" s="7">
        <v>133</v>
      </c>
      <c r="Y26" s="7">
        <v>15</v>
      </c>
    </row>
    <row r="27" spans="1:25" ht="15.6" x14ac:dyDescent="0.3">
      <c r="A27">
        <v>22</v>
      </c>
      <c r="B27" s="74" t="s">
        <v>121</v>
      </c>
      <c r="C27" s="75" t="s">
        <v>123</v>
      </c>
      <c r="D27" s="162">
        <f t="shared" si="7"/>
        <v>404.04761904761904</v>
      </c>
      <c r="E27" s="6">
        <f t="shared" si="8"/>
        <v>134.68253968253967</v>
      </c>
      <c r="F27" s="7">
        <f t="shared" si="9"/>
        <v>21</v>
      </c>
      <c r="G27" s="59">
        <f t="shared" si="10"/>
        <v>8485</v>
      </c>
      <c r="H27" s="58">
        <v>7</v>
      </c>
      <c r="I27" s="162">
        <f t="shared" si="11"/>
        <v>2816</v>
      </c>
      <c r="J27" s="162">
        <f t="shared" si="12"/>
        <v>402.28571428571428</v>
      </c>
      <c r="K27" s="176">
        <f t="shared" si="13"/>
        <v>134.0952380952381</v>
      </c>
      <c r="L27" s="240"/>
      <c r="M27" s="299">
        <v>493</v>
      </c>
      <c r="N27" s="299">
        <v>364</v>
      </c>
      <c r="O27" s="299"/>
      <c r="P27" s="299">
        <v>340</v>
      </c>
      <c r="Q27" s="299"/>
      <c r="R27" s="304">
        <v>487</v>
      </c>
      <c r="S27" s="304">
        <v>389</v>
      </c>
      <c r="T27" s="304">
        <v>383</v>
      </c>
      <c r="U27" s="307">
        <v>360</v>
      </c>
      <c r="V27" s="13">
        <v>5669</v>
      </c>
      <c r="W27" s="7">
        <v>405</v>
      </c>
      <c r="X27" s="7">
        <v>135</v>
      </c>
      <c r="Y27" s="7">
        <v>14</v>
      </c>
    </row>
    <row r="28" spans="1:25" ht="15.6" x14ac:dyDescent="0.3">
      <c r="A28">
        <v>23</v>
      </c>
      <c r="B28" s="31" t="s">
        <v>104</v>
      </c>
      <c r="C28" s="33" t="s">
        <v>126</v>
      </c>
      <c r="D28" s="162">
        <f t="shared" si="7"/>
        <v>401.34615384615387</v>
      </c>
      <c r="E28" s="6">
        <f t="shared" si="8"/>
        <v>133.7820512820513</v>
      </c>
      <c r="F28" s="7">
        <f t="shared" si="9"/>
        <v>26</v>
      </c>
      <c r="G28" s="59">
        <f t="shared" si="10"/>
        <v>10435</v>
      </c>
      <c r="H28" s="58">
        <v>10</v>
      </c>
      <c r="I28" s="162">
        <f t="shared" si="11"/>
        <v>4170</v>
      </c>
      <c r="J28" s="162">
        <f t="shared" si="12"/>
        <v>417</v>
      </c>
      <c r="K28" s="176">
        <f t="shared" si="13"/>
        <v>139</v>
      </c>
      <c r="L28" s="240">
        <v>411</v>
      </c>
      <c r="M28" s="299">
        <v>452</v>
      </c>
      <c r="N28" s="299">
        <v>403</v>
      </c>
      <c r="O28" s="299">
        <v>321</v>
      </c>
      <c r="P28" s="299">
        <v>412</v>
      </c>
      <c r="Q28" s="299">
        <v>488</v>
      </c>
      <c r="R28" s="304">
        <v>423</v>
      </c>
      <c r="S28" s="304">
        <v>390</v>
      </c>
      <c r="T28" s="304">
        <v>404</v>
      </c>
      <c r="U28" s="307">
        <v>466</v>
      </c>
      <c r="V28" s="13">
        <v>6265</v>
      </c>
      <c r="W28" s="7">
        <v>392</v>
      </c>
      <c r="X28" s="7">
        <v>131</v>
      </c>
      <c r="Y28" s="7">
        <v>16</v>
      </c>
    </row>
    <row r="29" spans="1:25" ht="15.6" x14ac:dyDescent="0.3">
      <c r="A29">
        <v>24</v>
      </c>
      <c r="B29" s="45" t="s">
        <v>104</v>
      </c>
      <c r="C29" s="45" t="s">
        <v>120</v>
      </c>
      <c r="D29" s="162">
        <f t="shared" si="7"/>
        <v>398.11111111111109</v>
      </c>
      <c r="E29" s="6">
        <f t="shared" si="8"/>
        <v>132.7037037037037</v>
      </c>
      <c r="F29" s="7">
        <f t="shared" si="9"/>
        <v>18</v>
      </c>
      <c r="G29" s="59">
        <f t="shared" si="10"/>
        <v>7166</v>
      </c>
      <c r="H29" s="58">
        <v>8</v>
      </c>
      <c r="I29" s="162">
        <f t="shared" si="11"/>
        <v>3082</v>
      </c>
      <c r="J29" s="162">
        <f t="shared" si="12"/>
        <v>385.25</v>
      </c>
      <c r="K29" s="176">
        <f t="shared" si="13"/>
        <v>128.41666666666666</v>
      </c>
      <c r="L29" s="240">
        <v>408</v>
      </c>
      <c r="M29" s="299">
        <v>372</v>
      </c>
      <c r="N29" s="299">
        <v>380</v>
      </c>
      <c r="O29" s="299">
        <v>381</v>
      </c>
      <c r="P29" s="299"/>
      <c r="Q29" s="299"/>
      <c r="R29" s="304">
        <v>402</v>
      </c>
      <c r="S29" s="304">
        <v>398</v>
      </c>
      <c r="T29" s="304">
        <v>326</v>
      </c>
      <c r="U29" s="307">
        <v>415</v>
      </c>
      <c r="V29" s="13">
        <v>4084</v>
      </c>
      <c r="W29" s="7">
        <v>408</v>
      </c>
      <c r="X29" s="7">
        <v>136</v>
      </c>
      <c r="Y29" s="7">
        <v>10</v>
      </c>
    </row>
    <row r="30" spans="1:25" ht="15.6" x14ac:dyDescent="0.3">
      <c r="A30">
        <v>25</v>
      </c>
      <c r="B30" s="74" t="s">
        <v>121</v>
      </c>
      <c r="C30" s="75" t="s">
        <v>122</v>
      </c>
      <c r="D30" s="162">
        <f t="shared" si="7"/>
        <v>396.25</v>
      </c>
      <c r="E30" s="6">
        <f t="shared" si="8"/>
        <v>132.08333333333334</v>
      </c>
      <c r="F30" s="7">
        <f t="shared" si="9"/>
        <v>24</v>
      </c>
      <c r="G30" s="59">
        <f t="shared" si="10"/>
        <v>9510</v>
      </c>
      <c r="H30" s="58">
        <v>8</v>
      </c>
      <c r="I30" s="162">
        <f t="shared" si="11"/>
        <v>2991</v>
      </c>
      <c r="J30" s="162">
        <f t="shared" si="12"/>
        <v>373.875</v>
      </c>
      <c r="K30" s="176">
        <f t="shared" si="13"/>
        <v>124.625</v>
      </c>
      <c r="L30" s="240">
        <v>410</v>
      </c>
      <c r="M30" s="299">
        <v>362</v>
      </c>
      <c r="N30" s="299">
        <v>423</v>
      </c>
      <c r="O30" s="299">
        <v>329</v>
      </c>
      <c r="P30" s="299">
        <v>402</v>
      </c>
      <c r="Q30" s="299">
        <v>320</v>
      </c>
      <c r="R30" s="304"/>
      <c r="S30" s="304">
        <v>382</v>
      </c>
      <c r="T30" s="304">
        <v>363</v>
      </c>
      <c r="U30" s="307"/>
      <c r="V30" s="13">
        <v>6519</v>
      </c>
      <c r="W30" s="7">
        <v>407</v>
      </c>
      <c r="X30" s="7">
        <v>136</v>
      </c>
      <c r="Y30" s="7">
        <v>16</v>
      </c>
    </row>
    <row r="31" spans="1:25" ht="15.6" x14ac:dyDescent="0.3">
      <c r="A31">
        <v>26</v>
      </c>
      <c r="B31" s="74" t="s">
        <v>121</v>
      </c>
      <c r="C31" s="75" t="s">
        <v>132</v>
      </c>
      <c r="D31" s="162">
        <f t="shared" si="7"/>
        <v>395.04761904761904</v>
      </c>
      <c r="E31" s="6">
        <f t="shared" si="8"/>
        <v>131.68253968253967</v>
      </c>
      <c r="F31" s="7">
        <f t="shared" si="9"/>
        <v>21</v>
      </c>
      <c r="G31" s="59">
        <f t="shared" si="10"/>
        <v>8296</v>
      </c>
      <c r="H31" s="58">
        <v>6</v>
      </c>
      <c r="I31" s="162">
        <f t="shared" si="11"/>
        <v>2604</v>
      </c>
      <c r="J31" s="162">
        <f t="shared" si="12"/>
        <v>434</v>
      </c>
      <c r="K31" s="176">
        <f t="shared" si="13"/>
        <v>144.66666666666666</v>
      </c>
      <c r="L31" s="240">
        <v>458</v>
      </c>
      <c r="M31" s="299">
        <v>394</v>
      </c>
      <c r="N31" s="299">
        <v>587</v>
      </c>
      <c r="O31" s="299"/>
      <c r="P31" s="299"/>
      <c r="Q31" s="299">
        <v>364</v>
      </c>
      <c r="R31" s="304"/>
      <c r="S31" s="304"/>
      <c r="T31" s="304">
        <v>419</v>
      </c>
      <c r="U31" s="307">
        <v>382</v>
      </c>
      <c r="V31" s="13">
        <v>5692</v>
      </c>
      <c r="W31" s="7">
        <v>379</v>
      </c>
      <c r="X31" s="7">
        <v>126</v>
      </c>
      <c r="Y31" s="7">
        <v>15</v>
      </c>
    </row>
    <row r="32" spans="1:25" ht="15.6" x14ac:dyDescent="0.3">
      <c r="A32">
        <v>27</v>
      </c>
      <c r="B32" s="74" t="s">
        <v>121</v>
      </c>
      <c r="C32" s="76" t="s">
        <v>125</v>
      </c>
      <c r="D32" s="162">
        <f t="shared" si="7"/>
        <v>393.24</v>
      </c>
      <c r="E32" s="6">
        <f t="shared" si="8"/>
        <v>131.08000000000001</v>
      </c>
      <c r="F32" s="7">
        <f t="shared" si="9"/>
        <v>25</v>
      </c>
      <c r="G32" s="59">
        <f t="shared" si="10"/>
        <v>9831</v>
      </c>
      <c r="H32" s="58">
        <v>10</v>
      </c>
      <c r="I32" s="162">
        <f t="shared" si="11"/>
        <v>3896</v>
      </c>
      <c r="J32" s="162">
        <f t="shared" si="12"/>
        <v>389.6</v>
      </c>
      <c r="K32" s="176">
        <f t="shared" si="13"/>
        <v>129.86666666666667</v>
      </c>
      <c r="L32" s="240">
        <v>422</v>
      </c>
      <c r="M32" s="299">
        <v>365</v>
      </c>
      <c r="N32" s="299">
        <v>389</v>
      </c>
      <c r="O32" s="299">
        <v>376</v>
      </c>
      <c r="P32" s="299">
        <v>369</v>
      </c>
      <c r="Q32" s="299">
        <v>391</v>
      </c>
      <c r="R32" s="304">
        <v>448</v>
      </c>
      <c r="S32" s="304">
        <v>337</v>
      </c>
      <c r="T32" s="304">
        <v>378</v>
      </c>
      <c r="U32" s="307">
        <v>421</v>
      </c>
      <c r="V32" s="13">
        <v>5935</v>
      </c>
      <c r="W32" s="7">
        <v>396</v>
      </c>
      <c r="X32" s="7">
        <v>132</v>
      </c>
      <c r="Y32" s="7">
        <v>15</v>
      </c>
    </row>
    <row r="33" spans="1:25" ht="15.6" x14ac:dyDescent="0.3">
      <c r="A33">
        <v>28</v>
      </c>
      <c r="B33" s="74" t="s">
        <v>121</v>
      </c>
      <c r="C33" s="75" t="s">
        <v>127</v>
      </c>
      <c r="D33" s="162">
        <f t="shared" si="7"/>
        <v>388.73913043478262</v>
      </c>
      <c r="E33" s="6">
        <f t="shared" si="8"/>
        <v>129.57971014492753</v>
      </c>
      <c r="F33" s="7">
        <f t="shared" si="9"/>
        <v>23</v>
      </c>
      <c r="G33" s="59">
        <f t="shared" si="10"/>
        <v>8941</v>
      </c>
      <c r="H33" s="58">
        <v>9</v>
      </c>
      <c r="I33" s="162">
        <f t="shared" si="11"/>
        <v>3514</v>
      </c>
      <c r="J33" s="162">
        <f t="shared" si="12"/>
        <v>390.44444444444446</v>
      </c>
      <c r="K33" s="176">
        <f t="shared" si="13"/>
        <v>130.14814814814815</v>
      </c>
      <c r="L33" s="240"/>
      <c r="M33" s="299">
        <v>407</v>
      </c>
      <c r="N33" s="299">
        <v>423</v>
      </c>
      <c r="O33" s="299">
        <v>378</v>
      </c>
      <c r="P33" s="299">
        <v>371</v>
      </c>
      <c r="Q33" s="299">
        <v>390</v>
      </c>
      <c r="R33" s="304">
        <v>348</v>
      </c>
      <c r="S33" s="304">
        <v>417</v>
      </c>
      <c r="T33" s="304">
        <v>433</v>
      </c>
      <c r="U33" s="307">
        <v>347</v>
      </c>
      <c r="V33" s="13">
        <v>5427</v>
      </c>
      <c r="W33" s="7">
        <v>388</v>
      </c>
      <c r="X33" s="7">
        <v>129</v>
      </c>
      <c r="Y33" s="7">
        <v>14</v>
      </c>
    </row>
    <row r="34" spans="1:25" ht="15.6" x14ac:dyDescent="0.3">
      <c r="A34">
        <v>29</v>
      </c>
      <c r="B34" s="31" t="s">
        <v>104</v>
      </c>
      <c r="C34" s="33" t="s">
        <v>131</v>
      </c>
      <c r="D34" s="162">
        <f t="shared" si="7"/>
        <v>386.11111111111109</v>
      </c>
      <c r="E34" s="6">
        <f t="shared" si="8"/>
        <v>128.7037037037037</v>
      </c>
      <c r="F34" s="7">
        <f t="shared" si="9"/>
        <v>9</v>
      </c>
      <c r="G34" s="59">
        <f t="shared" si="10"/>
        <v>3475</v>
      </c>
      <c r="H34" s="58">
        <v>4</v>
      </c>
      <c r="I34" s="162">
        <f t="shared" si="11"/>
        <v>1576</v>
      </c>
      <c r="J34" s="162">
        <f t="shared" si="12"/>
        <v>394</v>
      </c>
      <c r="K34" s="176">
        <f t="shared" si="13"/>
        <v>131.33333333333334</v>
      </c>
      <c r="L34" s="240"/>
      <c r="M34" s="299"/>
      <c r="N34" s="299"/>
      <c r="O34" s="299">
        <v>365</v>
      </c>
      <c r="P34" s="299"/>
      <c r="Q34" s="299"/>
      <c r="R34" s="304">
        <v>424</v>
      </c>
      <c r="S34" s="304">
        <v>421</v>
      </c>
      <c r="T34" s="304">
        <v>366</v>
      </c>
      <c r="U34" s="307"/>
      <c r="V34" s="13">
        <v>1899</v>
      </c>
      <c r="W34" s="7">
        <v>380</v>
      </c>
      <c r="X34" s="7">
        <v>127</v>
      </c>
      <c r="Y34" s="7">
        <v>5</v>
      </c>
    </row>
    <row r="35" spans="1:25" ht="15.6" x14ac:dyDescent="0.3">
      <c r="A35">
        <v>30</v>
      </c>
      <c r="B35" s="31" t="s">
        <v>104</v>
      </c>
      <c r="C35" s="33" t="s">
        <v>133</v>
      </c>
      <c r="D35" s="162">
        <f t="shared" si="7"/>
        <v>385.36842105263156</v>
      </c>
      <c r="E35" s="6">
        <f t="shared" si="8"/>
        <v>128.45614035087718</v>
      </c>
      <c r="F35" s="7">
        <f t="shared" si="9"/>
        <v>19</v>
      </c>
      <c r="G35" s="59">
        <f t="shared" si="10"/>
        <v>7322</v>
      </c>
      <c r="H35" s="58">
        <v>8</v>
      </c>
      <c r="I35" s="162">
        <f t="shared" si="11"/>
        <v>3156</v>
      </c>
      <c r="J35" s="162">
        <f t="shared" si="12"/>
        <v>394.5</v>
      </c>
      <c r="K35" s="176">
        <f t="shared" si="13"/>
        <v>131.5</v>
      </c>
      <c r="L35" s="240">
        <v>420</v>
      </c>
      <c r="M35" s="299">
        <v>344</v>
      </c>
      <c r="N35" s="299">
        <v>387</v>
      </c>
      <c r="O35" s="299">
        <v>420</v>
      </c>
      <c r="P35" s="299">
        <v>437</v>
      </c>
      <c r="Q35" s="299"/>
      <c r="R35" s="304">
        <v>386</v>
      </c>
      <c r="S35" s="304">
        <v>383</v>
      </c>
      <c r="T35" s="304"/>
      <c r="U35" s="307">
        <v>379</v>
      </c>
      <c r="V35" s="13">
        <v>4166</v>
      </c>
      <c r="W35" s="7">
        <v>379</v>
      </c>
      <c r="X35" s="7">
        <v>126</v>
      </c>
      <c r="Y35" s="7">
        <v>11</v>
      </c>
    </row>
    <row r="36" spans="1:25" ht="15.6" x14ac:dyDescent="0.3">
      <c r="A36">
        <v>31</v>
      </c>
      <c r="B36" s="77" t="s">
        <v>112</v>
      </c>
      <c r="C36" s="73" t="s">
        <v>128</v>
      </c>
      <c r="D36" s="162">
        <f t="shared" si="7"/>
        <v>385</v>
      </c>
      <c r="E36" s="6">
        <f t="shared" si="8"/>
        <v>128.33333333333334</v>
      </c>
      <c r="F36" s="7">
        <f t="shared" si="9"/>
        <v>21</v>
      </c>
      <c r="G36" s="59">
        <f t="shared" si="10"/>
        <v>8085</v>
      </c>
      <c r="H36" s="58">
        <v>10</v>
      </c>
      <c r="I36" s="162">
        <f t="shared" si="11"/>
        <v>3852</v>
      </c>
      <c r="J36" s="162">
        <f t="shared" si="12"/>
        <v>385.2</v>
      </c>
      <c r="K36" s="176">
        <f t="shared" si="13"/>
        <v>128.4</v>
      </c>
      <c r="L36" s="240">
        <v>433</v>
      </c>
      <c r="M36" s="299">
        <v>388</v>
      </c>
      <c r="N36" s="299">
        <v>458</v>
      </c>
      <c r="O36" s="299">
        <v>320</v>
      </c>
      <c r="P36" s="299">
        <v>349</v>
      </c>
      <c r="Q36" s="299">
        <v>389</v>
      </c>
      <c r="R36" s="304">
        <v>331</v>
      </c>
      <c r="S36" s="304">
        <v>456</v>
      </c>
      <c r="T36" s="304">
        <v>359</v>
      </c>
      <c r="U36" s="307">
        <v>369</v>
      </c>
      <c r="V36" s="13">
        <v>4233</v>
      </c>
      <c r="W36" s="7">
        <v>385</v>
      </c>
      <c r="X36" s="7">
        <v>128</v>
      </c>
      <c r="Y36" s="7">
        <v>11</v>
      </c>
    </row>
    <row r="37" spans="1:25" ht="15.6" x14ac:dyDescent="0.3">
      <c r="A37">
        <v>32</v>
      </c>
      <c r="B37" s="74" t="s">
        <v>121</v>
      </c>
      <c r="C37" s="75" t="s">
        <v>129</v>
      </c>
      <c r="D37" s="162">
        <f t="shared" si="7"/>
        <v>382.57142857142856</v>
      </c>
      <c r="E37" s="6">
        <f t="shared" si="8"/>
        <v>127.52380952380952</v>
      </c>
      <c r="F37" s="7">
        <f t="shared" si="9"/>
        <v>21</v>
      </c>
      <c r="G37" s="59">
        <f t="shared" si="10"/>
        <v>8034</v>
      </c>
      <c r="H37" s="58">
        <v>8</v>
      </c>
      <c r="I37" s="162">
        <f t="shared" si="11"/>
        <v>3053</v>
      </c>
      <c r="J37" s="162">
        <f t="shared" si="12"/>
        <v>381.625</v>
      </c>
      <c r="K37" s="176">
        <f t="shared" si="13"/>
        <v>127.20833333333333</v>
      </c>
      <c r="L37" s="240">
        <v>400</v>
      </c>
      <c r="M37" s="299">
        <v>374</v>
      </c>
      <c r="N37" s="299"/>
      <c r="O37" s="299">
        <v>400</v>
      </c>
      <c r="P37" s="299">
        <v>385</v>
      </c>
      <c r="Q37" s="299">
        <v>425</v>
      </c>
      <c r="R37" s="304"/>
      <c r="S37" s="304">
        <v>329</v>
      </c>
      <c r="T37" s="304">
        <v>377</v>
      </c>
      <c r="U37" s="307">
        <v>363</v>
      </c>
      <c r="V37" s="13">
        <v>4981</v>
      </c>
      <c r="W37" s="7">
        <v>383</v>
      </c>
      <c r="X37" s="7">
        <v>128</v>
      </c>
      <c r="Y37" s="7">
        <v>13</v>
      </c>
    </row>
    <row r="38" spans="1:25" ht="15.6" x14ac:dyDescent="0.3">
      <c r="A38">
        <v>33</v>
      </c>
      <c r="B38" s="31" t="s">
        <v>104</v>
      </c>
      <c r="C38" s="33" t="s">
        <v>130</v>
      </c>
      <c r="D38" s="162">
        <f t="shared" ref="D38:D55" si="14">G38/F38</f>
        <v>382</v>
      </c>
      <c r="E38" s="6">
        <f t="shared" ref="E38:E69" si="15">D38/3</f>
        <v>127.33333333333333</v>
      </c>
      <c r="F38" s="7">
        <f t="shared" ref="F38:F55" si="16">(SUM(H38+Y38))</f>
        <v>22</v>
      </c>
      <c r="G38" s="59">
        <f t="shared" ref="G38:G55" si="17">SUM(I38+V38)</f>
        <v>8404</v>
      </c>
      <c r="H38" s="58">
        <v>9</v>
      </c>
      <c r="I38" s="162">
        <f t="shared" ref="I38:I55" si="18">SUM(L38:U38)</f>
        <v>3423</v>
      </c>
      <c r="J38" s="162">
        <f t="shared" ref="J38:J69" si="19">I38/H38</f>
        <v>380.33333333333331</v>
      </c>
      <c r="K38" s="176">
        <f t="shared" ref="K38:K69" si="20">J38/3</f>
        <v>126.77777777777777</v>
      </c>
      <c r="L38" s="240">
        <v>345</v>
      </c>
      <c r="M38" s="299">
        <v>415</v>
      </c>
      <c r="N38" s="299">
        <v>315</v>
      </c>
      <c r="O38" s="299">
        <v>403</v>
      </c>
      <c r="P38" s="299">
        <v>377</v>
      </c>
      <c r="Q38" s="299">
        <v>403</v>
      </c>
      <c r="R38" s="304">
        <v>413</v>
      </c>
      <c r="S38" s="304"/>
      <c r="T38" s="304">
        <v>333</v>
      </c>
      <c r="U38" s="307">
        <v>419</v>
      </c>
      <c r="V38" s="13">
        <v>4981</v>
      </c>
      <c r="W38" s="7">
        <v>383</v>
      </c>
      <c r="X38" s="7">
        <v>128</v>
      </c>
      <c r="Y38" s="7">
        <v>13</v>
      </c>
    </row>
    <row r="39" spans="1:25" ht="15.6" x14ac:dyDescent="0.3">
      <c r="A39">
        <v>34</v>
      </c>
      <c r="B39" s="31" t="s">
        <v>104</v>
      </c>
      <c r="C39" s="33" t="s">
        <v>134</v>
      </c>
      <c r="D39" s="162">
        <f t="shared" si="14"/>
        <v>376.28571428571428</v>
      </c>
      <c r="E39" s="6">
        <f t="shared" si="15"/>
        <v>125.42857142857143</v>
      </c>
      <c r="F39" s="7">
        <f t="shared" si="16"/>
        <v>7</v>
      </c>
      <c r="G39" s="59">
        <f t="shared" si="17"/>
        <v>2634</v>
      </c>
      <c r="H39" s="58"/>
      <c r="I39" s="162">
        <f t="shared" si="18"/>
        <v>0</v>
      </c>
      <c r="J39" s="162" t="e">
        <f t="shared" si="19"/>
        <v>#DIV/0!</v>
      </c>
      <c r="K39" s="176" t="e">
        <f t="shared" si="20"/>
        <v>#DIV/0!</v>
      </c>
      <c r="L39" s="240"/>
      <c r="M39" s="299"/>
      <c r="N39" s="299"/>
      <c r="O39" s="299"/>
      <c r="P39" s="299"/>
      <c r="Q39" s="299"/>
      <c r="R39" s="304"/>
      <c r="S39" s="304"/>
      <c r="T39" s="304"/>
      <c r="U39" s="307"/>
      <c r="V39" s="13">
        <v>2634</v>
      </c>
      <c r="W39" s="7">
        <v>376</v>
      </c>
      <c r="X39" s="7">
        <v>125</v>
      </c>
      <c r="Y39" s="7">
        <v>7</v>
      </c>
    </row>
    <row r="40" spans="1:25" ht="15.6" x14ac:dyDescent="0.3">
      <c r="A40">
        <v>35</v>
      </c>
      <c r="B40" s="31" t="s">
        <v>104</v>
      </c>
      <c r="C40" s="33" t="s">
        <v>137</v>
      </c>
      <c r="D40" s="162">
        <f t="shared" si="14"/>
        <v>375.57142857142856</v>
      </c>
      <c r="E40" s="6">
        <f t="shared" si="15"/>
        <v>125.19047619047619</v>
      </c>
      <c r="F40" s="7">
        <f t="shared" si="16"/>
        <v>7</v>
      </c>
      <c r="G40" s="59">
        <f t="shared" si="17"/>
        <v>2629</v>
      </c>
      <c r="H40" s="58">
        <v>4</v>
      </c>
      <c r="I40" s="162">
        <f t="shared" si="18"/>
        <v>1573</v>
      </c>
      <c r="J40" s="162">
        <f t="shared" si="19"/>
        <v>393.25</v>
      </c>
      <c r="K40" s="176">
        <f t="shared" si="20"/>
        <v>131.08333333333334</v>
      </c>
      <c r="L40" s="240">
        <v>389</v>
      </c>
      <c r="M40" s="299">
        <v>365</v>
      </c>
      <c r="N40" s="299"/>
      <c r="O40" s="299"/>
      <c r="P40" s="299" t="s">
        <v>20</v>
      </c>
      <c r="Q40" s="299">
        <v>457</v>
      </c>
      <c r="R40" s="304"/>
      <c r="S40" s="304">
        <v>362</v>
      </c>
      <c r="T40" s="304"/>
      <c r="U40" s="307"/>
      <c r="V40" s="13">
        <v>1056</v>
      </c>
      <c r="W40" s="7">
        <v>352</v>
      </c>
      <c r="X40" s="7">
        <v>117</v>
      </c>
      <c r="Y40" s="7">
        <v>3</v>
      </c>
    </row>
    <row r="41" spans="1:25" ht="15.6" x14ac:dyDescent="0.3">
      <c r="A41">
        <v>36</v>
      </c>
      <c r="B41" s="77" t="s">
        <v>112</v>
      </c>
      <c r="C41" s="73" t="s">
        <v>135</v>
      </c>
      <c r="D41" s="162">
        <f t="shared" si="14"/>
        <v>365.52173913043481</v>
      </c>
      <c r="E41" s="6">
        <f t="shared" si="15"/>
        <v>121.84057971014494</v>
      </c>
      <c r="F41" s="7">
        <f t="shared" si="16"/>
        <v>23</v>
      </c>
      <c r="G41" s="59">
        <f t="shared" si="17"/>
        <v>8407</v>
      </c>
      <c r="H41" s="58">
        <v>7</v>
      </c>
      <c r="I41" s="162">
        <f t="shared" si="18"/>
        <v>2447</v>
      </c>
      <c r="J41" s="162">
        <f t="shared" si="19"/>
        <v>349.57142857142856</v>
      </c>
      <c r="K41" s="176">
        <f t="shared" si="20"/>
        <v>116.52380952380952</v>
      </c>
      <c r="L41" s="240"/>
      <c r="M41" s="299"/>
      <c r="N41" s="299">
        <v>354</v>
      </c>
      <c r="O41" s="299"/>
      <c r="P41" s="299">
        <v>289</v>
      </c>
      <c r="Q41" s="299">
        <v>394</v>
      </c>
      <c r="R41" s="304">
        <v>358</v>
      </c>
      <c r="S41" s="304">
        <v>361</v>
      </c>
      <c r="T41" s="304">
        <v>366</v>
      </c>
      <c r="U41" s="307">
        <v>325</v>
      </c>
      <c r="V41" s="13">
        <v>5960</v>
      </c>
      <c r="W41" s="7">
        <v>373</v>
      </c>
      <c r="X41" s="7">
        <v>124</v>
      </c>
      <c r="Y41" s="7">
        <v>16</v>
      </c>
    </row>
    <row r="42" spans="1:25" ht="15.6" x14ac:dyDescent="0.3">
      <c r="A42">
        <v>37</v>
      </c>
      <c r="B42" s="229" t="s">
        <v>104</v>
      </c>
      <c r="C42" s="33" t="s">
        <v>140</v>
      </c>
      <c r="D42" s="162">
        <f t="shared" si="14"/>
        <v>361.31818181818181</v>
      </c>
      <c r="E42" s="6">
        <f t="shared" si="15"/>
        <v>120.43939393939394</v>
      </c>
      <c r="F42" s="7">
        <f t="shared" si="16"/>
        <v>22</v>
      </c>
      <c r="G42" s="59">
        <f t="shared" si="17"/>
        <v>7949</v>
      </c>
      <c r="H42" s="58">
        <v>10</v>
      </c>
      <c r="I42" s="162">
        <f t="shared" si="18"/>
        <v>3884</v>
      </c>
      <c r="J42" s="162">
        <f t="shared" si="19"/>
        <v>388.4</v>
      </c>
      <c r="K42" s="176">
        <f t="shared" si="20"/>
        <v>129.46666666666667</v>
      </c>
      <c r="L42" s="240">
        <v>353</v>
      </c>
      <c r="M42" s="299">
        <v>410</v>
      </c>
      <c r="N42" s="299">
        <v>420</v>
      </c>
      <c r="O42" s="299">
        <v>366</v>
      </c>
      <c r="P42" s="299">
        <v>388</v>
      </c>
      <c r="Q42" s="299">
        <v>376</v>
      </c>
      <c r="R42" s="304">
        <v>425</v>
      </c>
      <c r="S42" s="304">
        <v>341</v>
      </c>
      <c r="T42" s="304">
        <v>412</v>
      </c>
      <c r="U42" s="307">
        <v>393</v>
      </c>
      <c r="V42" s="13">
        <v>4065</v>
      </c>
      <c r="W42" s="7">
        <v>339</v>
      </c>
      <c r="X42" s="7">
        <v>113</v>
      </c>
      <c r="Y42" s="7">
        <v>12</v>
      </c>
    </row>
    <row r="43" spans="1:25" ht="15.6" x14ac:dyDescent="0.3">
      <c r="A43">
        <v>38</v>
      </c>
      <c r="B43" s="68" t="s">
        <v>112</v>
      </c>
      <c r="C43" s="69" t="s">
        <v>136</v>
      </c>
      <c r="D43" s="162">
        <f t="shared" si="14"/>
        <v>354.1764705882353</v>
      </c>
      <c r="E43" s="6">
        <f t="shared" si="15"/>
        <v>118.05882352941177</v>
      </c>
      <c r="F43" s="7">
        <f t="shared" si="16"/>
        <v>17</v>
      </c>
      <c r="G43" s="59">
        <f t="shared" si="17"/>
        <v>6021</v>
      </c>
      <c r="H43" s="58">
        <v>10</v>
      </c>
      <c r="I43" s="162">
        <f t="shared" si="18"/>
        <v>3507</v>
      </c>
      <c r="J43" s="162">
        <f t="shared" si="19"/>
        <v>350.7</v>
      </c>
      <c r="K43" s="176">
        <f t="shared" si="20"/>
        <v>116.89999999999999</v>
      </c>
      <c r="L43" s="240">
        <v>387</v>
      </c>
      <c r="M43" s="299">
        <v>362</v>
      </c>
      <c r="N43" s="299">
        <v>367</v>
      </c>
      <c r="O43" s="299">
        <v>335</v>
      </c>
      <c r="P43" s="299">
        <v>358</v>
      </c>
      <c r="Q43" s="299">
        <v>352</v>
      </c>
      <c r="R43" s="304">
        <v>381</v>
      </c>
      <c r="S43" s="304">
        <v>342</v>
      </c>
      <c r="T43" s="304">
        <v>317</v>
      </c>
      <c r="U43" s="307">
        <v>306</v>
      </c>
      <c r="V43" s="13">
        <v>2514</v>
      </c>
      <c r="W43" s="7">
        <v>359</v>
      </c>
      <c r="X43" s="7">
        <v>120</v>
      </c>
      <c r="Y43" s="7">
        <v>7</v>
      </c>
    </row>
    <row r="44" spans="1:25" ht="15.6" x14ac:dyDescent="0.3">
      <c r="A44">
        <v>39</v>
      </c>
      <c r="B44" s="31" t="s">
        <v>104</v>
      </c>
      <c r="C44" s="33" t="s">
        <v>257</v>
      </c>
      <c r="D44" s="162">
        <f t="shared" si="14"/>
        <v>351.15384615384613</v>
      </c>
      <c r="E44" s="6">
        <f t="shared" si="15"/>
        <v>117.05128205128204</v>
      </c>
      <c r="F44" s="7">
        <f t="shared" si="16"/>
        <v>13</v>
      </c>
      <c r="G44" s="59">
        <f t="shared" si="17"/>
        <v>4565</v>
      </c>
      <c r="H44" s="58">
        <v>7</v>
      </c>
      <c r="I44" s="162">
        <f t="shared" si="18"/>
        <v>2572</v>
      </c>
      <c r="J44" s="162">
        <f t="shared" si="19"/>
        <v>367.42857142857144</v>
      </c>
      <c r="K44" s="176">
        <f t="shared" si="20"/>
        <v>122.47619047619048</v>
      </c>
      <c r="L44" s="240">
        <v>360</v>
      </c>
      <c r="M44" s="299">
        <v>396</v>
      </c>
      <c r="N44" s="299">
        <v>392</v>
      </c>
      <c r="O44" s="299"/>
      <c r="P44" s="299">
        <v>334</v>
      </c>
      <c r="Q44" s="299">
        <v>368</v>
      </c>
      <c r="R44" s="304">
        <v>371</v>
      </c>
      <c r="S44" s="304">
        <v>351</v>
      </c>
      <c r="T44" s="304"/>
      <c r="U44" s="307"/>
      <c r="V44" s="13">
        <v>1993</v>
      </c>
      <c r="W44" s="7">
        <v>332</v>
      </c>
      <c r="X44" s="7">
        <v>111</v>
      </c>
      <c r="Y44" s="7">
        <v>6</v>
      </c>
    </row>
    <row r="45" spans="1:25" ht="15.6" x14ac:dyDescent="0.3">
      <c r="A45">
        <v>40</v>
      </c>
      <c r="B45" s="31" t="s">
        <v>104</v>
      </c>
      <c r="C45" s="33" t="s">
        <v>138</v>
      </c>
      <c r="D45" s="162">
        <f t="shared" si="14"/>
        <v>344.8</v>
      </c>
      <c r="E45" s="6">
        <f t="shared" si="15"/>
        <v>114.93333333333334</v>
      </c>
      <c r="F45" s="7">
        <f t="shared" si="16"/>
        <v>20</v>
      </c>
      <c r="G45" s="59">
        <f t="shared" si="17"/>
        <v>6896</v>
      </c>
      <c r="H45" s="58">
        <v>9</v>
      </c>
      <c r="I45" s="162">
        <f t="shared" si="18"/>
        <v>3101</v>
      </c>
      <c r="J45" s="162">
        <f t="shared" si="19"/>
        <v>344.55555555555554</v>
      </c>
      <c r="K45" s="176">
        <f t="shared" si="20"/>
        <v>114.85185185185185</v>
      </c>
      <c r="L45" s="240">
        <v>373</v>
      </c>
      <c r="M45" s="299">
        <v>360</v>
      </c>
      <c r="N45" s="299">
        <v>317</v>
      </c>
      <c r="O45" s="299">
        <v>342</v>
      </c>
      <c r="P45" s="299">
        <v>351</v>
      </c>
      <c r="Q45" s="299">
        <v>384</v>
      </c>
      <c r="R45" s="304">
        <v>319</v>
      </c>
      <c r="S45" s="304">
        <v>300</v>
      </c>
      <c r="T45" s="304">
        <v>355</v>
      </c>
      <c r="U45" s="307"/>
      <c r="V45" s="13">
        <v>3795</v>
      </c>
      <c r="W45" s="7">
        <v>345</v>
      </c>
      <c r="X45" s="7">
        <v>115</v>
      </c>
      <c r="Y45" s="7">
        <v>11</v>
      </c>
    </row>
    <row r="46" spans="1:25" ht="15.6" x14ac:dyDescent="0.3">
      <c r="A46">
        <v>41</v>
      </c>
      <c r="B46" s="31" t="s">
        <v>104</v>
      </c>
      <c r="C46" s="33" t="s">
        <v>139</v>
      </c>
      <c r="D46" s="162">
        <f t="shared" si="14"/>
        <v>335.71428571428572</v>
      </c>
      <c r="E46" s="6">
        <f t="shared" si="15"/>
        <v>111.90476190476191</v>
      </c>
      <c r="F46" s="7">
        <f t="shared" si="16"/>
        <v>21</v>
      </c>
      <c r="G46" s="59">
        <f t="shared" si="17"/>
        <v>7050</v>
      </c>
      <c r="H46" s="58">
        <v>7</v>
      </c>
      <c r="I46" s="162">
        <f t="shared" si="18"/>
        <v>2244</v>
      </c>
      <c r="J46" s="162">
        <f t="shared" si="19"/>
        <v>320.57142857142856</v>
      </c>
      <c r="K46" s="176">
        <f t="shared" si="20"/>
        <v>106.85714285714285</v>
      </c>
      <c r="L46" s="240">
        <v>354</v>
      </c>
      <c r="M46" s="299">
        <v>268</v>
      </c>
      <c r="N46" s="299">
        <v>328</v>
      </c>
      <c r="O46" s="299">
        <v>280</v>
      </c>
      <c r="P46" s="299">
        <v>321</v>
      </c>
      <c r="Q46" s="299"/>
      <c r="R46" s="304">
        <v>351</v>
      </c>
      <c r="S46" s="304">
        <v>342</v>
      </c>
      <c r="T46" s="304"/>
      <c r="U46" s="307"/>
      <c r="V46" s="13">
        <v>4806</v>
      </c>
      <c r="W46" s="7">
        <v>343</v>
      </c>
      <c r="X46" s="7">
        <v>114</v>
      </c>
      <c r="Y46" s="7">
        <v>14</v>
      </c>
    </row>
    <row r="47" spans="1:25" ht="15.6" x14ac:dyDescent="0.3">
      <c r="A47">
        <v>42</v>
      </c>
      <c r="B47" s="31" t="s">
        <v>104</v>
      </c>
      <c r="C47" s="33" t="s">
        <v>147</v>
      </c>
      <c r="D47" s="162">
        <f t="shared" si="14"/>
        <v>331.91666666666669</v>
      </c>
      <c r="E47" s="6">
        <f t="shared" si="15"/>
        <v>110.6388888888889</v>
      </c>
      <c r="F47" s="7">
        <f t="shared" si="16"/>
        <v>12</v>
      </c>
      <c r="G47" s="59">
        <f t="shared" si="17"/>
        <v>3983</v>
      </c>
      <c r="H47" s="58">
        <v>9</v>
      </c>
      <c r="I47" s="162">
        <f t="shared" si="18"/>
        <v>3168</v>
      </c>
      <c r="J47" s="162">
        <f t="shared" si="19"/>
        <v>352</v>
      </c>
      <c r="K47" s="176">
        <f t="shared" si="20"/>
        <v>117.33333333333333</v>
      </c>
      <c r="L47" s="240">
        <v>426</v>
      </c>
      <c r="M47" s="299">
        <v>443</v>
      </c>
      <c r="N47" s="299">
        <v>366</v>
      </c>
      <c r="O47" s="299">
        <v>334</v>
      </c>
      <c r="P47" s="299">
        <v>267</v>
      </c>
      <c r="Q47" s="299"/>
      <c r="R47" s="304">
        <v>380</v>
      </c>
      <c r="S47" s="304">
        <v>316</v>
      </c>
      <c r="T47" s="304">
        <v>263</v>
      </c>
      <c r="U47" s="307">
        <v>373</v>
      </c>
      <c r="V47" s="13">
        <v>815</v>
      </c>
      <c r="W47" s="7">
        <v>272</v>
      </c>
      <c r="X47" s="7">
        <v>91</v>
      </c>
      <c r="Y47" s="7">
        <v>3</v>
      </c>
    </row>
    <row r="48" spans="1:25" ht="15.6" x14ac:dyDescent="0.3">
      <c r="A48">
        <v>43</v>
      </c>
      <c r="B48" s="31" t="s">
        <v>104</v>
      </c>
      <c r="C48" s="33" t="s">
        <v>141</v>
      </c>
      <c r="D48" s="162">
        <f t="shared" si="14"/>
        <v>317.46666666666664</v>
      </c>
      <c r="E48" s="6">
        <f t="shared" si="15"/>
        <v>105.82222222222221</v>
      </c>
      <c r="F48" s="7">
        <f t="shared" si="16"/>
        <v>15</v>
      </c>
      <c r="G48" s="59">
        <f t="shared" si="17"/>
        <v>4762</v>
      </c>
      <c r="H48" s="58">
        <v>7</v>
      </c>
      <c r="I48" s="162">
        <f t="shared" si="18"/>
        <v>2071</v>
      </c>
      <c r="J48" s="162">
        <f t="shared" si="19"/>
        <v>295.85714285714283</v>
      </c>
      <c r="K48" s="176">
        <f t="shared" si="20"/>
        <v>98.619047619047606</v>
      </c>
      <c r="L48" s="240"/>
      <c r="M48" s="299">
        <v>263</v>
      </c>
      <c r="N48" s="299">
        <v>286</v>
      </c>
      <c r="O48" s="299">
        <v>316</v>
      </c>
      <c r="P48" s="299"/>
      <c r="Q48" s="299"/>
      <c r="R48" s="304">
        <v>296</v>
      </c>
      <c r="S48" s="304">
        <v>288</v>
      </c>
      <c r="T48" s="304">
        <v>314</v>
      </c>
      <c r="U48" s="307">
        <v>308</v>
      </c>
      <c r="V48" s="13">
        <v>2691</v>
      </c>
      <c r="W48" s="7">
        <v>336</v>
      </c>
      <c r="X48" s="7">
        <v>112</v>
      </c>
      <c r="Y48" s="7">
        <v>8</v>
      </c>
    </row>
    <row r="49" spans="1:25" ht="15.6" x14ac:dyDescent="0.3">
      <c r="A49">
        <v>44</v>
      </c>
      <c r="B49" s="31" t="s">
        <v>104</v>
      </c>
      <c r="C49" s="33" t="s">
        <v>144</v>
      </c>
      <c r="D49" s="162">
        <f t="shared" si="14"/>
        <v>314.625</v>
      </c>
      <c r="E49" s="6">
        <f t="shared" si="15"/>
        <v>104.875</v>
      </c>
      <c r="F49" s="7">
        <f t="shared" si="16"/>
        <v>24</v>
      </c>
      <c r="G49" s="59">
        <f t="shared" si="17"/>
        <v>7551</v>
      </c>
      <c r="H49" s="58">
        <v>9</v>
      </c>
      <c r="I49" s="162">
        <f t="shared" si="18"/>
        <v>2864</v>
      </c>
      <c r="J49" s="162">
        <f t="shared" si="19"/>
        <v>318.22222222222223</v>
      </c>
      <c r="K49" s="176">
        <f t="shared" si="20"/>
        <v>106.07407407407408</v>
      </c>
      <c r="L49" s="240">
        <v>334</v>
      </c>
      <c r="M49" s="299">
        <v>311</v>
      </c>
      <c r="N49" s="299">
        <v>282</v>
      </c>
      <c r="O49" s="299">
        <v>339</v>
      </c>
      <c r="P49" s="299">
        <v>283</v>
      </c>
      <c r="Q49" s="299">
        <v>360</v>
      </c>
      <c r="R49" s="304">
        <v>358</v>
      </c>
      <c r="S49" s="304">
        <v>356</v>
      </c>
      <c r="T49" s="304"/>
      <c r="U49" s="307">
        <v>241</v>
      </c>
      <c r="V49" s="13">
        <v>4687</v>
      </c>
      <c r="W49" s="7">
        <v>312</v>
      </c>
      <c r="X49" s="7">
        <v>104</v>
      </c>
      <c r="Y49" s="7">
        <v>15</v>
      </c>
    </row>
    <row r="50" spans="1:25" ht="15.6" x14ac:dyDescent="0.3">
      <c r="A50">
        <v>45</v>
      </c>
      <c r="B50" s="31" t="s">
        <v>104</v>
      </c>
      <c r="C50" s="33" t="s">
        <v>143</v>
      </c>
      <c r="D50" s="162">
        <f t="shared" si="14"/>
        <v>309.47058823529414</v>
      </c>
      <c r="E50" s="6">
        <f t="shared" si="15"/>
        <v>103.15686274509805</v>
      </c>
      <c r="F50" s="7">
        <f t="shared" si="16"/>
        <v>17</v>
      </c>
      <c r="G50" s="59">
        <f t="shared" si="17"/>
        <v>5261</v>
      </c>
      <c r="H50" s="58">
        <v>7</v>
      </c>
      <c r="I50" s="162">
        <f t="shared" si="18"/>
        <v>2060</v>
      </c>
      <c r="J50" s="162">
        <f t="shared" si="19"/>
        <v>294.28571428571428</v>
      </c>
      <c r="K50" s="176">
        <f t="shared" si="20"/>
        <v>98.095238095238088</v>
      </c>
      <c r="L50" s="240"/>
      <c r="M50" s="299">
        <v>297</v>
      </c>
      <c r="N50" s="299">
        <v>296</v>
      </c>
      <c r="O50" s="299">
        <v>334</v>
      </c>
      <c r="P50" s="299"/>
      <c r="Q50" s="299"/>
      <c r="R50" s="304">
        <v>303</v>
      </c>
      <c r="S50" s="304">
        <v>211</v>
      </c>
      <c r="T50" s="304">
        <v>314</v>
      </c>
      <c r="U50" s="307">
        <v>305</v>
      </c>
      <c r="V50" s="13">
        <v>3201</v>
      </c>
      <c r="W50" s="7">
        <v>320</v>
      </c>
      <c r="X50" s="7">
        <v>107</v>
      </c>
      <c r="Y50" s="7">
        <v>10</v>
      </c>
    </row>
    <row r="51" spans="1:25" ht="15.6" x14ac:dyDescent="0.3">
      <c r="B51" s="31" t="s">
        <v>104</v>
      </c>
      <c r="C51" s="33" t="s">
        <v>146</v>
      </c>
      <c r="D51" s="162">
        <f t="shared" si="14"/>
        <v>299.60000000000002</v>
      </c>
      <c r="E51" s="6">
        <f t="shared" si="15"/>
        <v>99.866666666666674</v>
      </c>
      <c r="F51" s="7">
        <f t="shared" si="16"/>
        <v>10</v>
      </c>
      <c r="G51" s="59">
        <f t="shared" si="17"/>
        <v>2996</v>
      </c>
      <c r="H51" s="58">
        <v>3</v>
      </c>
      <c r="I51" s="162">
        <f t="shared" si="18"/>
        <v>983</v>
      </c>
      <c r="J51" s="162">
        <f t="shared" si="19"/>
        <v>327.66666666666669</v>
      </c>
      <c r="K51" s="176">
        <f t="shared" si="20"/>
        <v>109.22222222222223</v>
      </c>
      <c r="L51" s="240"/>
      <c r="M51" s="299"/>
      <c r="N51" s="299"/>
      <c r="O51" s="299"/>
      <c r="P51" s="299"/>
      <c r="Q51" s="299"/>
      <c r="R51" s="304"/>
      <c r="S51" s="304">
        <v>356</v>
      </c>
      <c r="T51" s="304">
        <v>306</v>
      </c>
      <c r="U51" s="307">
        <v>321</v>
      </c>
      <c r="V51" s="13">
        <v>2013</v>
      </c>
      <c r="W51" s="7">
        <v>288</v>
      </c>
      <c r="X51" s="7">
        <v>96</v>
      </c>
      <c r="Y51" s="7">
        <v>7</v>
      </c>
    </row>
    <row r="52" spans="1:25" ht="15.6" x14ac:dyDescent="0.3">
      <c r="A52">
        <v>46</v>
      </c>
      <c r="B52" s="31" t="s">
        <v>104</v>
      </c>
      <c r="C52" s="33" t="s">
        <v>203</v>
      </c>
      <c r="D52" s="162">
        <f t="shared" si="14"/>
        <v>293.88888888888891</v>
      </c>
      <c r="E52" s="6">
        <f t="shared" si="15"/>
        <v>97.962962962962976</v>
      </c>
      <c r="F52" s="7">
        <f t="shared" si="16"/>
        <v>9</v>
      </c>
      <c r="G52" s="59">
        <f t="shared" si="17"/>
        <v>2645</v>
      </c>
      <c r="H52" s="58">
        <v>9</v>
      </c>
      <c r="I52" s="162">
        <f t="shared" si="18"/>
        <v>2645</v>
      </c>
      <c r="J52" s="162">
        <f t="shared" si="19"/>
        <v>293.88888888888891</v>
      </c>
      <c r="K52" s="176">
        <f t="shared" si="20"/>
        <v>97.962962962962976</v>
      </c>
      <c r="L52" s="240">
        <v>324</v>
      </c>
      <c r="M52" s="299">
        <v>294</v>
      </c>
      <c r="N52" s="299">
        <v>300</v>
      </c>
      <c r="O52" s="299">
        <v>293</v>
      </c>
      <c r="P52" s="299">
        <v>342</v>
      </c>
      <c r="Q52" s="299">
        <v>303</v>
      </c>
      <c r="R52" s="304">
        <v>267</v>
      </c>
      <c r="S52" s="304">
        <v>292</v>
      </c>
      <c r="T52" s="304">
        <v>230</v>
      </c>
      <c r="U52" s="307"/>
      <c r="V52" s="13"/>
      <c r="W52" s="7"/>
      <c r="X52" s="7"/>
      <c r="Y52" s="7"/>
    </row>
    <row r="53" spans="1:25" ht="15.6" x14ac:dyDescent="0.3">
      <c r="A53">
        <v>47</v>
      </c>
      <c r="B53" s="31" t="s">
        <v>104</v>
      </c>
      <c r="C53" s="33" t="s">
        <v>145</v>
      </c>
      <c r="D53" s="162">
        <f t="shared" si="14"/>
        <v>290.64999999999998</v>
      </c>
      <c r="E53" s="6">
        <f t="shared" si="15"/>
        <v>96.883333333333326</v>
      </c>
      <c r="F53" s="7">
        <f t="shared" si="16"/>
        <v>20</v>
      </c>
      <c r="G53" s="59">
        <f t="shared" si="17"/>
        <v>5813</v>
      </c>
      <c r="H53" s="58">
        <v>9</v>
      </c>
      <c r="I53" s="162">
        <f t="shared" si="18"/>
        <v>2597</v>
      </c>
      <c r="J53" s="162">
        <f t="shared" si="19"/>
        <v>288.55555555555554</v>
      </c>
      <c r="K53" s="176">
        <f t="shared" si="20"/>
        <v>96.185185185185176</v>
      </c>
      <c r="L53" s="240">
        <v>313</v>
      </c>
      <c r="M53" s="299">
        <v>258</v>
      </c>
      <c r="N53" s="299">
        <v>319</v>
      </c>
      <c r="O53" s="299">
        <v>327</v>
      </c>
      <c r="P53" s="299">
        <v>277</v>
      </c>
      <c r="Q53" s="299"/>
      <c r="R53" s="304">
        <v>292</v>
      </c>
      <c r="S53" s="304">
        <v>304</v>
      </c>
      <c r="T53" s="304">
        <v>269</v>
      </c>
      <c r="U53" s="307">
        <v>238</v>
      </c>
      <c r="V53" s="13">
        <v>3216</v>
      </c>
      <c r="W53" s="7">
        <v>292</v>
      </c>
      <c r="X53" s="7">
        <v>97</v>
      </c>
      <c r="Y53" s="7">
        <v>11</v>
      </c>
    </row>
    <row r="54" spans="1:25" ht="15.6" x14ac:dyDescent="0.3">
      <c r="A54">
        <v>48</v>
      </c>
      <c r="B54" s="31" t="s">
        <v>104</v>
      </c>
      <c r="C54" s="33" t="s">
        <v>148</v>
      </c>
      <c r="D54" s="162">
        <f t="shared" si="14"/>
        <v>250.05882352941177</v>
      </c>
      <c r="E54" s="6">
        <f t="shared" si="15"/>
        <v>83.352941176470594</v>
      </c>
      <c r="F54" s="7">
        <f t="shared" si="16"/>
        <v>17</v>
      </c>
      <c r="G54" s="59">
        <f t="shared" si="17"/>
        <v>4251</v>
      </c>
      <c r="H54" s="58">
        <v>7</v>
      </c>
      <c r="I54" s="162">
        <f t="shared" si="18"/>
        <v>1908</v>
      </c>
      <c r="J54" s="162">
        <f t="shared" si="19"/>
        <v>272.57142857142856</v>
      </c>
      <c r="K54" s="176">
        <f t="shared" si="20"/>
        <v>90.857142857142847</v>
      </c>
      <c r="L54" s="240">
        <v>311</v>
      </c>
      <c r="M54" s="299">
        <v>294</v>
      </c>
      <c r="N54" s="299"/>
      <c r="O54" s="299">
        <v>281</v>
      </c>
      <c r="P54" s="299"/>
      <c r="Q54" s="299">
        <v>283</v>
      </c>
      <c r="R54" s="304">
        <v>235</v>
      </c>
      <c r="S54" s="304">
        <v>308</v>
      </c>
      <c r="T54" s="304">
        <v>196</v>
      </c>
      <c r="U54" s="307"/>
      <c r="V54" s="13">
        <v>2343</v>
      </c>
      <c r="W54" s="7">
        <v>234</v>
      </c>
      <c r="X54" s="7">
        <v>78</v>
      </c>
      <c r="Y54" s="7">
        <v>10</v>
      </c>
    </row>
    <row r="55" spans="1:25" ht="16.2" thickBot="1" x14ac:dyDescent="0.35">
      <c r="A55">
        <v>49</v>
      </c>
      <c r="B55" s="31" t="s">
        <v>104</v>
      </c>
      <c r="C55" s="33" t="s">
        <v>149</v>
      </c>
      <c r="D55" s="162">
        <f t="shared" si="14"/>
        <v>199.46153846153845</v>
      </c>
      <c r="E55" s="6">
        <f t="shared" si="15"/>
        <v>66.487179487179489</v>
      </c>
      <c r="F55" s="7">
        <f t="shared" si="16"/>
        <v>13</v>
      </c>
      <c r="G55" s="59">
        <f t="shared" si="17"/>
        <v>2593</v>
      </c>
      <c r="H55" s="311">
        <v>7</v>
      </c>
      <c r="I55" s="162">
        <f t="shared" si="18"/>
        <v>1396</v>
      </c>
      <c r="J55" s="164">
        <f t="shared" si="19"/>
        <v>199.42857142857142</v>
      </c>
      <c r="K55" s="177">
        <f t="shared" si="20"/>
        <v>66.476190476190467</v>
      </c>
      <c r="L55" s="241"/>
      <c r="M55" s="299">
        <v>227</v>
      </c>
      <c r="N55" s="299"/>
      <c r="O55" s="299">
        <v>220</v>
      </c>
      <c r="P55" s="299"/>
      <c r="Q55" s="299">
        <v>184</v>
      </c>
      <c r="R55" s="304">
        <v>216</v>
      </c>
      <c r="S55" s="304">
        <v>198</v>
      </c>
      <c r="T55" s="309">
        <v>204</v>
      </c>
      <c r="U55" s="310">
        <v>147</v>
      </c>
      <c r="V55" s="13">
        <v>1197</v>
      </c>
      <c r="W55" s="7">
        <v>199</v>
      </c>
      <c r="X55" s="7">
        <v>66</v>
      </c>
      <c r="Y55" s="7">
        <v>6</v>
      </c>
    </row>
  </sheetData>
  <sortState xmlns:xlrd2="http://schemas.microsoft.com/office/spreadsheetml/2017/richdata2" ref="B6:Y55">
    <sortCondition descending="1" ref="D6:D55"/>
  </sortState>
  <mergeCells count="3">
    <mergeCell ref="D3:G3"/>
    <mergeCell ref="H3:U3"/>
    <mergeCell ref="V3:Y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F42-C7DF-4667-9575-2B9F2AABA0ED}">
  <dimension ref="A2:K123"/>
  <sheetViews>
    <sheetView workbookViewId="0">
      <selection activeCell="B3" sqref="B3:G4"/>
    </sheetView>
  </sheetViews>
  <sheetFormatPr defaultRowHeight="14.4" x14ac:dyDescent="0.3"/>
  <cols>
    <col min="2" max="2" width="5" style="51" customWidth="1"/>
    <col min="3" max="3" width="20.109375" bestFit="1" customWidth="1"/>
    <col min="4" max="6" width="6.109375" style="51" customWidth="1"/>
    <col min="7" max="7" width="8.88671875" style="51"/>
    <col min="8" max="11" width="5" style="51" customWidth="1"/>
  </cols>
  <sheetData>
    <row r="2" spans="1:11" x14ac:dyDescent="0.3">
      <c r="C2" s="99" t="s">
        <v>265</v>
      </c>
    </row>
    <row r="3" spans="1:11" ht="15.6" x14ac:dyDescent="0.3">
      <c r="A3">
        <v>1</v>
      </c>
      <c r="B3" s="292" t="s">
        <v>95</v>
      </c>
      <c r="C3" s="227" t="s">
        <v>98</v>
      </c>
      <c r="D3" s="7">
        <v>167</v>
      </c>
      <c r="E3" s="7">
        <v>232</v>
      </c>
      <c r="F3" s="7">
        <v>204</v>
      </c>
      <c r="G3" s="40">
        <v>603</v>
      </c>
      <c r="H3" s="7">
        <v>14</v>
      </c>
      <c r="I3" s="7">
        <v>12</v>
      </c>
      <c r="J3" s="7">
        <v>4</v>
      </c>
      <c r="K3" s="7">
        <v>1</v>
      </c>
    </row>
    <row r="4" spans="1:11" ht="15.6" x14ac:dyDescent="0.3">
      <c r="A4">
        <v>2</v>
      </c>
      <c r="B4" s="124" t="s">
        <v>95</v>
      </c>
      <c r="C4" s="64" t="s">
        <v>97</v>
      </c>
      <c r="D4" s="7">
        <v>170</v>
      </c>
      <c r="E4" s="7">
        <v>205</v>
      </c>
      <c r="F4" s="7">
        <v>189</v>
      </c>
      <c r="G4" s="40">
        <v>564</v>
      </c>
      <c r="H4" s="7">
        <v>16</v>
      </c>
      <c r="I4" s="7">
        <v>10</v>
      </c>
      <c r="J4" s="7">
        <v>2</v>
      </c>
      <c r="K4" s="7">
        <v>5</v>
      </c>
    </row>
    <row r="5" spans="1:11" ht="15.6" x14ac:dyDescent="0.3">
      <c r="A5">
        <v>3</v>
      </c>
      <c r="B5" s="123" t="s">
        <v>109</v>
      </c>
      <c r="C5" s="70" t="s">
        <v>116</v>
      </c>
      <c r="D5" s="7">
        <v>151</v>
      </c>
      <c r="E5" s="7">
        <v>150</v>
      </c>
      <c r="F5" s="7">
        <v>211</v>
      </c>
      <c r="G5" s="40">
        <v>512</v>
      </c>
      <c r="H5" s="7">
        <v>11</v>
      </c>
      <c r="I5" s="7">
        <v>11</v>
      </c>
      <c r="J5" s="7">
        <v>4</v>
      </c>
      <c r="K5" s="7">
        <v>5</v>
      </c>
    </row>
    <row r="6" spans="1:11" ht="15.6" x14ac:dyDescent="0.3">
      <c r="A6">
        <v>4</v>
      </c>
      <c r="B6" s="117" t="s">
        <v>101</v>
      </c>
      <c r="C6" s="66" t="s">
        <v>103</v>
      </c>
      <c r="D6" s="7">
        <v>143</v>
      </c>
      <c r="E6" s="7">
        <v>140</v>
      </c>
      <c r="F6" s="7">
        <v>219</v>
      </c>
      <c r="G6" s="40">
        <v>502</v>
      </c>
      <c r="H6" s="7">
        <v>12</v>
      </c>
      <c r="I6" s="7">
        <v>8</v>
      </c>
      <c r="J6" s="7">
        <v>9</v>
      </c>
      <c r="K6" s="7">
        <v>2</v>
      </c>
    </row>
    <row r="7" spans="1:11" ht="15.6" x14ac:dyDescent="0.3">
      <c r="A7">
        <v>5</v>
      </c>
      <c r="B7" s="124" t="s">
        <v>95</v>
      </c>
      <c r="C7" s="64" t="s">
        <v>100</v>
      </c>
      <c r="D7" s="7">
        <v>139</v>
      </c>
      <c r="E7" s="7">
        <v>171</v>
      </c>
      <c r="F7" s="7">
        <v>183</v>
      </c>
      <c r="G7" s="40">
        <v>493</v>
      </c>
      <c r="H7" s="7">
        <v>6</v>
      </c>
      <c r="I7" s="7">
        <v>16</v>
      </c>
      <c r="J7" s="7">
        <v>5</v>
      </c>
      <c r="K7" s="7">
        <v>3</v>
      </c>
    </row>
    <row r="8" spans="1:11" ht="15.6" x14ac:dyDescent="0.3">
      <c r="A8">
        <v>6</v>
      </c>
      <c r="B8" s="124" t="s">
        <v>95</v>
      </c>
      <c r="C8" s="64" t="s">
        <v>96</v>
      </c>
      <c r="D8" s="7">
        <v>169</v>
      </c>
      <c r="E8" s="7">
        <v>162</v>
      </c>
      <c r="F8" s="7">
        <v>159</v>
      </c>
      <c r="G8" s="40">
        <v>490</v>
      </c>
      <c r="H8" s="7">
        <v>11</v>
      </c>
      <c r="I8" s="7">
        <v>12</v>
      </c>
      <c r="J8" s="7">
        <v>7</v>
      </c>
      <c r="K8" s="7">
        <v>2</v>
      </c>
    </row>
    <row r="9" spans="1:11" ht="15.6" x14ac:dyDescent="0.3">
      <c r="A9">
        <v>7</v>
      </c>
      <c r="B9" s="293" t="s">
        <v>101</v>
      </c>
      <c r="C9" s="248" t="s">
        <v>102</v>
      </c>
      <c r="D9" s="7">
        <v>184</v>
      </c>
      <c r="E9" s="7">
        <v>160</v>
      </c>
      <c r="F9" s="7">
        <v>142</v>
      </c>
      <c r="G9" s="40">
        <v>486</v>
      </c>
      <c r="H9" s="7">
        <v>7</v>
      </c>
      <c r="I9" s="7">
        <v>16</v>
      </c>
      <c r="J9" s="7">
        <v>4</v>
      </c>
      <c r="K9" s="7">
        <v>4</v>
      </c>
    </row>
    <row r="10" spans="1:11" ht="15.6" x14ac:dyDescent="0.3">
      <c r="A10">
        <v>8</v>
      </c>
      <c r="B10" s="117" t="s">
        <v>101</v>
      </c>
      <c r="C10" s="66" t="s">
        <v>107</v>
      </c>
      <c r="D10" s="7">
        <v>193</v>
      </c>
      <c r="E10" s="7">
        <v>130</v>
      </c>
      <c r="F10" s="7">
        <v>160</v>
      </c>
      <c r="G10" s="40">
        <v>483</v>
      </c>
      <c r="H10" s="7">
        <v>11</v>
      </c>
      <c r="I10" s="7">
        <v>12</v>
      </c>
      <c r="J10" s="7">
        <v>4</v>
      </c>
      <c r="K10" s="7">
        <v>6</v>
      </c>
    </row>
    <row r="11" spans="1:11" ht="15.6" x14ac:dyDescent="0.3">
      <c r="A11">
        <v>9</v>
      </c>
      <c r="B11" s="123" t="s">
        <v>109</v>
      </c>
      <c r="C11" s="70" t="s">
        <v>114</v>
      </c>
      <c r="D11" s="7">
        <v>158</v>
      </c>
      <c r="E11" s="7">
        <v>119</v>
      </c>
      <c r="F11" s="7">
        <v>203</v>
      </c>
      <c r="G11" s="40">
        <v>480</v>
      </c>
      <c r="H11" s="7">
        <v>10</v>
      </c>
      <c r="I11" s="7">
        <v>10</v>
      </c>
      <c r="J11" s="7">
        <v>7</v>
      </c>
      <c r="K11" s="7">
        <v>4</v>
      </c>
    </row>
    <row r="12" spans="1:11" ht="15.6" x14ac:dyDescent="0.3">
      <c r="A12">
        <v>10</v>
      </c>
      <c r="B12" s="123" t="s">
        <v>109</v>
      </c>
      <c r="C12" s="70" t="s">
        <v>111</v>
      </c>
      <c r="D12" s="7">
        <v>153</v>
      </c>
      <c r="E12" s="7">
        <v>167</v>
      </c>
      <c r="F12" s="7">
        <v>159</v>
      </c>
      <c r="G12" s="40">
        <v>479</v>
      </c>
      <c r="H12" s="7">
        <v>6</v>
      </c>
      <c r="I12" s="7">
        <v>16</v>
      </c>
      <c r="J12" s="7">
        <v>6</v>
      </c>
      <c r="K12" s="7">
        <v>2</v>
      </c>
    </row>
    <row r="13" spans="1:11" ht="15.6" x14ac:dyDescent="0.3">
      <c r="A13">
        <v>11</v>
      </c>
      <c r="B13" s="294" t="s">
        <v>121</v>
      </c>
      <c r="C13" s="75" t="s">
        <v>132</v>
      </c>
      <c r="D13" s="7">
        <v>167</v>
      </c>
      <c r="E13" s="7">
        <v>125</v>
      </c>
      <c r="F13" s="7">
        <v>166</v>
      </c>
      <c r="G13" s="40">
        <v>458</v>
      </c>
      <c r="H13" s="7">
        <v>10</v>
      </c>
      <c r="I13" s="7">
        <v>7</v>
      </c>
      <c r="J13" s="7">
        <v>12</v>
      </c>
      <c r="K13" s="7">
        <v>1</v>
      </c>
    </row>
    <row r="14" spans="1:11" ht="15.6" x14ac:dyDescent="0.3">
      <c r="A14">
        <v>12</v>
      </c>
      <c r="B14" s="117" t="s">
        <v>101</v>
      </c>
      <c r="C14" s="66" t="s">
        <v>108</v>
      </c>
      <c r="D14" s="7">
        <v>157</v>
      </c>
      <c r="E14" s="7">
        <v>148</v>
      </c>
      <c r="F14" s="7">
        <v>148</v>
      </c>
      <c r="G14" s="40">
        <v>453</v>
      </c>
      <c r="H14" s="7">
        <v>5</v>
      </c>
      <c r="I14" s="7">
        <v>13</v>
      </c>
      <c r="J14" s="7">
        <v>10</v>
      </c>
      <c r="K14" s="7">
        <v>2</v>
      </c>
    </row>
    <row r="15" spans="1:11" ht="15.6" x14ac:dyDescent="0.3">
      <c r="A15">
        <v>13</v>
      </c>
      <c r="B15" s="124" t="s">
        <v>95</v>
      </c>
      <c r="C15" s="64" t="s">
        <v>99</v>
      </c>
      <c r="D15" s="7">
        <v>158</v>
      </c>
      <c r="E15" s="7">
        <v>134</v>
      </c>
      <c r="F15" s="7">
        <v>160</v>
      </c>
      <c r="G15" s="40">
        <v>452</v>
      </c>
      <c r="H15" s="7">
        <v>1</v>
      </c>
      <c r="I15" s="7">
        <v>18</v>
      </c>
      <c r="J15" s="7">
        <v>4</v>
      </c>
      <c r="K15" s="7">
        <v>7</v>
      </c>
    </row>
    <row r="16" spans="1:11" ht="15.6" x14ac:dyDescent="0.3">
      <c r="A16">
        <v>14</v>
      </c>
      <c r="B16" s="122" t="s">
        <v>112</v>
      </c>
      <c r="C16" s="69" t="s">
        <v>113</v>
      </c>
      <c r="D16" s="7">
        <v>149</v>
      </c>
      <c r="E16" s="7">
        <v>149</v>
      </c>
      <c r="F16" s="7">
        <v>138</v>
      </c>
      <c r="G16" s="40">
        <v>436</v>
      </c>
      <c r="H16" s="7">
        <v>7</v>
      </c>
      <c r="I16" s="7">
        <v>9</v>
      </c>
      <c r="J16" s="7">
        <v>10</v>
      </c>
      <c r="K16" s="7">
        <v>4</v>
      </c>
    </row>
    <row r="17" spans="1:11" ht="15.6" x14ac:dyDescent="0.3">
      <c r="A17">
        <v>15</v>
      </c>
      <c r="B17" s="117" t="s">
        <v>101</v>
      </c>
      <c r="C17" s="66" t="s">
        <v>106</v>
      </c>
      <c r="D17" s="7">
        <v>149</v>
      </c>
      <c r="E17" s="7">
        <v>149</v>
      </c>
      <c r="F17" s="7">
        <v>136</v>
      </c>
      <c r="G17" s="40">
        <v>434</v>
      </c>
      <c r="H17" s="7">
        <v>5</v>
      </c>
      <c r="I17" s="7">
        <v>13</v>
      </c>
      <c r="J17" s="7">
        <v>10</v>
      </c>
      <c r="K17" s="7">
        <v>3</v>
      </c>
    </row>
    <row r="18" spans="1:11" ht="15.6" x14ac:dyDescent="0.3">
      <c r="A18">
        <v>16</v>
      </c>
      <c r="B18" s="295" t="s">
        <v>112</v>
      </c>
      <c r="C18" s="73" t="s">
        <v>128</v>
      </c>
      <c r="D18" s="7">
        <v>137</v>
      </c>
      <c r="E18" s="7">
        <v>160</v>
      </c>
      <c r="F18" s="7">
        <v>136</v>
      </c>
      <c r="G18" s="40">
        <v>433</v>
      </c>
      <c r="H18" s="7">
        <v>8</v>
      </c>
      <c r="I18" s="7">
        <v>11</v>
      </c>
      <c r="J18" s="7">
        <v>9</v>
      </c>
      <c r="K18" s="7">
        <v>3</v>
      </c>
    </row>
    <row r="19" spans="1:11" ht="15.6" x14ac:dyDescent="0.3">
      <c r="A19">
        <v>17</v>
      </c>
      <c r="B19" s="295" t="s">
        <v>112</v>
      </c>
      <c r="C19" s="73" t="s">
        <v>124</v>
      </c>
      <c r="D19" s="7">
        <v>152</v>
      </c>
      <c r="E19" s="7">
        <v>139</v>
      </c>
      <c r="F19" s="7">
        <v>140</v>
      </c>
      <c r="G19" s="40">
        <v>431</v>
      </c>
      <c r="H19" s="7">
        <v>8</v>
      </c>
      <c r="I19" s="7">
        <v>10</v>
      </c>
      <c r="J19" s="7">
        <v>9</v>
      </c>
      <c r="K19" s="7">
        <v>3</v>
      </c>
    </row>
    <row r="20" spans="1:11" ht="15.6" x14ac:dyDescent="0.3">
      <c r="A20">
        <v>18</v>
      </c>
      <c r="B20" s="122" t="s">
        <v>112</v>
      </c>
      <c r="C20" s="73" t="s">
        <v>118</v>
      </c>
      <c r="D20" s="7">
        <v>163</v>
      </c>
      <c r="E20" s="7">
        <v>132</v>
      </c>
      <c r="F20" s="7">
        <v>133</v>
      </c>
      <c r="G20" s="40">
        <v>428</v>
      </c>
      <c r="H20" s="7">
        <v>3</v>
      </c>
      <c r="I20" s="7">
        <v>15</v>
      </c>
      <c r="J20" s="7">
        <v>11</v>
      </c>
      <c r="K20" s="7">
        <v>2</v>
      </c>
    </row>
    <row r="21" spans="1:11" ht="15.6" x14ac:dyDescent="0.3">
      <c r="A21">
        <v>19</v>
      </c>
      <c r="B21" s="44" t="s">
        <v>104</v>
      </c>
      <c r="C21" s="45" t="s">
        <v>147</v>
      </c>
      <c r="D21" s="7">
        <v>150</v>
      </c>
      <c r="E21" s="7">
        <v>115</v>
      </c>
      <c r="F21" s="7">
        <v>161</v>
      </c>
      <c r="G21" s="40">
        <v>426</v>
      </c>
      <c r="H21" s="7">
        <v>5</v>
      </c>
      <c r="I21" s="7">
        <v>12</v>
      </c>
      <c r="J21" s="7">
        <v>12</v>
      </c>
      <c r="K21" s="7">
        <v>2</v>
      </c>
    </row>
    <row r="22" spans="1:11" ht="15.6" x14ac:dyDescent="0.3">
      <c r="A22">
        <v>20</v>
      </c>
      <c r="B22" s="30" t="s">
        <v>104</v>
      </c>
      <c r="C22" s="33" t="s">
        <v>105</v>
      </c>
      <c r="D22" s="7">
        <v>132</v>
      </c>
      <c r="E22" s="7">
        <v>146</v>
      </c>
      <c r="F22" s="7">
        <v>146</v>
      </c>
      <c r="G22" s="40">
        <v>424</v>
      </c>
      <c r="H22" s="7">
        <v>6</v>
      </c>
      <c r="I22" s="7">
        <v>10</v>
      </c>
      <c r="J22" s="7">
        <v>9</v>
      </c>
      <c r="K22" s="7">
        <v>5</v>
      </c>
    </row>
    <row r="23" spans="1:11" ht="15.6" x14ac:dyDescent="0.3">
      <c r="A23">
        <v>21</v>
      </c>
      <c r="B23" s="294" t="s">
        <v>121</v>
      </c>
      <c r="C23" s="76" t="s">
        <v>125</v>
      </c>
      <c r="D23" s="7">
        <v>140</v>
      </c>
      <c r="E23" s="7">
        <v>125</v>
      </c>
      <c r="F23" s="7">
        <v>157</v>
      </c>
      <c r="G23" s="40">
        <v>422</v>
      </c>
      <c r="H23" s="7">
        <v>5</v>
      </c>
      <c r="I23" s="7">
        <v>11</v>
      </c>
      <c r="J23" s="7">
        <v>12</v>
      </c>
      <c r="K23" s="7">
        <v>3</v>
      </c>
    </row>
    <row r="24" spans="1:11" ht="15.6" x14ac:dyDescent="0.3">
      <c r="A24">
        <v>22</v>
      </c>
      <c r="B24" s="30" t="s">
        <v>104</v>
      </c>
      <c r="C24" s="33" t="s">
        <v>133</v>
      </c>
      <c r="D24" s="7">
        <v>121</v>
      </c>
      <c r="E24" s="7">
        <v>147</v>
      </c>
      <c r="F24" s="7">
        <v>152</v>
      </c>
      <c r="G24" s="40">
        <v>420</v>
      </c>
      <c r="H24" s="7">
        <v>5</v>
      </c>
      <c r="I24" s="7">
        <v>12</v>
      </c>
      <c r="J24" s="7">
        <v>10</v>
      </c>
      <c r="K24" s="7">
        <v>4</v>
      </c>
    </row>
    <row r="25" spans="1:11" ht="15.6" x14ac:dyDescent="0.3">
      <c r="A25">
        <v>23</v>
      </c>
      <c r="B25" s="44" t="s">
        <v>104</v>
      </c>
      <c r="C25" s="45" t="s">
        <v>126</v>
      </c>
      <c r="D25" s="7">
        <v>105</v>
      </c>
      <c r="E25" s="7">
        <v>180</v>
      </c>
      <c r="F25" s="7">
        <v>126</v>
      </c>
      <c r="G25" s="40">
        <v>411</v>
      </c>
      <c r="H25" s="7">
        <v>7</v>
      </c>
      <c r="I25" s="7">
        <v>7</v>
      </c>
      <c r="J25" s="7">
        <v>11</v>
      </c>
      <c r="K25" s="7">
        <v>7</v>
      </c>
    </row>
    <row r="26" spans="1:11" ht="15.6" x14ac:dyDescent="0.3">
      <c r="A26">
        <v>24</v>
      </c>
      <c r="B26" s="294" t="s">
        <v>121</v>
      </c>
      <c r="C26" s="75" t="s">
        <v>122</v>
      </c>
      <c r="D26" s="7">
        <v>157</v>
      </c>
      <c r="E26" s="7">
        <v>148</v>
      </c>
      <c r="F26" s="7">
        <v>105</v>
      </c>
      <c r="G26" s="40">
        <v>410</v>
      </c>
      <c r="H26" s="7">
        <v>3</v>
      </c>
      <c r="I26" s="7">
        <v>12</v>
      </c>
      <c r="J26" s="7">
        <v>12</v>
      </c>
      <c r="K26" s="7">
        <v>3</v>
      </c>
    </row>
    <row r="27" spans="1:11" ht="15.6" x14ac:dyDescent="0.3">
      <c r="A27">
        <v>25</v>
      </c>
      <c r="B27" s="30" t="s">
        <v>104</v>
      </c>
      <c r="C27" s="33" t="s">
        <v>120</v>
      </c>
      <c r="D27" s="7">
        <v>158</v>
      </c>
      <c r="E27" s="7">
        <v>100</v>
      </c>
      <c r="F27" s="7">
        <v>150</v>
      </c>
      <c r="G27" s="40">
        <v>408</v>
      </c>
      <c r="H27" s="7">
        <v>6</v>
      </c>
      <c r="I27" s="7">
        <v>6</v>
      </c>
      <c r="J27" s="7">
        <v>12</v>
      </c>
      <c r="K27" s="7">
        <v>6</v>
      </c>
    </row>
    <row r="28" spans="1:11" ht="15.6" x14ac:dyDescent="0.3">
      <c r="A28">
        <v>26</v>
      </c>
      <c r="B28" s="294" t="s">
        <v>121</v>
      </c>
      <c r="C28" s="75" t="s">
        <v>129</v>
      </c>
      <c r="D28" s="7">
        <v>123</v>
      </c>
      <c r="E28" s="7">
        <v>140</v>
      </c>
      <c r="F28" s="7">
        <v>137</v>
      </c>
      <c r="G28" s="40">
        <v>400</v>
      </c>
      <c r="H28" s="7">
        <v>5</v>
      </c>
      <c r="I28" s="7">
        <v>11</v>
      </c>
      <c r="J28" s="7">
        <v>13</v>
      </c>
      <c r="K28" s="7">
        <v>1</v>
      </c>
    </row>
    <row r="29" spans="1:11" ht="15.6" x14ac:dyDescent="0.3">
      <c r="A29">
        <v>27</v>
      </c>
      <c r="B29" s="296" t="s">
        <v>112</v>
      </c>
      <c r="C29" s="72" t="s">
        <v>117</v>
      </c>
      <c r="D29" s="7">
        <v>119</v>
      </c>
      <c r="E29" s="7">
        <v>151</v>
      </c>
      <c r="F29" s="7">
        <v>125</v>
      </c>
      <c r="G29" s="40">
        <v>395</v>
      </c>
      <c r="H29" s="7">
        <v>7</v>
      </c>
      <c r="I29" s="7">
        <v>8</v>
      </c>
      <c r="J29" s="7">
        <v>12</v>
      </c>
      <c r="K29" s="7">
        <v>4</v>
      </c>
    </row>
    <row r="30" spans="1:11" ht="15.6" x14ac:dyDescent="0.3">
      <c r="A30">
        <v>28</v>
      </c>
      <c r="B30" s="123" t="s">
        <v>109</v>
      </c>
      <c r="C30" s="70" t="s">
        <v>115</v>
      </c>
      <c r="D30" s="7">
        <v>126</v>
      </c>
      <c r="E30" s="7">
        <v>131</v>
      </c>
      <c r="F30" s="7">
        <v>136</v>
      </c>
      <c r="G30" s="40">
        <v>393</v>
      </c>
      <c r="H30" s="7">
        <v>3</v>
      </c>
      <c r="I30" s="7">
        <v>11</v>
      </c>
      <c r="J30" s="7">
        <v>10</v>
      </c>
      <c r="K30" s="7">
        <v>6</v>
      </c>
    </row>
    <row r="31" spans="1:11" ht="15.6" x14ac:dyDescent="0.3">
      <c r="A31">
        <v>29</v>
      </c>
      <c r="B31" s="30" t="s">
        <v>104</v>
      </c>
      <c r="C31" s="33" t="s">
        <v>137</v>
      </c>
      <c r="D31" s="7">
        <v>107</v>
      </c>
      <c r="E31" s="7">
        <v>114</v>
      </c>
      <c r="F31" s="7">
        <v>168</v>
      </c>
      <c r="G31" s="40">
        <v>389</v>
      </c>
      <c r="H31" s="7">
        <v>7</v>
      </c>
      <c r="I31" s="7">
        <v>6</v>
      </c>
      <c r="J31" s="7">
        <v>14</v>
      </c>
      <c r="K31" s="7">
        <v>3</v>
      </c>
    </row>
    <row r="32" spans="1:11" ht="15.6" x14ac:dyDescent="0.3">
      <c r="A32">
        <v>30</v>
      </c>
      <c r="B32" s="297" t="s">
        <v>112</v>
      </c>
      <c r="C32" s="168" t="s">
        <v>136</v>
      </c>
      <c r="D32" s="7">
        <v>122</v>
      </c>
      <c r="E32" s="7">
        <v>139</v>
      </c>
      <c r="F32" s="7">
        <v>126</v>
      </c>
      <c r="G32" s="40">
        <v>387</v>
      </c>
      <c r="H32" s="7">
        <v>7</v>
      </c>
      <c r="I32" s="7">
        <v>7</v>
      </c>
      <c r="J32" s="7">
        <v>16</v>
      </c>
      <c r="K32" s="7">
        <v>1</v>
      </c>
    </row>
    <row r="33" spans="1:11" ht="15.6" x14ac:dyDescent="0.3">
      <c r="A33">
        <v>31</v>
      </c>
      <c r="B33" s="30" t="s">
        <v>104</v>
      </c>
      <c r="C33" s="33" t="s">
        <v>138</v>
      </c>
      <c r="D33" s="7">
        <v>130</v>
      </c>
      <c r="E33" s="7">
        <v>147</v>
      </c>
      <c r="F33" s="7">
        <v>96</v>
      </c>
      <c r="G33" s="40">
        <v>373</v>
      </c>
      <c r="H33" s="7">
        <v>7</v>
      </c>
      <c r="I33" s="7">
        <v>7</v>
      </c>
      <c r="J33" s="7">
        <v>14</v>
      </c>
      <c r="K33" s="7">
        <v>2</v>
      </c>
    </row>
    <row r="34" spans="1:11" ht="15.6" x14ac:dyDescent="0.3">
      <c r="A34">
        <v>32</v>
      </c>
      <c r="B34" s="30" t="s">
        <v>104</v>
      </c>
      <c r="C34" s="33" t="s">
        <v>257</v>
      </c>
      <c r="D34" s="7">
        <v>123</v>
      </c>
      <c r="E34" s="7">
        <v>125</v>
      </c>
      <c r="F34" s="7">
        <v>112</v>
      </c>
      <c r="G34" s="40">
        <v>360</v>
      </c>
      <c r="H34" s="7">
        <v>4</v>
      </c>
      <c r="I34" s="7">
        <v>7</v>
      </c>
      <c r="J34" s="7">
        <v>15</v>
      </c>
      <c r="K34" s="7">
        <v>4</v>
      </c>
    </row>
    <row r="35" spans="1:11" ht="15.6" x14ac:dyDescent="0.3">
      <c r="A35">
        <v>33</v>
      </c>
      <c r="B35" s="30" t="s">
        <v>104</v>
      </c>
      <c r="C35" s="33" t="s">
        <v>139</v>
      </c>
      <c r="D35" s="7">
        <v>99</v>
      </c>
      <c r="E35" s="7">
        <v>139</v>
      </c>
      <c r="F35" s="7">
        <v>116</v>
      </c>
      <c r="G35" s="40">
        <v>354</v>
      </c>
      <c r="H35" s="7">
        <v>6</v>
      </c>
      <c r="I35" s="7">
        <v>5</v>
      </c>
      <c r="J35" s="7">
        <v>17</v>
      </c>
      <c r="K35" s="7">
        <v>2</v>
      </c>
    </row>
    <row r="36" spans="1:11" ht="15.6" x14ac:dyDescent="0.3">
      <c r="A36">
        <v>34</v>
      </c>
      <c r="B36" s="30" t="s">
        <v>104</v>
      </c>
      <c r="C36" s="33" t="s">
        <v>140</v>
      </c>
      <c r="D36" s="7">
        <v>110</v>
      </c>
      <c r="E36" s="7">
        <v>124</v>
      </c>
      <c r="F36" s="7">
        <v>119</v>
      </c>
      <c r="G36" s="40">
        <v>353</v>
      </c>
      <c r="H36" s="7">
        <v>3</v>
      </c>
      <c r="I36" s="7">
        <v>8</v>
      </c>
      <c r="J36" s="7">
        <v>19</v>
      </c>
      <c r="K36" s="7">
        <v>0</v>
      </c>
    </row>
    <row r="37" spans="1:11" ht="15.6" x14ac:dyDescent="0.3">
      <c r="A37">
        <v>35</v>
      </c>
      <c r="B37" s="30" t="s">
        <v>104</v>
      </c>
      <c r="C37" s="33" t="s">
        <v>130</v>
      </c>
      <c r="D37" s="7">
        <v>118</v>
      </c>
      <c r="E37" s="7">
        <v>109</v>
      </c>
      <c r="F37" s="7">
        <v>118</v>
      </c>
      <c r="G37" s="40">
        <v>345</v>
      </c>
      <c r="H37" s="7">
        <v>1</v>
      </c>
      <c r="I37" s="7">
        <v>9</v>
      </c>
      <c r="J37" s="7">
        <v>16</v>
      </c>
      <c r="K37" s="7">
        <v>4</v>
      </c>
    </row>
    <row r="38" spans="1:11" ht="15.6" x14ac:dyDescent="0.3">
      <c r="A38">
        <v>36</v>
      </c>
      <c r="B38" s="30" t="s">
        <v>104</v>
      </c>
      <c r="C38" s="33" t="s">
        <v>144</v>
      </c>
      <c r="D38" s="7">
        <v>93</v>
      </c>
      <c r="E38" s="7">
        <v>95</v>
      </c>
      <c r="F38" s="7">
        <v>146</v>
      </c>
      <c r="G38" s="40">
        <v>334</v>
      </c>
      <c r="H38" s="7">
        <v>2</v>
      </c>
      <c r="I38" s="7">
        <v>8</v>
      </c>
      <c r="J38" s="7">
        <v>19</v>
      </c>
      <c r="K38" s="7">
        <v>1</v>
      </c>
    </row>
    <row r="39" spans="1:11" ht="15.6" x14ac:dyDescent="0.3">
      <c r="A39">
        <v>37</v>
      </c>
      <c r="B39" s="44" t="s">
        <v>104</v>
      </c>
      <c r="C39" s="45" t="s">
        <v>203</v>
      </c>
      <c r="D39" s="7">
        <v>103</v>
      </c>
      <c r="E39" s="7">
        <v>127</v>
      </c>
      <c r="F39" s="7">
        <v>94</v>
      </c>
      <c r="G39" s="40">
        <v>324</v>
      </c>
      <c r="H39" s="7">
        <v>4</v>
      </c>
      <c r="I39" s="7">
        <v>7</v>
      </c>
      <c r="J39" s="7">
        <v>18</v>
      </c>
      <c r="K39" s="7">
        <v>1</v>
      </c>
    </row>
    <row r="40" spans="1:11" ht="15.6" x14ac:dyDescent="0.3">
      <c r="A40">
        <v>38</v>
      </c>
      <c r="B40" s="30" t="s">
        <v>104</v>
      </c>
      <c r="C40" s="33" t="s">
        <v>145</v>
      </c>
      <c r="D40" s="7">
        <v>112</v>
      </c>
      <c r="E40" s="7">
        <v>85</v>
      </c>
      <c r="F40" s="7">
        <v>116</v>
      </c>
      <c r="G40" s="40">
        <v>313</v>
      </c>
      <c r="H40" s="7">
        <v>0</v>
      </c>
      <c r="I40" s="7">
        <v>9</v>
      </c>
      <c r="J40" s="7">
        <v>21</v>
      </c>
      <c r="K40" s="7">
        <v>0</v>
      </c>
    </row>
    <row r="41" spans="1:11" ht="15.6" x14ac:dyDescent="0.3">
      <c r="A41">
        <v>39</v>
      </c>
      <c r="B41" s="30" t="s">
        <v>104</v>
      </c>
      <c r="C41" s="33" t="s">
        <v>148</v>
      </c>
      <c r="D41" s="7">
        <v>119</v>
      </c>
      <c r="E41" s="7">
        <v>84</v>
      </c>
      <c r="F41" s="7">
        <v>108</v>
      </c>
      <c r="G41" s="40">
        <v>311</v>
      </c>
      <c r="H41" s="7">
        <v>5</v>
      </c>
      <c r="I41" s="7">
        <v>7</v>
      </c>
      <c r="J41" s="7">
        <v>17</v>
      </c>
      <c r="K41" s="7">
        <v>3</v>
      </c>
    </row>
    <row r="42" spans="1:11" ht="15.6" x14ac:dyDescent="0.3">
      <c r="B42" s="122"/>
      <c r="C42" s="69"/>
    </row>
    <row r="43" spans="1:11" ht="15.6" x14ac:dyDescent="0.3">
      <c r="B43" s="122"/>
      <c r="C43" s="99" t="s">
        <v>266</v>
      </c>
    </row>
    <row r="44" spans="1:11" ht="15.6" x14ac:dyDescent="0.3">
      <c r="A44">
        <v>1</v>
      </c>
      <c r="B44" s="20" t="s">
        <v>14</v>
      </c>
      <c r="C44" s="24" t="s">
        <v>19</v>
      </c>
      <c r="D44" s="7">
        <v>203</v>
      </c>
      <c r="E44" s="7">
        <v>211</v>
      </c>
      <c r="F44" s="7">
        <v>193</v>
      </c>
      <c r="G44" s="40">
        <v>607</v>
      </c>
      <c r="H44" s="7">
        <v>12</v>
      </c>
      <c r="I44" s="7">
        <v>17</v>
      </c>
      <c r="J44" s="7">
        <v>1</v>
      </c>
      <c r="K44" s="7">
        <v>1</v>
      </c>
    </row>
    <row r="45" spans="1:11" ht="15.6" x14ac:dyDescent="0.3">
      <c r="A45">
        <v>2</v>
      </c>
      <c r="B45" s="17" t="s">
        <v>9</v>
      </c>
      <c r="C45" s="18" t="s">
        <v>191</v>
      </c>
      <c r="D45" s="7">
        <v>177</v>
      </c>
      <c r="E45" s="7">
        <v>202</v>
      </c>
      <c r="F45" s="7">
        <v>224</v>
      </c>
      <c r="G45" s="40">
        <v>603</v>
      </c>
      <c r="H45" s="7">
        <v>17</v>
      </c>
      <c r="I45" s="7">
        <v>11</v>
      </c>
      <c r="J45" s="7">
        <v>3</v>
      </c>
      <c r="K45" s="7">
        <v>2</v>
      </c>
    </row>
    <row r="46" spans="1:11" ht="15.6" x14ac:dyDescent="0.3">
      <c r="A46">
        <v>3</v>
      </c>
      <c r="B46" s="3" t="s">
        <v>2</v>
      </c>
      <c r="C46" s="4" t="s">
        <v>8</v>
      </c>
      <c r="D46" s="7">
        <v>183</v>
      </c>
      <c r="E46" s="7">
        <v>191</v>
      </c>
      <c r="F46" s="7">
        <v>227</v>
      </c>
      <c r="G46" s="40">
        <v>601</v>
      </c>
      <c r="H46" s="7">
        <v>15</v>
      </c>
      <c r="I46" s="7">
        <v>12</v>
      </c>
      <c r="J46" s="7">
        <v>4</v>
      </c>
      <c r="K46" s="7">
        <v>1</v>
      </c>
    </row>
    <row r="47" spans="1:11" ht="15.6" x14ac:dyDescent="0.3">
      <c r="A47">
        <v>4</v>
      </c>
      <c r="B47" s="17" t="s">
        <v>9</v>
      </c>
      <c r="C47" s="18" t="s">
        <v>26</v>
      </c>
      <c r="D47" s="7">
        <v>224</v>
      </c>
      <c r="E47" s="7">
        <v>187</v>
      </c>
      <c r="F47" s="7">
        <v>180</v>
      </c>
      <c r="G47" s="40">
        <v>591</v>
      </c>
      <c r="H47" s="7">
        <v>15</v>
      </c>
      <c r="I47" s="7">
        <v>12</v>
      </c>
      <c r="J47" s="7">
        <v>3</v>
      </c>
      <c r="K47" s="7">
        <v>2</v>
      </c>
    </row>
    <row r="48" spans="1:11" ht="15.6" x14ac:dyDescent="0.3">
      <c r="A48">
        <v>5</v>
      </c>
      <c r="B48" s="3" t="s">
        <v>2</v>
      </c>
      <c r="C48" s="4" t="s">
        <v>4</v>
      </c>
      <c r="D48" s="7">
        <v>223</v>
      </c>
      <c r="E48" s="7">
        <v>193</v>
      </c>
      <c r="F48" s="7">
        <v>172</v>
      </c>
      <c r="G48" s="40">
        <v>588</v>
      </c>
      <c r="H48" s="7">
        <v>15</v>
      </c>
      <c r="I48" s="7">
        <v>13</v>
      </c>
      <c r="J48" s="7">
        <v>1</v>
      </c>
      <c r="K48" s="7">
        <v>2</v>
      </c>
    </row>
    <row r="49" spans="1:11" ht="15.6" x14ac:dyDescent="0.3">
      <c r="A49">
        <v>6</v>
      </c>
      <c r="B49" s="3" t="s">
        <v>2</v>
      </c>
      <c r="C49" s="4" t="s">
        <v>6</v>
      </c>
      <c r="D49" s="7">
        <v>183</v>
      </c>
      <c r="E49" s="7">
        <v>210</v>
      </c>
      <c r="F49" s="7">
        <v>192</v>
      </c>
      <c r="G49" s="40">
        <v>585</v>
      </c>
      <c r="H49" s="7">
        <v>16</v>
      </c>
      <c r="I49" s="7">
        <v>10</v>
      </c>
      <c r="J49" s="7">
        <v>3</v>
      </c>
      <c r="K49" s="7">
        <v>3</v>
      </c>
    </row>
    <row r="50" spans="1:11" ht="15.6" x14ac:dyDescent="0.3">
      <c r="A50">
        <v>7</v>
      </c>
      <c r="B50" s="228" t="s">
        <v>14</v>
      </c>
      <c r="C50" s="213" t="s">
        <v>15</v>
      </c>
      <c r="D50" s="7">
        <v>191</v>
      </c>
      <c r="E50" s="7">
        <v>198</v>
      </c>
      <c r="F50" s="7">
        <v>192</v>
      </c>
      <c r="G50" s="40">
        <v>581</v>
      </c>
      <c r="H50" s="7">
        <v>14</v>
      </c>
      <c r="I50" s="7">
        <v>12</v>
      </c>
      <c r="J50" s="7">
        <v>3</v>
      </c>
      <c r="K50" s="7">
        <v>2</v>
      </c>
    </row>
    <row r="51" spans="1:11" ht="15.6" x14ac:dyDescent="0.3">
      <c r="A51">
        <v>8</v>
      </c>
      <c r="B51" s="3" t="s">
        <v>2</v>
      </c>
      <c r="C51" s="4" t="s">
        <v>5</v>
      </c>
      <c r="D51" s="7">
        <v>202</v>
      </c>
      <c r="E51" s="7">
        <v>196</v>
      </c>
      <c r="F51" s="7">
        <v>181</v>
      </c>
      <c r="G51" s="40">
        <v>579</v>
      </c>
      <c r="H51" s="7">
        <v>14</v>
      </c>
      <c r="I51" s="7">
        <v>9</v>
      </c>
      <c r="J51" s="7">
        <v>3</v>
      </c>
      <c r="K51" s="7">
        <v>4</v>
      </c>
    </row>
    <row r="52" spans="1:11" ht="15.6" x14ac:dyDescent="0.3">
      <c r="A52">
        <v>9</v>
      </c>
      <c r="B52" s="17" t="s">
        <v>9</v>
      </c>
      <c r="C52" s="18" t="s">
        <v>12</v>
      </c>
      <c r="D52" s="7">
        <v>195</v>
      </c>
      <c r="E52" s="7">
        <v>225</v>
      </c>
      <c r="F52" s="7">
        <v>159</v>
      </c>
      <c r="G52" s="40">
        <v>579</v>
      </c>
      <c r="H52" s="7">
        <v>13</v>
      </c>
      <c r="I52" s="7">
        <v>15</v>
      </c>
      <c r="J52" s="7">
        <v>3</v>
      </c>
      <c r="K52" s="7">
        <v>1</v>
      </c>
    </row>
    <row r="53" spans="1:11" ht="15.6" x14ac:dyDescent="0.3">
      <c r="A53">
        <v>10</v>
      </c>
      <c r="B53" s="28" t="s">
        <v>32</v>
      </c>
      <c r="C53" s="29" t="s">
        <v>36</v>
      </c>
      <c r="D53" s="7">
        <v>221</v>
      </c>
      <c r="E53" s="7">
        <v>173</v>
      </c>
      <c r="F53" s="7">
        <v>184</v>
      </c>
      <c r="G53" s="40">
        <v>578</v>
      </c>
      <c r="H53" s="7">
        <v>15</v>
      </c>
      <c r="I53" s="7">
        <v>12</v>
      </c>
      <c r="J53" s="7">
        <v>3</v>
      </c>
      <c r="K53" s="7">
        <v>2</v>
      </c>
    </row>
    <row r="54" spans="1:11" ht="15.6" x14ac:dyDescent="0.3">
      <c r="A54">
        <v>11</v>
      </c>
      <c r="B54" s="22" t="s">
        <v>21</v>
      </c>
      <c r="C54" s="27" t="s">
        <v>35</v>
      </c>
      <c r="D54" s="7">
        <v>199</v>
      </c>
      <c r="E54" s="7">
        <v>184</v>
      </c>
      <c r="F54" s="7">
        <v>194</v>
      </c>
      <c r="G54" s="40">
        <v>577</v>
      </c>
      <c r="H54" s="7">
        <v>14</v>
      </c>
      <c r="I54" s="7">
        <v>13</v>
      </c>
      <c r="J54" s="7">
        <v>1</v>
      </c>
      <c r="K54" s="7">
        <v>4</v>
      </c>
    </row>
    <row r="55" spans="1:11" ht="15.6" x14ac:dyDescent="0.3">
      <c r="A55">
        <v>12</v>
      </c>
      <c r="B55" s="3" t="s">
        <v>2</v>
      </c>
      <c r="C55" s="4" t="s">
        <v>3</v>
      </c>
      <c r="D55" s="7">
        <v>170</v>
      </c>
      <c r="E55" s="7">
        <v>203</v>
      </c>
      <c r="F55" s="7">
        <v>203</v>
      </c>
      <c r="G55" s="40">
        <v>576</v>
      </c>
      <c r="H55" s="7">
        <v>14</v>
      </c>
      <c r="I55" s="7">
        <v>12</v>
      </c>
      <c r="J55" s="7">
        <v>0</v>
      </c>
      <c r="K55" s="7">
        <v>5</v>
      </c>
    </row>
    <row r="56" spans="1:11" ht="15.6" x14ac:dyDescent="0.3">
      <c r="A56">
        <v>13</v>
      </c>
      <c r="B56" s="17" t="s">
        <v>9</v>
      </c>
      <c r="C56" s="18" t="s">
        <v>10</v>
      </c>
      <c r="D56" s="7">
        <v>172</v>
      </c>
      <c r="E56" s="7">
        <v>200</v>
      </c>
      <c r="F56" s="7">
        <v>204</v>
      </c>
      <c r="G56" s="40">
        <v>576</v>
      </c>
      <c r="H56" s="7">
        <v>14</v>
      </c>
      <c r="I56" s="7">
        <v>11</v>
      </c>
      <c r="J56" s="7">
        <v>3</v>
      </c>
      <c r="K56" s="7">
        <v>2</v>
      </c>
    </row>
    <row r="57" spans="1:11" ht="15.6" x14ac:dyDescent="0.3">
      <c r="A57">
        <v>14</v>
      </c>
      <c r="B57" s="20" t="s">
        <v>14</v>
      </c>
      <c r="C57" s="24" t="s">
        <v>23</v>
      </c>
      <c r="D57" s="7">
        <v>212</v>
      </c>
      <c r="E57" s="7">
        <v>152</v>
      </c>
      <c r="F57" s="7">
        <v>212</v>
      </c>
      <c r="G57" s="40">
        <v>576</v>
      </c>
      <c r="H57" s="7">
        <v>13</v>
      </c>
      <c r="I57" s="7">
        <v>14</v>
      </c>
      <c r="J57" s="7">
        <v>3</v>
      </c>
      <c r="K57" s="7">
        <v>2</v>
      </c>
    </row>
    <row r="58" spans="1:11" ht="15.6" x14ac:dyDescent="0.3">
      <c r="A58">
        <v>15</v>
      </c>
      <c r="B58" s="228" t="s">
        <v>14</v>
      </c>
      <c r="C58" s="213" t="s">
        <v>17</v>
      </c>
      <c r="D58" s="7">
        <v>171</v>
      </c>
      <c r="E58" s="7">
        <v>184</v>
      </c>
      <c r="F58" s="7">
        <v>200</v>
      </c>
      <c r="G58" s="40">
        <v>555</v>
      </c>
      <c r="H58" s="7">
        <v>9</v>
      </c>
      <c r="I58" s="7">
        <v>20</v>
      </c>
      <c r="J58" s="7">
        <v>3</v>
      </c>
      <c r="K58" s="7">
        <v>0</v>
      </c>
    </row>
    <row r="59" spans="1:11" ht="15.6" x14ac:dyDescent="0.3">
      <c r="A59">
        <v>16</v>
      </c>
      <c r="B59" s="275" t="s">
        <v>21</v>
      </c>
      <c r="C59" s="214" t="s">
        <v>34</v>
      </c>
      <c r="D59" s="7">
        <v>192</v>
      </c>
      <c r="E59" s="7">
        <v>180</v>
      </c>
      <c r="F59" s="7">
        <v>179</v>
      </c>
      <c r="G59" s="40">
        <v>551</v>
      </c>
      <c r="H59" s="7">
        <v>11</v>
      </c>
      <c r="I59" s="7">
        <v>14</v>
      </c>
      <c r="J59" s="7">
        <v>1</v>
      </c>
      <c r="K59" s="7">
        <v>4</v>
      </c>
    </row>
    <row r="60" spans="1:11" ht="15.6" x14ac:dyDescent="0.3">
      <c r="A60">
        <v>17</v>
      </c>
      <c r="B60" s="22" t="s">
        <v>21</v>
      </c>
      <c r="C60" s="27" t="s">
        <v>31</v>
      </c>
      <c r="D60" s="7">
        <v>205</v>
      </c>
      <c r="E60" s="7">
        <v>192</v>
      </c>
      <c r="F60" s="7">
        <v>152</v>
      </c>
      <c r="G60" s="40">
        <v>549</v>
      </c>
      <c r="H60" s="7">
        <v>11</v>
      </c>
      <c r="I60" s="7">
        <v>15</v>
      </c>
      <c r="J60" s="7">
        <v>5</v>
      </c>
      <c r="K60" s="7">
        <v>1</v>
      </c>
    </row>
    <row r="61" spans="1:11" ht="15.6" x14ac:dyDescent="0.3">
      <c r="A61">
        <v>18</v>
      </c>
      <c r="B61" s="30" t="s">
        <v>42</v>
      </c>
      <c r="C61" s="33" t="s">
        <v>202</v>
      </c>
      <c r="D61" s="7">
        <v>178</v>
      </c>
      <c r="E61" s="7">
        <v>181</v>
      </c>
      <c r="F61" s="7">
        <v>188</v>
      </c>
      <c r="G61" s="40">
        <v>547</v>
      </c>
      <c r="H61" s="7">
        <v>8</v>
      </c>
      <c r="I61" s="7">
        <v>16</v>
      </c>
      <c r="J61" s="7">
        <v>4</v>
      </c>
      <c r="K61" s="7">
        <v>2</v>
      </c>
    </row>
    <row r="62" spans="1:11" ht="15.6" x14ac:dyDescent="0.3">
      <c r="A62">
        <v>19</v>
      </c>
      <c r="B62" s="28" t="s">
        <v>32</v>
      </c>
      <c r="C62" s="29" t="s">
        <v>38</v>
      </c>
      <c r="D62" s="7">
        <v>189</v>
      </c>
      <c r="E62" s="7">
        <v>180</v>
      </c>
      <c r="F62" s="7">
        <v>175</v>
      </c>
      <c r="G62" s="40">
        <v>544</v>
      </c>
      <c r="H62" s="7">
        <v>9</v>
      </c>
      <c r="I62" s="7">
        <v>18</v>
      </c>
      <c r="J62" s="7">
        <v>0</v>
      </c>
      <c r="K62" s="7">
        <v>3</v>
      </c>
    </row>
    <row r="63" spans="1:11" ht="15.6" x14ac:dyDescent="0.3">
      <c r="A63">
        <v>20</v>
      </c>
      <c r="B63" s="30" t="s">
        <v>42</v>
      </c>
      <c r="C63" s="33" t="s">
        <v>44</v>
      </c>
      <c r="D63" s="7">
        <v>138</v>
      </c>
      <c r="E63" s="7">
        <v>223</v>
      </c>
      <c r="F63" s="7">
        <v>181</v>
      </c>
      <c r="G63" s="40">
        <v>542</v>
      </c>
      <c r="H63" s="7">
        <v>11</v>
      </c>
      <c r="I63" s="7">
        <v>13</v>
      </c>
      <c r="J63" s="7">
        <v>4</v>
      </c>
      <c r="K63" s="7">
        <v>3</v>
      </c>
    </row>
    <row r="64" spans="1:11" ht="15.6" x14ac:dyDescent="0.3">
      <c r="A64">
        <v>21</v>
      </c>
      <c r="B64" s="20" t="s">
        <v>14</v>
      </c>
      <c r="C64" s="24" t="s">
        <v>198</v>
      </c>
      <c r="D64" s="7">
        <v>191</v>
      </c>
      <c r="E64" s="7">
        <v>170</v>
      </c>
      <c r="F64" s="7">
        <v>180</v>
      </c>
      <c r="G64" s="40">
        <v>541</v>
      </c>
      <c r="H64" s="7">
        <v>11</v>
      </c>
      <c r="I64" s="7">
        <v>16</v>
      </c>
      <c r="J64" s="7">
        <v>1</v>
      </c>
      <c r="K64" s="7">
        <v>4</v>
      </c>
    </row>
    <row r="65" spans="1:11" ht="15.6" x14ac:dyDescent="0.3">
      <c r="A65">
        <v>22</v>
      </c>
      <c r="B65" s="22" t="s">
        <v>21</v>
      </c>
      <c r="C65" s="27" t="s">
        <v>39</v>
      </c>
      <c r="D65" s="7">
        <v>176</v>
      </c>
      <c r="E65" s="7">
        <v>188</v>
      </c>
      <c r="F65" s="7">
        <v>174</v>
      </c>
      <c r="G65" s="40">
        <v>538</v>
      </c>
      <c r="H65" s="7">
        <v>11</v>
      </c>
      <c r="I65" s="7">
        <v>13</v>
      </c>
      <c r="J65" s="7">
        <v>4</v>
      </c>
      <c r="K65" s="7">
        <v>2</v>
      </c>
    </row>
    <row r="66" spans="1:11" ht="15.6" x14ac:dyDescent="0.3">
      <c r="A66">
        <v>23</v>
      </c>
      <c r="B66" s="30" t="s">
        <v>42</v>
      </c>
      <c r="C66" s="33" t="s">
        <v>57</v>
      </c>
      <c r="D66" s="7">
        <v>145</v>
      </c>
      <c r="E66" s="7">
        <v>191</v>
      </c>
      <c r="F66" s="7">
        <v>201</v>
      </c>
      <c r="G66" s="40">
        <v>537</v>
      </c>
      <c r="H66" s="7">
        <v>9</v>
      </c>
      <c r="I66" s="7">
        <v>15</v>
      </c>
      <c r="J66" s="7">
        <v>4</v>
      </c>
      <c r="K66" s="7">
        <v>2</v>
      </c>
    </row>
    <row r="67" spans="1:11" ht="15.6" x14ac:dyDescent="0.3">
      <c r="A67">
        <v>24</v>
      </c>
      <c r="B67" s="244" t="s">
        <v>9</v>
      </c>
      <c r="C67" s="247" t="s">
        <v>11</v>
      </c>
      <c r="D67" s="7">
        <v>182</v>
      </c>
      <c r="E67" s="7">
        <v>169</v>
      </c>
      <c r="F67" s="7">
        <v>183</v>
      </c>
      <c r="G67" s="40">
        <v>534</v>
      </c>
      <c r="H67" s="7">
        <v>14</v>
      </c>
      <c r="I67" s="7">
        <v>10</v>
      </c>
      <c r="J67" s="7">
        <v>3</v>
      </c>
      <c r="K67" s="7">
        <v>4</v>
      </c>
    </row>
    <row r="68" spans="1:11" ht="15.6" x14ac:dyDescent="0.3">
      <c r="A68">
        <v>25</v>
      </c>
      <c r="B68" s="25" t="s">
        <v>27</v>
      </c>
      <c r="C68" s="26" t="s">
        <v>53</v>
      </c>
      <c r="D68" s="7">
        <v>145</v>
      </c>
      <c r="E68" s="7">
        <v>211</v>
      </c>
      <c r="F68" s="7">
        <v>178</v>
      </c>
      <c r="G68" s="40">
        <v>534</v>
      </c>
      <c r="H68" s="7">
        <v>7</v>
      </c>
      <c r="I68" s="7">
        <v>17</v>
      </c>
      <c r="J68" s="7">
        <v>5</v>
      </c>
      <c r="K68" s="7">
        <v>1</v>
      </c>
    </row>
    <row r="69" spans="1:11" ht="15.6" x14ac:dyDescent="0.3">
      <c r="A69">
        <v>26</v>
      </c>
      <c r="B69" s="28" t="s">
        <v>32</v>
      </c>
      <c r="C69" s="29" t="s">
        <v>33</v>
      </c>
      <c r="D69" s="7">
        <v>212</v>
      </c>
      <c r="E69" s="7">
        <v>153</v>
      </c>
      <c r="F69" s="7">
        <v>168</v>
      </c>
      <c r="G69" s="40">
        <v>533</v>
      </c>
      <c r="H69" s="7">
        <v>6</v>
      </c>
      <c r="I69" s="7">
        <v>19</v>
      </c>
      <c r="J69" s="7">
        <v>2</v>
      </c>
      <c r="K69" s="7">
        <v>3</v>
      </c>
    </row>
    <row r="70" spans="1:11" ht="15.6" x14ac:dyDescent="0.3">
      <c r="A70">
        <v>27</v>
      </c>
      <c r="B70" s="20" t="s">
        <v>14</v>
      </c>
      <c r="C70" s="24" t="s">
        <v>18</v>
      </c>
      <c r="D70" s="7">
        <v>178</v>
      </c>
      <c r="E70" s="7">
        <v>203</v>
      </c>
      <c r="F70" s="7">
        <v>144</v>
      </c>
      <c r="G70" s="40">
        <v>525</v>
      </c>
      <c r="H70" s="7">
        <v>11</v>
      </c>
      <c r="I70" s="7">
        <v>12</v>
      </c>
      <c r="J70" s="7">
        <v>5</v>
      </c>
      <c r="K70" s="7">
        <v>2</v>
      </c>
    </row>
    <row r="71" spans="1:11" ht="15.6" x14ac:dyDescent="0.3">
      <c r="A71">
        <v>28</v>
      </c>
      <c r="B71" s="25" t="s">
        <v>27</v>
      </c>
      <c r="C71" s="26" t="s">
        <v>41</v>
      </c>
      <c r="D71" s="7">
        <v>164</v>
      </c>
      <c r="E71" s="7">
        <v>194</v>
      </c>
      <c r="F71" s="7">
        <v>167</v>
      </c>
      <c r="G71" s="40">
        <v>525</v>
      </c>
      <c r="H71" s="7">
        <v>10</v>
      </c>
      <c r="I71" s="7">
        <v>14</v>
      </c>
      <c r="J71" s="7">
        <v>4</v>
      </c>
      <c r="K71" s="7">
        <v>3</v>
      </c>
    </row>
    <row r="72" spans="1:11" ht="15.6" x14ac:dyDescent="0.3">
      <c r="A72">
        <v>29</v>
      </c>
      <c r="B72" s="20" t="s">
        <v>14</v>
      </c>
      <c r="C72" s="24" t="s">
        <v>24</v>
      </c>
      <c r="D72" s="7">
        <v>168</v>
      </c>
      <c r="E72" s="7">
        <v>196</v>
      </c>
      <c r="F72" s="7">
        <v>158</v>
      </c>
      <c r="G72" s="40">
        <v>522</v>
      </c>
      <c r="H72" s="7">
        <v>13</v>
      </c>
      <c r="I72" s="7">
        <v>12</v>
      </c>
      <c r="J72" s="7">
        <v>6</v>
      </c>
      <c r="K72" s="7">
        <v>1</v>
      </c>
    </row>
    <row r="73" spans="1:11" ht="15.6" x14ac:dyDescent="0.3">
      <c r="A73">
        <v>30</v>
      </c>
      <c r="B73" s="22" t="s">
        <v>21</v>
      </c>
      <c r="C73" s="27" t="s">
        <v>47</v>
      </c>
      <c r="D73" s="7">
        <v>158</v>
      </c>
      <c r="E73" s="7">
        <v>184</v>
      </c>
      <c r="F73" s="7">
        <v>172</v>
      </c>
      <c r="G73" s="40">
        <v>514</v>
      </c>
      <c r="H73" s="7">
        <v>6</v>
      </c>
      <c r="I73" s="7">
        <v>19</v>
      </c>
      <c r="J73" s="7">
        <v>3</v>
      </c>
      <c r="K73" s="7">
        <v>3</v>
      </c>
    </row>
    <row r="74" spans="1:11" ht="15.6" x14ac:dyDescent="0.3">
      <c r="A74">
        <v>31</v>
      </c>
      <c r="B74" s="28" t="s">
        <v>32</v>
      </c>
      <c r="C74" s="29" t="s">
        <v>37</v>
      </c>
      <c r="D74" s="7">
        <v>167</v>
      </c>
      <c r="E74" s="7">
        <v>174</v>
      </c>
      <c r="F74" s="7">
        <v>166</v>
      </c>
      <c r="G74" s="40">
        <v>507</v>
      </c>
      <c r="H74" s="7">
        <v>9</v>
      </c>
      <c r="I74" s="7">
        <v>15</v>
      </c>
      <c r="J74" s="7">
        <v>6</v>
      </c>
      <c r="K74" s="7">
        <v>2</v>
      </c>
    </row>
    <row r="75" spans="1:11" ht="15.6" x14ac:dyDescent="0.3">
      <c r="A75">
        <v>32</v>
      </c>
      <c r="B75" s="28" t="s">
        <v>32</v>
      </c>
      <c r="C75" s="29" t="s">
        <v>51</v>
      </c>
      <c r="D75" s="7">
        <v>142</v>
      </c>
      <c r="E75" s="7">
        <v>169</v>
      </c>
      <c r="F75" s="7">
        <v>192</v>
      </c>
      <c r="G75" s="40">
        <v>503</v>
      </c>
      <c r="H75" s="7">
        <v>11</v>
      </c>
      <c r="I75" s="7">
        <v>12</v>
      </c>
      <c r="J75" s="7">
        <v>4</v>
      </c>
      <c r="K75" s="7">
        <v>5</v>
      </c>
    </row>
    <row r="76" spans="1:11" ht="15.6" x14ac:dyDescent="0.3">
      <c r="A76">
        <v>33</v>
      </c>
      <c r="B76" s="17" t="s">
        <v>9</v>
      </c>
      <c r="C76" s="18" t="s">
        <v>16</v>
      </c>
      <c r="D76" s="7">
        <v>197</v>
      </c>
      <c r="E76" s="7">
        <v>151</v>
      </c>
      <c r="F76" s="7">
        <v>149</v>
      </c>
      <c r="G76" s="40">
        <v>497</v>
      </c>
      <c r="H76" s="7">
        <v>11</v>
      </c>
      <c r="I76" s="7">
        <v>12</v>
      </c>
      <c r="J76" s="7">
        <v>3</v>
      </c>
      <c r="K76" s="7">
        <v>6</v>
      </c>
    </row>
    <row r="77" spans="1:11" ht="15.6" x14ac:dyDescent="0.3">
      <c r="A77">
        <v>34</v>
      </c>
      <c r="B77" s="25" t="s">
        <v>27</v>
      </c>
      <c r="C77" s="26" t="s">
        <v>28</v>
      </c>
      <c r="D77" s="7">
        <v>171</v>
      </c>
      <c r="E77" s="7">
        <v>175</v>
      </c>
      <c r="F77" s="7">
        <v>149</v>
      </c>
      <c r="G77" s="40">
        <v>495</v>
      </c>
      <c r="H77" s="7">
        <v>6</v>
      </c>
      <c r="I77" s="7">
        <v>16</v>
      </c>
      <c r="J77" s="7">
        <v>4</v>
      </c>
      <c r="K77" s="7">
        <v>4</v>
      </c>
    </row>
    <row r="78" spans="1:11" ht="15.6" x14ac:dyDescent="0.3">
      <c r="A78">
        <v>35</v>
      </c>
      <c r="B78" s="15" t="s">
        <v>2</v>
      </c>
      <c r="C78" s="49" t="s">
        <v>7</v>
      </c>
      <c r="D78" s="7">
        <v>163</v>
      </c>
      <c r="E78" s="7">
        <v>161</v>
      </c>
      <c r="F78" s="7">
        <v>160</v>
      </c>
      <c r="G78" s="40">
        <v>484</v>
      </c>
      <c r="H78" s="7">
        <v>8</v>
      </c>
      <c r="I78" s="7">
        <v>14</v>
      </c>
      <c r="J78" s="7">
        <v>3</v>
      </c>
      <c r="K78" s="7">
        <v>5</v>
      </c>
    </row>
    <row r="79" spans="1:11" ht="15.6" x14ac:dyDescent="0.3">
      <c r="A79">
        <v>36</v>
      </c>
      <c r="B79" s="25" t="s">
        <v>27</v>
      </c>
      <c r="C79" s="26" t="s">
        <v>50</v>
      </c>
      <c r="D79" s="7">
        <v>149</v>
      </c>
      <c r="E79" s="7">
        <v>154</v>
      </c>
      <c r="F79" s="7">
        <v>179</v>
      </c>
      <c r="G79" s="40">
        <v>482</v>
      </c>
      <c r="H79" s="7">
        <v>6</v>
      </c>
      <c r="I79" s="7">
        <v>16</v>
      </c>
      <c r="J79" s="7">
        <v>5</v>
      </c>
      <c r="K79" s="7">
        <v>5</v>
      </c>
    </row>
    <row r="80" spans="1:11" ht="15.6" x14ac:dyDescent="0.3">
      <c r="A80">
        <v>37</v>
      </c>
      <c r="B80" s="41" t="s">
        <v>69</v>
      </c>
      <c r="C80" s="42" t="s">
        <v>74</v>
      </c>
      <c r="D80" s="7">
        <v>176</v>
      </c>
      <c r="E80" s="7">
        <v>170</v>
      </c>
      <c r="F80" s="7">
        <v>133</v>
      </c>
      <c r="G80" s="40">
        <v>479</v>
      </c>
      <c r="H80" s="7">
        <v>12</v>
      </c>
      <c r="I80" s="7">
        <v>11</v>
      </c>
      <c r="J80" s="7">
        <v>7</v>
      </c>
      <c r="K80" s="7">
        <v>3</v>
      </c>
    </row>
    <row r="81" spans="1:11" ht="15.6" x14ac:dyDescent="0.3">
      <c r="A81">
        <v>38</v>
      </c>
      <c r="B81" s="25" t="s">
        <v>27</v>
      </c>
      <c r="C81" s="26" t="s">
        <v>52</v>
      </c>
      <c r="D81" s="7">
        <v>149</v>
      </c>
      <c r="E81" s="7">
        <v>180</v>
      </c>
      <c r="F81" s="7">
        <v>139</v>
      </c>
      <c r="G81" s="40">
        <v>468</v>
      </c>
      <c r="H81" s="7">
        <v>9</v>
      </c>
      <c r="I81" s="7">
        <v>8</v>
      </c>
      <c r="J81" s="7">
        <v>11</v>
      </c>
      <c r="K81" s="7">
        <v>3</v>
      </c>
    </row>
    <row r="82" spans="1:11" ht="15.6" x14ac:dyDescent="0.3">
      <c r="A82">
        <v>39</v>
      </c>
      <c r="B82" s="22" t="s">
        <v>21</v>
      </c>
      <c r="C82" s="52" t="s">
        <v>22</v>
      </c>
      <c r="D82" s="7">
        <v>136</v>
      </c>
      <c r="E82" s="7">
        <v>169</v>
      </c>
      <c r="F82" s="7">
        <v>162</v>
      </c>
      <c r="G82" s="40">
        <v>467</v>
      </c>
      <c r="H82" s="7">
        <v>7</v>
      </c>
      <c r="I82" s="7">
        <v>15</v>
      </c>
      <c r="J82" s="7">
        <v>4</v>
      </c>
      <c r="K82" s="7">
        <v>6</v>
      </c>
    </row>
    <row r="83" spans="1:11" ht="15.6" x14ac:dyDescent="0.3">
      <c r="A83">
        <v>40</v>
      </c>
      <c r="B83" s="22" t="s">
        <v>21</v>
      </c>
      <c r="C83" s="52" t="s">
        <v>30</v>
      </c>
      <c r="D83" s="7">
        <v>135</v>
      </c>
      <c r="E83" s="7">
        <v>148</v>
      </c>
      <c r="F83" s="7">
        <v>181</v>
      </c>
      <c r="G83" s="40">
        <v>464</v>
      </c>
      <c r="H83" s="7">
        <v>7</v>
      </c>
      <c r="I83" s="7">
        <v>12</v>
      </c>
      <c r="J83" s="7">
        <v>6</v>
      </c>
      <c r="K83" s="7">
        <v>5</v>
      </c>
    </row>
    <row r="84" spans="1:11" ht="15.6" x14ac:dyDescent="0.3">
      <c r="A84">
        <v>41</v>
      </c>
      <c r="B84" s="37" t="s">
        <v>55</v>
      </c>
      <c r="C84" s="39" t="s">
        <v>56</v>
      </c>
      <c r="D84" s="7">
        <v>139</v>
      </c>
      <c r="E84" s="7">
        <v>151</v>
      </c>
      <c r="F84" s="7">
        <v>173</v>
      </c>
      <c r="G84" s="40">
        <v>463</v>
      </c>
      <c r="H84" s="7">
        <v>8</v>
      </c>
      <c r="I84" s="7">
        <v>14</v>
      </c>
      <c r="J84" s="7">
        <v>8</v>
      </c>
      <c r="K84" s="7">
        <v>2</v>
      </c>
    </row>
    <row r="85" spans="1:11" ht="15.6" x14ac:dyDescent="0.3">
      <c r="A85">
        <v>42</v>
      </c>
      <c r="B85" s="30" t="s">
        <v>42</v>
      </c>
      <c r="C85" s="33" t="s">
        <v>48</v>
      </c>
      <c r="D85" s="7">
        <v>146</v>
      </c>
      <c r="E85" s="7">
        <v>156</v>
      </c>
      <c r="F85" s="7">
        <v>156</v>
      </c>
      <c r="G85" s="40">
        <v>458</v>
      </c>
      <c r="H85" s="7">
        <v>6</v>
      </c>
      <c r="I85" s="7">
        <v>15</v>
      </c>
      <c r="J85" s="7">
        <v>7</v>
      </c>
      <c r="K85" s="7">
        <v>3</v>
      </c>
    </row>
    <row r="86" spans="1:11" ht="15.6" x14ac:dyDescent="0.3">
      <c r="A86">
        <v>43</v>
      </c>
      <c r="B86" s="25" t="s">
        <v>27</v>
      </c>
      <c r="C86" s="26" t="s">
        <v>40</v>
      </c>
      <c r="D86" s="7">
        <v>158</v>
      </c>
      <c r="E86" s="7">
        <v>161</v>
      </c>
      <c r="F86" s="7">
        <v>132</v>
      </c>
      <c r="G86" s="40">
        <v>451</v>
      </c>
      <c r="H86" s="7">
        <v>3</v>
      </c>
      <c r="I86" s="7">
        <v>18</v>
      </c>
      <c r="J86" s="7">
        <v>7</v>
      </c>
      <c r="K86" s="7">
        <v>3</v>
      </c>
    </row>
    <row r="87" spans="1:11" ht="15.6" x14ac:dyDescent="0.3">
      <c r="A87">
        <v>44</v>
      </c>
      <c r="B87" s="35" t="s">
        <v>32</v>
      </c>
      <c r="C87" s="36" t="s">
        <v>66</v>
      </c>
      <c r="D87" s="7">
        <v>137</v>
      </c>
      <c r="E87" s="7">
        <v>182</v>
      </c>
      <c r="F87" s="7">
        <v>131</v>
      </c>
      <c r="G87" s="40">
        <v>450</v>
      </c>
      <c r="H87" s="7">
        <v>6</v>
      </c>
      <c r="I87" s="7">
        <v>13</v>
      </c>
      <c r="J87" s="7">
        <v>8</v>
      </c>
      <c r="K87" s="7">
        <v>3</v>
      </c>
    </row>
    <row r="88" spans="1:11" ht="15.6" x14ac:dyDescent="0.3">
      <c r="A88">
        <v>45</v>
      </c>
      <c r="B88" s="30" t="s">
        <v>42</v>
      </c>
      <c r="C88" s="33" t="s">
        <v>82</v>
      </c>
      <c r="D88" s="7">
        <v>163</v>
      </c>
      <c r="E88" s="7">
        <v>152</v>
      </c>
      <c r="F88" s="7">
        <v>131</v>
      </c>
      <c r="G88" s="40">
        <v>446</v>
      </c>
      <c r="H88" s="7">
        <v>10</v>
      </c>
      <c r="I88" s="7">
        <v>8</v>
      </c>
      <c r="J88" s="7">
        <v>11</v>
      </c>
      <c r="K88" s="7">
        <v>2</v>
      </c>
    </row>
    <row r="89" spans="1:11" ht="15.6" x14ac:dyDescent="0.3">
      <c r="A89">
        <v>46</v>
      </c>
      <c r="B89" s="30" t="s">
        <v>42</v>
      </c>
      <c r="C89" s="33" t="s">
        <v>46</v>
      </c>
      <c r="D89" s="7">
        <v>104</v>
      </c>
      <c r="E89" s="7">
        <v>139</v>
      </c>
      <c r="F89" s="7">
        <v>201</v>
      </c>
      <c r="G89" s="40">
        <v>444</v>
      </c>
      <c r="H89" s="7">
        <v>8</v>
      </c>
      <c r="I89" s="7">
        <v>8</v>
      </c>
      <c r="J89" s="7">
        <v>8</v>
      </c>
      <c r="K89" s="7">
        <v>6</v>
      </c>
    </row>
    <row r="90" spans="1:11" ht="15.6" x14ac:dyDescent="0.3">
      <c r="A90">
        <v>47</v>
      </c>
      <c r="B90" s="326" t="s">
        <v>55</v>
      </c>
      <c r="C90" s="327" t="s">
        <v>67</v>
      </c>
      <c r="D90" s="7">
        <v>134</v>
      </c>
      <c r="E90" s="7">
        <v>174</v>
      </c>
      <c r="F90" s="7">
        <v>133</v>
      </c>
      <c r="G90" s="40">
        <v>441</v>
      </c>
      <c r="H90" s="7">
        <v>5</v>
      </c>
      <c r="I90" s="7">
        <v>12</v>
      </c>
      <c r="J90" s="7">
        <v>8</v>
      </c>
      <c r="K90" s="7">
        <v>5</v>
      </c>
    </row>
    <row r="91" spans="1:11" ht="15.6" x14ac:dyDescent="0.3">
      <c r="A91">
        <v>48</v>
      </c>
      <c r="B91" s="61" t="s">
        <v>42</v>
      </c>
      <c r="C91" s="45" t="s">
        <v>68</v>
      </c>
      <c r="D91" s="7">
        <v>145</v>
      </c>
      <c r="E91" s="7">
        <v>176</v>
      </c>
      <c r="F91" s="7">
        <v>114</v>
      </c>
      <c r="G91" s="40">
        <v>435</v>
      </c>
      <c r="H91" s="7">
        <v>6</v>
      </c>
      <c r="I91" s="7">
        <v>11</v>
      </c>
      <c r="J91" s="7">
        <v>9</v>
      </c>
      <c r="K91" s="7">
        <v>5</v>
      </c>
    </row>
    <row r="92" spans="1:11" ht="15.6" x14ac:dyDescent="0.3">
      <c r="A92">
        <v>49</v>
      </c>
      <c r="B92" s="28" t="s">
        <v>32</v>
      </c>
      <c r="C92" s="29" t="s">
        <v>45</v>
      </c>
      <c r="D92" s="7">
        <v>164</v>
      </c>
      <c r="E92" s="7">
        <v>123</v>
      </c>
      <c r="F92" s="7">
        <v>147</v>
      </c>
      <c r="G92" s="40">
        <v>434</v>
      </c>
      <c r="H92" s="7">
        <v>6</v>
      </c>
      <c r="I92" s="7">
        <v>11</v>
      </c>
      <c r="J92" s="7">
        <v>8</v>
      </c>
      <c r="K92" s="7">
        <v>5</v>
      </c>
    </row>
    <row r="93" spans="1:11" ht="15.6" x14ac:dyDescent="0.3">
      <c r="A93">
        <v>50</v>
      </c>
      <c r="B93" s="61" t="s">
        <v>42</v>
      </c>
      <c r="C93" s="45" t="s">
        <v>76</v>
      </c>
      <c r="D93" s="7">
        <v>148</v>
      </c>
      <c r="E93" s="7">
        <v>148</v>
      </c>
      <c r="F93" s="7">
        <v>133</v>
      </c>
      <c r="G93" s="40">
        <v>429</v>
      </c>
      <c r="H93" s="7">
        <v>6</v>
      </c>
      <c r="I93" s="7">
        <v>12</v>
      </c>
      <c r="J93" s="7">
        <v>13</v>
      </c>
      <c r="K93" s="7">
        <v>1</v>
      </c>
    </row>
    <row r="94" spans="1:11" ht="15.6" x14ac:dyDescent="0.3">
      <c r="A94">
        <v>51</v>
      </c>
      <c r="B94" s="41" t="s">
        <v>69</v>
      </c>
      <c r="C94" s="42" t="s">
        <v>70</v>
      </c>
      <c r="D94" s="7">
        <v>106</v>
      </c>
      <c r="E94" s="7">
        <v>188</v>
      </c>
      <c r="F94" s="7">
        <v>134</v>
      </c>
      <c r="G94" s="40">
        <v>428</v>
      </c>
      <c r="H94" s="7">
        <v>6</v>
      </c>
      <c r="I94" s="7">
        <v>8</v>
      </c>
      <c r="J94" s="7">
        <v>13</v>
      </c>
      <c r="K94" s="7">
        <v>3</v>
      </c>
    </row>
    <row r="95" spans="1:11" ht="15.6" x14ac:dyDescent="0.3">
      <c r="A95">
        <v>52</v>
      </c>
      <c r="B95" s="30" t="s">
        <v>42</v>
      </c>
      <c r="C95" s="33" t="s">
        <v>64</v>
      </c>
      <c r="D95" s="7">
        <v>148</v>
      </c>
      <c r="E95" s="7">
        <v>146</v>
      </c>
      <c r="F95" s="7">
        <v>124</v>
      </c>
      <c r="G95" s="40">
        <v>418</v>
      </c>
      <c r="H95" s="7">
        <v>5</v>
      </c>
      <c r="I95" s="7">
        <v>11</v>
      </c>
      <c r="J95" s="7">
        <v>10</v>
      </c>
      <c r="K95" s="7">
        <v>4</v>
      </c>
    </row>
    <row r="96" spans="1:11" ht="15.6" x14ac:dyDescent="0.3">
      <c r="A96">
        <v>53</v>
      </c>
      <c r="B96" s="30" t="s">
        <v>42</v>
      </c>
      <c r="C96" s="33" t="s">
        <v>59</v>
      </c>
      <c r="D96" s="7">
        <v>125</v>
      </c>
      <c r="E96" s="7">
        <v>148</v>
      </c>
      <c r="F96" s="7">
        <v>136</v>
      </c>
      <c r="G96" s="40">
        <v>409</v>
      </c>
      <c r="H96" s="7">
        <v>6</v>
      </c>
      <c r="I96" s="7">
        <v>9</v>
      </c>
      <c r="J96" s="7">
        <v>13</v>
      </c>
      <c r="K96" s="7">
        <v>3</v>
      </c>
    </row>
    <row r="97" spans="1:11" ht="15.6" x14ac:dyDescent="0.3">
      <c r="A97">
        <v>54</v>
      </c>
      <c r="B97" s="41" t="s">
        <v>69</v>
      </c>
      <c r="C97" s="42" t="s">
        <v>71</v>
      </c>
      <c r="D97" s="7">
        <v>142</v>
      </c>
      <c r="E97" s="7">
        <v>114</v>
      </c>
      <c r="F97" s="7">
        <v>152</v>
      </c>
      <c r="G97" s="40">
        <v>408</v>
      </c>
      <c r="H97" s="7">
        <v>5</v>
      </c>
      <c r="I97" s="7">
        <v>10</v>
      </c>
      <c r="J97" s="7">
        <v>14</v>
      </c>
      <c r="K97" s="7">
        <v>1</v>
      </c>
    </row>
    <row r="98" spans="1:11" ht="15.6" x14ac:dyDescent="0.3">
      <c r="A98">
        <v>55</v>
      </c>
      <c r="B98" s="37" t="s">
        <v>55</v>
      </c>
      <c r="C98" s="39" t="s">
        <v>75</v>
      </c>
      <c r="D98" s="7">
        <v>130</v>
      </c>
      <c r="E98" s="7">
        <v>122</v>
      </c>
      <c r="F98" s="7">
        <v>137</v>
      </c>
      <c r="G98" s="40">
        <v>389</v>
      </c>
      <c r="H98" s="7">
        <v>5</v>
      </c>
      <c r="I98" s="7">
        <v>8</v>
      </c>
      <c r="J98" s="7">
        <v>12</v>
      </c>
      <c r="K98" s="7">
        <v>5</v>
      </c>
    </row>
    <row r="99" spans="1:11" ht="15.6" x14ac:dyDescent="0.3">
      <c r="A99">
        <v>56</v>
      </c>
      <c r="B99" s="30" t="s">
        <v>42</v>
      </c>
      <c r="C99" s="33" t="s">
        <v>78</v>
      </c>
      <c r="D99" s="7">
        <v>107</v>
      </c>
      <c r="E99" s="7">
        <v>133</v>
      </c>
      <c r="F99" s="7">
        <v>110</v>
      </c>
      <c r="G99" s="40">
        <v>350</v>
      </c>
      <c r="H99" s="7">
        <v>2</v>
      </c>
      <c r="I99" s="7">
        <v>9</v>
      </c>
      <c r="J99" s="7">
        <v>15</v>
      </c>
      <c r="K99" s="7">
        <v>4</v>
      </c>
    </row>
    <row r="100" spans="1:11" ht="15.6" x14ac:dyDescent="0.3">
      <c r="A100">
        <v>57</v>
      </c>
      <c r="B100" s="43" t="s">
        <v>55</v>
      </c>
      <c r="C100" s="53" t="s">
        <v>80</v>
      </c>
      <c r="D100" s="7">
        <v>106</v>
      </c>
      <c r="E100" s="7">
        <v>117</v>
      </c>
      <c r="F100" s="7">
        <v>124</v>
      </c>
      <c r="G100" s="40">
        <v>347</v>
      </c>
      <c r="H100" s="7">
        <v>3</v>
      </c>
      <c r="I100" s="7">
        <v>10</v>
      </c>
      <c r="J100" s="7">
        <v>18</v>
      </c>
      <c r="K100" s="7">
        <v>0</v>
      </c>
    </row>
    <row r="101" spans="1:11" ht="15.6" x14ac:dyDescent="0.3">
      <c r="A101">
        <v>58</v>
      </c>
      <c r="B101" s="41" t="s">
        <v>69</v>
      </c>
      <c r="C101" s="42" t="s">
        <v>81</v>
      </c>
      <c r="D101" s="7">
        <v>85</v>
      </c>
      <c r="E101" s="7">
        <v>112</v>
      </c>
      <c r="F101" s="7">
        <v>127</v>
      </c>
      <c r="G101" s="40">
        <v>324</v>
      </c>
      <c r="H101" s="7">
        <v>3</v>
      </c>
      <c r="I101" s="7">
        <v>8</v>
      </c>
      <c r="J101" s="7">
        <v>16</v>
      </c>
      <c r="K101" s="7">
        <v>3</v>
      </c>
    </row>
    <row r="102" spans="1:11" ht="15.6" x14ac:dyDescent="0.3">
      <c r="B102" s="122"/>
      <c r="C102" s="69"/>
    </row>
    <row r="103" spans="1:11" x14ac:dyDescent="0.3">
      <c r="B103" s="291"/>
      <c r="C103" s="183"/>
    </row>
    <row r="105" spans="1:11" x14ac:dyDescent="0.3">
      <c r="B105" s="7"/>
      <c r="C105" s="183"/>
    </row>
    <row r="106" spans="1:11" x14ac:dyDescent="0.3">
      <c r="B106" s="290"/>
      <c r="C106" s="50"/>
    </row>
    <row r="107" spans="1:11" x14ac:dyDescent="0.3">
      <c r="B107" s="7"/>
      <c r="C107" s="183"/>
    </row>
    <row r="108" spans="1:11" x14ac:dyDescent="0.3">
      <c r="B108" s="7"/>
      <c r="C108" s="183"/>
    </row>
    <row r="109" spans="1:11" x14ac:dyDescent="0.3">
      <c r="B109" s="7"/>
      <c r="C109" s="183"/>
    </row>
    <row r="110" spans="1:11" x14ac:dyDescent="0.3">
      <c r="B110" s="7"/>
      <c r="C110" s="183"/>
    </row>
    <row r="111" spans="1:11" x14ac:dyDescent="0.3">
      <c r="B111" s="7"/>
      <c r="C111" s="183"/>
    </row>
    <row r="112" spans="1:11" x14ac:dyDescent="0.3">
      <c r="B112" s="7"/>
      <c r="C112" s="183"/>
    </row>
    <row r="113" spans="2:11" x14ac:dyDescent="0.3">
      <c r="B113" s="208">
        <v>107</v>
      </c>
      <c r="C113" t="s">
        <v>264</v>
      </c>
      <c r="D113" s="51">
        <v>97</v>
      </c>
      <c r="E113" s="51">
        <v>62</v>
      </c>
      <c r="F113" s="51">
        <v>0</v>
      </c>
      <c r="G113" s="51">
        <v>159</v>
      </c>
      <c r="H113" s="51">
        <v>2</v>
      </c>
      <c r="I113" s="51">
        <v>1</v>
      </c>
      <c r="J113" s="51">
        <v>26</v>
      </c>
      <c r="K113" s="51">
        <v>1</v>
      </c>
    </row>
    <row r="115" spans="2:11" x14ac:dyDescent="0.3">
      <c r="B115" s="208">
        <v>6</v>
      </c>
      <c r="C115" t="s">
        <v>194</v>
      </c>
      <c r="D115" s="51">
        <v>194</v>
      </c>
      <c r="E115" s="51">
        <v>205</v>
      </c>
      <c r="F115" s="51">
        <v>191</v>
      </c>
      <c r="G115" s="51">
        <v>590</v>
      </c>
      <c r="H115" s="51">
        <v>14</v>
      </c>
      <c r="I115" s="51">
        <v>16</v>
      </c>
      <c r="J115" s="51">
        <v>1</v>
      </c>
      <c r="K115" s="51">
        <v>2</v>
      </c>
    </row>
    <row r="116" spans="2:11" x14ac:dyDescent="0.3">
      <c r="B116" s="208">
        <v>18</v>
      </c>
      <c r="C116" t="s">
        <v>199</v>
      </c>
      <c r="D116" s="51">
        <v>186</v>
      </c>
      <c r="E116" s="51">
        <v>205</v>
      </c>
      <c r="F116" s="51">
        <v>171</v>
      </c>
      <c r="G116" s="51">
        <v>562</v>
      </c>
      <c r="H116" s="51">
        <v>7</v>
      </c>
      <c r="I116" s="51">
        <v>21</v>
      </c>
      <c r="J116" s="51">
        <v>1</v>
      </c>
      <c r="K116" s="51">
        <v>1</v>
      </c>
    </row>
    <row r="117" spans="2:11" x14ac:dyDescent="0.3">
      <c r="B117" s="208">
        <v>22</v>
      </c>
      <c r="C117" t="s">
        <v>220</v>
      </c>
      <c r="D117" s="51">
        <v>176</v>
      </c>
      <c r="E117" s="51">
        <v>203</v>
      </c>
      <c r="F117" s="51">
        <v>169</v>
      </c>
      <c r="G117" s="51">
        <v>548</v>
      </c>
      <c r="H117" s="51">
        <v>11</v>
      </c>
      <c r="I117" s="51">
        <v>16</v>
      </c>
      <c r="J117" s="51">
        <v>4</v>
      </c>
      <c r="K117" s="51">
        <v>1</v>
      </c>
    </row>
    <row r="118" spans="2:11" x14ac:dyDescent="0.3">
      <c r="B118" s="208">
        <v>29</v>
      </c>
      <c r="C118" t="s">
        <v>196</v>
      </c>
      <c r="D118" s="51">
        <v>159</v>
      </c>
      <c r="E118" s="51">
        <v>180</v>
      </c>
      <c r="F118" s="51">
        <v>197</v>
      </c>
      <c r="G118" s="51">
        <v>536</v>
      </c>
      <c r="H118" s="51">
        <v>12</v>
      </c>
      <c r="I118" s="51">
        <v>13</v>
      </c>
      <c r="J118" s="51">
        <v>3</v>
      </c>
      <c r="K118" s="51">
        <v>4</v>
      </c>
    </row>
    <row r="119" spans="2:11" x14ac:dyDescent="0.3">
      <c r="B119" s="208">
        <v>36</v>
      </c>
      <c r="C119" t="s">
        <v>195</v>
      </c>
      <c r="D119" s="51">
        <v>200</v>
      </c>
      <c r="E119" s="51">
        <v>142</v>
      </c>
      <c r="F119" s="51">
        <v>178</v>
      </c>
      <c r="G119" s="51">
        <v>520</v>
      </c>
      <c r="H119" s="51">
        <v>11</v>
      </c>
      <c r="I119" s="51">
        <v>13</v>
      </c>
      <c r="J119" s="51">
        <v>3</v>
      </c>
      <c r="K119" s="51">
        <v>4</v>
      </c>
    </row>
    <row r="120" spans="2:11" x14ac:dyDescent="0.3">
      <c r="B120" s="208">
        <v>44</v>
      </c>
      <c r="C120" t="s">
        <v>262</v>
      </c>
      <c r="D120" s="51">
        <v>188</v>
      </c>
      <c r="E120" s="51">
        <v>148</v>
      </c>
      <c r="F120" s="51">
        <v>158</v>
      </c>
      <c r="G120" s="51">
        <v>494</v>
      </c>
      <c r="H120" s="51">
        <v>8</v>
      </c>
      <c r="I120" s="51">
        <v>13</v>
      </c>
      <c r="J120" s="51">
        <v>6</v>
      </c>
      <c r="K120" s="51">
        <v>3</v>
      </c>
    </row>
    <row r="121" spans="2:11" x14ac:dyDescent="0.3">
      <c r="B121" s="208">
        <v>53</v>
      </c>
      <c r="C121" t="s">
        <v>230</v>
      </c>
      <c r="D121" s="51">
        <v>156</v>
      </c>
      <c r="E121" s="51">
        <v>155</v>
      </c>
      <c r="F121" s="51">
        <v>168</v>
      </c>
      <c r="G121" s="51">
        <v>479</v>
      </c>
      <c r="H121" s="51">
        <v>7</v>
      </c>
      <c r="I121" s="51">
        <v>16</v>
      </c>
      <c r="J121" s="51">
        <v>7</v>
      </c>
      <c r="K121" s="51">
        <v>2</v>
      </c>
    </row>
    <row r="122" spans="2:11" x14ac:dyDescent="0.3">
      <c r="B122" s="208">
        <v>87</v>
      </c>
      <c r="C122" t="s">
        <v>213</v>
      </c>
      <c r="D122" s="51">
        <v>131</v>
      </c>
      <c r="E122" s="51">
        <v>167</v>
      </c>
      <c r="F122" s="51">
        <v>107</v>
      </c>
      <c r="G122" s="51">
        <v>405</v>
      </c>
      <c r="H122" s="51">
        <v>5</v>
      </c>
      <c r="I122" s="51">
        <v>10</v>
      </c>
      <c r="J122" s="51">
        <v>13</v>
      </c>
      <c r="K122" s="51">
        <v>3</v>
      </c>
    </row>
    <row r="123" spans="2:11" x14ac:dyDescent="0.3">
      <c r="B123" s="208">
        <v>98</v>
      </c>
      <c r="C123" t="s">
        <v>263</v>
      </c>
      <c r="D123" s="51">
        <v>149</v>
      </c>
      <c r="E123" s="51">
        <v>103</v>
      </c>
      <c r="F123" s="51">
        <v>99</v>
      </c>
      <c r="G123" s="51">
        <v>351</v>
      </c>
      <c r="H123" s="51">
        <v>5</v>
      </c>
      <c r="I123" s="51">
        <v>5</v>
      </c>
      <c r="J123" s="51">
        <v>16</v>
      </c>
      <c r="K123" s="51">
        <v>4</v>
      </c>
    </row>
  </sheetData>
  <sortState xmlns:xlrd2="http://schemas.microsoft.com/office/spreadsheetml/2017/richdata2" ref="B44:K102">
    <sortCondition descending="1" ref="G44:G10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T89"/>
  <sheetViews>
    <sheetView tabSelected="1" topLeftCell="A12" workbookViewId="0">
      <selection activeCell="G32" sqref="G32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98</v>
      </c>
      <c r="C4" s="83">
        <v>603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96</v>
      </c>
      <c r="C5" s="3">
        <v>591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99</v>
      </c>
      <c r="C6" s="102">
        <v>568</v>
      </c>
      <c r="D6" s="84"/>
      <c r="G6" s="45"/>
      <c r="H6" s="4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F9" s="50"/>
      <c r="G9" s="85">
        <v>45726</v>
      </c>
      <c r="H9" s="86"/>
      <c r="J9" s="50"/>
      <c r="K9" s="85">
        <v>45670</v>
      </c>
      <c r="L9" s="86"/>
      <c r="O9" s="50"/>
      <c r="P9" s="85">
        <v>45726</v>
      </c>
      <c r="Q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F10" s="88">
        <v>1</v>
      </c>
      <c r="G10" s="64" t="s">
        <v>100</v>
      </c>
      <c r="H10" s="30">
        <v>520</v>
      </c>
      <c r="J10" s="88">
        <v>1</v>
      </c>
      <c r="K10" s="14" t="s">
        <v>3</v>
      </c>
      <c r="L10" s="30">
        <v>629</v>
      </c>
      <c r="O10" s="88">
        <v>1</v>
      </c>
      <c r="P10" s="18" t="s">
        <v>13</v>
      </c>
      <c r="Q10" s="30">
        <v>650</v>
      </c>
    </row>
    <row r="11" spans="1:17" ht="15.6" x14ac:dyDescent="0.3">
      <c r="A11" s="48">
        <v>2</v>
      </c>
      <c r="B11" s="64" t="s">
        <v>97</v>
      </c>
      <c r="C11" s="30">
        <v>492</v>
      </c>
      <c r="F11" s="48">
        <v>2</v>
      </c>
      <c r="G11" s="64" t="s">
        <v>98</v>
      </c>
      <c r="H11" s="30">
        <v>502</v>
      </c>
      <c r="J11" s="48">
        <v>1</v>
      </c>
      <c r="K11" s="14" t="s">
        <v>5</v>
      </c>
      <c r="L11" s="30">
        <v>511</v>
      </c>
      <c r="O11" s="48">
        <v>2</v>
      </c>
      <c r="P11" s="4" t="s">
        <v>3</v>
      </c>
      <c r="Q11" s="30">
        <v>629</v>
      </c>
    </row>
    <row r="12" spans="1:17" ht="15.6" x14ac:dyDescent="0.3">
      <c r="A12" s="48">
        <v>2</v>
      </c>
      <c r="B12" s="64" t="s">
        <v>99</v>
      </c>
      <c r="C12" s="30">
        <v>492</v>
      </c>
      <c r="F12" s="48">
        <v>3</v>
      </c>
      <c r="G12" s="64" t="s">
        <v>97</v>
      </c>
      <c r="H12" s="30">
        <v>483</v>
      </c>
      <c r="J12" s="48">
        <v>3</v>
      </c>
      <c r="K12" s="4" t="s">
        <v>4</v>
      </c>
      <c r="L12" s="30">
        <v>599</v>
      </c>
      <c r="O12" s="48">
        <v>3</v>
      </c>
      <c r="P12" s="4" t="s">
        <v>4</v>
      </c>
      <c r="Q12" s="40">
        <v>607</v>
      </c>
    </row>
    <row r="13" spans="1:17" ht="15.6" x14ac:dyDescent="0.3">
      <c r="H13" s="60"/>
      <c r="L13" s="60"/>
    </row>
    <row r="14" spans="1:17" ht="15.6" x14ac:dyDescent="0.3">
      <c r="A14" s="50"/>
      <c r="B14" s="85">
        <v>45677</v>
      </c>
      <c r="C14" s="86"/>
      <c r="F14" s="50"/>
      <c r="G14" s="85">
        <v>45733</v>
      </c>
      <c r="H14" s="98"/>
      <c r="J14" s="50"/>
      <c r="K14" s="85">
        <v>45677</v>
      </c>
      <c r="L14" s="98"/>
      <c r="O14" s="50"/>
      <c r="P14" s="85">
        <v>45733</v>
      </c>
      <c r="Q14" s="86"/>
    </row>
    <row r="15" spans="1:17" ht="15.6" x14ac:dyDescent="0.3">
      <c r="A15" s="88">
        <v>1</v>
      </c>
      <c r="B15" s="64" t="s">
        <v>96</v>
      </c>
      <c r="C15" s="30">
        <v>589</v>
      </c>
      <c r="F15" s="88">
        <v>1</v>
      </c>
      <c r="G15" s="64" t="s">
        <v>96</v>
      </c>
      <c r="H15" s="30">
        <v>562</v>
      </c>
      <c r="J15" s="88">
        <v>1</v>
      </c>
      <c r="K15" s="14" t="s">
        <v>5</v>
      </c>
      <c r="L15" s="3">
        <v>723</v>
      </c>
      <c r="O15" s="88">
        <v>1</v>
      </c>
      <c r="P15" s="18" t="s">
        <v>10</v>
      </c>
      <c r="Q15" s="30">
        <v>610</v>
      </c>
    </row>
    <row r="16" spans="1:17" ht="15.6" x14ac:dyDescent="0.3">
      <c r="A16" s="48">
        <v>2</v>
      </c>
      <c r="B16" s="64" t="s">
        <v>97</v>
      </c>
      <c r="C16" s="30">
        <v>535</v>
      </c>
      <c r="F16" s="48">
        <v>2</v>
      </c>
      <c r="G16" s="66" t="s">
        <v>106</v>
      </c>
      <c r="H16" s="30">
        <v>537</v>
      </c>
      <c r="J16" s="48">
        <v>1</v>
      </c>
      <c r="K16" s="32" t="s">
        <v>33</v>
      </c>
      <c r="L16" s="30">
        <v>607</v>
      </c>
      <c r="O16" s="48">
        <v>2</v>
      </c>
      <c r="P16" s="24" t="s">
        <v>198</v>
      </c>
      <c r="Q16" s="30">
        <v>609</v>
      </c>
    </row>
    <row r="17" spans="1:20" ht="15.6" x14ac:dyDescent="0.3">
      <c r="A17" s="48">
        <v>2</v>
      </c>
      <c r="B17" s="64" t="s">
        <v>99</v>
      </c>
      <c r="C17" s="30">
        <v>500</v>
      </c>
      <c r="F17" s="48">
        <v>3</v>
      </c>
      <c r="G17" s="64" t="s">
        <v>97</v>
      </c>
      <c r="H17" s="30">
        <v>532</v>
      </c>
      <c r="J17" s="48">
        <v>3</v>
      </c>
      <c r="K17" s="21" t="s">
        <v>206</v>
      </c>
      <c r="L17" s="30">
        <v>603</v>
      </c>
      <c r="O17" s="48">
        <v>3</v>
      </c>
      <c r="P17" s="18" t="s">
        <v>11</v>
      </c>
      <c r="Q17" s="30">
        <v>608</v>
      </c>
      <c r="R17" s="272"/>
      <c r="S17" s="272"/>
      <c r="T17" s="273"/>
    </row>
    <row r="18" spans="1:20" ht="15.6" x14ac:dyDescent="0.3">
      <c r="H18" s="60"/>
      <c r="K18" s="21" t="s">
        <v>25</v>
      </c>
      <c r="L18" s="30">
        <v>603</v>
      </c>
      <c r="R18" s="272"/>
      <c r="S18" s="272"/>
      <c r="T18" s="273"/>
    </row>
    <row r="19" spans="1:20" ht="15.6" x14ac:dyDescent="0.3">
      <c r="H19" s="60"/>
      <c r="L19" s="60"/>
      <c r="R19" s="272"/>
      <c r="S19" s="272"/>
      <c r="T19" s="273"/>
    </row>
    <row r="20" spans="1:20" ht="15.6" x14ac:dyDescent="0.3">
      <c r="A20" s="50"/>
      <c r="B20" s="85">
        <v>45684</v>
      </c>
      <c r="C20" s="86"/>
      <c r="F20" s="50"/>
      <c r="G20" s="85">
        <v>45740</v>
      </c>
      <c r="H20" s="98"/>
      <c r="J20" s="50"/>
      <c r="K20" s="85">
        <v>45684</v>
      </c>
      <c r="L20" s="98"/>
      <c r="O20" s="50"/>
      <c r="P20" s="85">
        <v>45740</v>
      </c>
      <c r="Q20" s="86"/>
      <c r="R20" s="271"/>
      <c r="S20" s="271"/>
      <c r="T20" s="271"/>
    </row>
    <row r="21" spans="1:20" ht="15.6" x14ac:dyDescent="0.3">
      <c r="A21" s="88">
        <v>1</v>
      </c>
      <c r="B21" s="64" t="s">
        <v>96</v>
      </c>
      <c r="C21" s="3">
        <v>591</v>
      </c>
      <c r="F21" s="88">
        <v>1</v>
      </c>
      <c r="G21" s="64" t="s">
        <v>96</v>
      </c>
      <c r="H21" s="30">
        <v>574</v>
      </c>
      <c r="J21" s="88">
        <v>1</v>
      </c>
      <c r="K21" s="4" t="s">
        <v>4</v>
      </c>
      <c r="L21" s="30">
        <v>628</v>
      </c>
      <c r="O21" s="88">
        <v>1</v>
      </c>
      <c r="P21" s="18" t="s">
        <v>13</v>
      </c>
      <c r="Q21" s="30">
        <v>621</v>
      </c>
      <c r="R21" s="271"/>
      <c r="S21" s="271"/>
      <c r="T21" s="271"/>
    </row>
    <row r="22" spans="1:20" ht="15.6" x14ac:dyDescent="0.3">
      <c r="A22" s="48">
        <v>2</v>
      </c>
      <c r="B22" s="66" t="s">
        <v>106</v>
      </c>
      <c r="C22" s="30">
        <v>537</v>
      </c>
      <c r="F22" s="48">
        <v>2</v>
      </c>
      <c r="G22" s="64" t="s">
        <v>97</v>
      </c>
      <c r="H22" s="30">
        <v>554</v>
      </c>
      <c r="J22" s="48">
        <v>2</v>
      </c>
      <c r="K22" s="14" t="s">
        <v>5</v>
      </c>
      <c r="L22" s="30">
        <v>627</v>
      </c>
      <c r="O22" s="48">
        <v>2</v>
      </c>
      <c r="P22" s="4" t="s">
        <v>3</v>
      </c>
      <c r="Q22" s="30">
        <v>615</v>
      </c>
      <c r="R22" s="271"/>
      <c r="S22" s="271"/>
      <c r="T22" s="271"/>
    </row>
    <row r="23" spans="1:20" ht="15.6" x14ac:dyDescent="0.3">
      <c r="A23" s="48">
        <v>3</v>
      </c>
      <c r="B23" s="64" t="s">
        <v>100</v>
      </c>
      <c r="C23" s="30">
        <v>533</v>
      </c>
      <c r="F23" s="48">
        <v>3</v>
      </c>
      <c r="G23" s="64" t="s">
        <v>98</v>
      </c>
      <c r="H23" s="30">
        <v>550</v>
      </c>
      <c r="J23" s="48">
        <v>3</v>
      </c>
      <c r="K23" s="14" t="s">
        <v>3</v>
      </c>
      <c r="L23" s="30">
        <v>626</v>
      </c>
      <c r="O23" s="48">
        <v>3</v>
      </c>
      <c r="P23" s="14" t="s">
        <v>5</v>
      </c>
      <c r="Q23" s="30">
        <v>608</v>
      </c>
      <c r="R23" s="271"/>
      <c r="S23" s="271"/>
      <c r="T23" s="271"/>
    </row>
    <row r="24" spans="1:20" ht="15.6" x14ac:dyDescent="0.3">
      <c r="H24" s="60"/>
      <c r="J24" s="48"/>
      <c r="K24" s="21" t="s">
        <v>18</v>
      </c>
      <c r="L24" s="30">
        <v>626</v>
      </c>
      <c r="O24" s="271"/>
      <c r="P24" s="271"/>
      <c r="Q24" s="330"/>
      <c r="R24" s="271"/>
      <c r="S24" s="271"/>
      <c r="T24" s="271"/>
    </row>
    <row r="25" spans="1:20" ht="15.6" x14ac:dyDescent="0.3">
      <c r="H25" s="60"/>
      <c r="L25" s="60"/>
      <c r="O25" s="271"/>
      <c r="P25" s="271"/>
      <c r="Q25" s="330"/>
      <c r="R25" s="271"/>
      <c r="S25" s="271"/>
      <c r="T25" s="271"/>
    </row>
    <row r="26" spans="1:20" ht="15.6" x14ac:dyDescent="0.3">
      <c r="A26" s="50"/>
      <c r="B26" s="85">
        <v>45691</v>
      </c>
      <c r="C26" s="86"/>
      <c r="F26" s="50"/>
      <c r="G26" s="85">
        <v>45747</v>
      </c>
      <c r="H26" s="98"/>
      <c r="J26" s="50"/>
      <c r="K26" s="85">
        <v>45691</v>
      </c>
      <c r="L26" s="98"/>
      <c r="O26" s="50"/>
      <c r="P26" s="85">
        <v>45747</v>
      </c>
      <c r="Q26" s="98"/>
      <c r="R26" s="272"/>
      <c r="S26" s="272"/>
      <c r="T26" s="273"/>
    </row>
    <row r="27" spans="1:20" ht="15.6" x14ac:dyDescent="0.3">
      <c r="A27" s="88">
        <v>1</v>
      </c>
      <c r="B27" s="64" t="s">
        <v>96</v>
      </c>
      <c r="C27" s="30">
        <v>558</v>
      </c>
      <c r="F27" s="88">
        <v>1</v>
      </c>
      <c r="G27" s="64" t="s">
        <v>98</v>
      </c>
      <c r="H27" s="83">
        <v>603</v>
      </c>
      <c r="J27" s="88">
        <v>1</v>
      </c>
      <c r="K27" s="4" t="s">
        <v>4</v>
      </c>
      <c r="L27" s="30">
        <v>670</v>
      </c>
      <c r="O27" s="88">
        <v>1</v>
      </c>
      <c r="P27" s="24" t="s">
        <v>19</v>
      </c>
      <c r="Q27" s="30">
        <v>607</v>
      </c>
      <c r="R27" s="272"/>
      <c r="S27" s="272"/>
      <c r="T27" s="273"/>
    </row>
    <row r="28" spans="1:20" ht="15.6" x14ac:dyDescent="0.3">
      <c r="A28" s="48">
        <v>2</v>
      </c>
      <c r="B28" s="64" t="s">
        <v>99</v>
      </c>
      <c r="C28" s="30">
        <v>526</v>
      </c>
      <c r="F28" s="48">
        <v>2</v>
      </c>
      <c r="G28" s="64" t="s">
        <v>97</v>
      </c>
      <c r="H28" s="30">
        <v>564</v>
      </c>
      <c r="J28" s="48">
        <v>2</v>
      </c>
      <c r="K28" s="14" t="s">
        <v>5</v>
      </c>
      <c r="L28" s="30">
        <v>667</v>
      </c>
      <c r="O28" s="48">
        <v>2</v>
      </c>
      <c r="P28" s="18" t="s">
        <v>191</v>
      </c>
      <c r="Q28" s="30">
        <v>603</v>
      </c>
      <c r="R28" s="272"/>
      <c r="S28" s="272"/>
      <c r="T28" s="273"/>
    </row>
    <row r="29" spans="1:20" ht="15.6" x14ac:dyDescent="0.3">
      <c r="A29" s="48">
        <v>3</v>
      </c>
      <c r="B29" s="70" t="s">
        <v>114</v>
      </c>
      <c r="C29" s="30">
        <v>505</v>
      </c>
      <c r="F29" s="48">
        <v>3</v>
      </c>
      <c r="G29" s="70" t="s">
        <v>116</v>
      </c>
      <c r="H29" s="30">
        <v>512</v>
      </c>
      <c r="J29" s="48">
        <v>3</v>
      </c>
      <c r="K29" s="24" t="s">
        <v>17</v>
      </c>
      <c r="L29" s="30">
        <v>662</v>
      </c>
      <c r="O29" s="48">
        <v>3</v>
      </c>
      <c r="P29" s="4" t="s">
        <v>8</v>
      </c>
      <c r="Q29" s="30">
        <v>601</v>
      </c>
    </row>
    <row r="30" spans="1:20" ht="15.6" x14ac:dyDescent="0.3">
      <c r="H30" s="60"/>
      <c r="L30" s="60"/>
    </row>
    <row r="31" spans="1:20" ht="15.6" x14ac:dyDescent="0.3">
      <c r="A31" s="50"/>
      <c r="B31" s="85">
        <v>45712</v>
      </c>
      <c r="C31" s="86"/>
      <c r="H31" s="60"/>
      <c r="J31" s="50"/>
      <c r="K31" s="85">
        <v>45712</v>
      </c>
      <c r="L31" s="98"/>
    </row>
    <row r="32" spans="1:20" ht="15.6" x14ac:dyDescent="0.3">
      <c r="A32" s="88">
        <v>1</v>
      </c>
      <c r="B32" s="64" t="s">
        <v>98</v>
      </c>
      <c r="C32" s="40">
        <v>561</v>
      </c>
      <c r="H32" s="60"/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H33" s="60"/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H34" s="60"/>
      <c r="J34" s="48">
        <v>3</v>
      </c>
      <c r="K34" s="4" t="s">
        <v>4</v>
      </c>
      <c r="L34" s="30">
        <v>636</v>
      </c>
    </row>
    <row r="35" spans="1:17" ht="15.6" x14ac:dyDescent="0.3">
      <c r="H35" s="60"/>
      <c r="L35" s="60"/>
    </row>
    <row r="36" spans="1:17" ht="15.6" x14ac:dyDescent="0.3">
      <c r="H36" s="60"/>
      <c r="J36" s="50"/>
      <c r="K36" s="85">
        <v>45719</v>
      </c>
      <c r="L36" s="98"/>
    </row>
    <row r="37" spans="1:17" ht="15.6" x14ac:dyDescent="0.3">
      <c r="H37" s="60"/>
      <c r="J37" s="88">
        <v>1</v>
      </c>
      <c r="K37" s="16" t="s">
        <v>7</v>
      </c>
      <c r="L37" s="96">
        <v>669</v>
      </c>
    </row>
    <row r="38" spans="1:17" ht="15.6" x14ac:dyDescent="0.3">
      <c r="J38" s="48">
        <v>2</v>
      </c>
      <c r="K38" s="14" t="s">
        <v>3</v>
      </c>
      <c r="L38" s="30">
        <v>662</v>
      </c>
    </row>
    <row r="39" spans="1:17" ht="15.6" x14ac:dyDescent="0.3">
      <c r="J39" s="48">
        <v>3</v>
      </c>
      <c r="K39" s="24" t="s">
        <v>25</v>
      </c>
      <c r="L39" s="96">
        <v>590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30"/>
  <sheetViews>
    <sheetView topLeftCell="A14" workbookViewId="0">
      <selection activeCell="Q26" sqref="Q2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258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5.6" x14ac:dyDescent="0.3">
      <c r="A5" s="60"/>
      <c r="B5" s="292" t="s">
        <v>95</v>
      </c>
      <c r="C5" s="227" t="s">
        <v>98</v>
      </c>
      <c r="D5" s="312">
        <v>603</v>
      </c>
      <c r="E5" s="60"/>
      <c r="F5" s="60">
        <v>1</v>
      </c>
      <c r="G5" s="63" t="s">
        <v>95</v>
      </c>
      <c r="H5" s="64" t="s">
        <v>96</v>
      </c>
      <c r="I5" s="83">
        <v>544</v>
      </c>
      <c r="J5" s="60"/>
      <c r="K5" s="60">
        <v>1</v>
      </c>
      <c r="L5" s="63" t="s">
        <v>95</v>
      </c>
      <c r="M5" s="64" t="s">
        <v>96</v>
      </c>
      <c r="N5" s="83">
        <v>543</v>
      </c>
    </row>
    <row r="6" spans="1:14" ht="15.6" x14ac:dyDescent="0.3">
      <c r="A6" s="60"/>
      <c r="B6" s="124" t="s">
        <v>95</v>
      </c>
      <c r="C6" s="64" t="s">
        <v>97</v>
      </c>
      <c r="D6" s="313">
        <v>564</v>
      </c>
      <c r="E6" s="60"/>
      <c r="F6" s="60">
        <v>2</v>
      </c>
      <c r="G6" s="63" t="s">
        <v>95</v>
      </c>
      <c r="H6" s="64" t="s">
        <v>98</v>
      </c>
      <c r="I6" s="3">
        <v>521</v>
      </c>
      <c r="J6" s="60"/>
      <c r="K6" s="60">
        <v>2</v>
      </c>
      <c r="L6" s="63" t="s">
        <v>95</v>
      </c>
      <c r="M6" s="64" t="s">
        <v>97</v>
      </c>
      <c r="N6" s="3">
        <v>510</v>
      </c>
    </row>
    <row r="7" spans="1:14" ht="15.6" x14ac:dyDescent="0.3">
      <c r="A7" s="60"/>
      <c r="B7" s="123" t="s">
        <v>109</v>
      </c>
      <c r="C7" s="70" t="s">
        <v>116</v>
      </c>
      <c r="D7" s="314">
        <v>512</v>
      </c>
      <c r="E7" s="60"/>
      <c r="F7" s="60">
        <v>3</v>
      </c>
      <c r="G7" s="63" t="s">
        <v>95</v>
      </c>
      <c r="H7" s="64" t="s">
        <v>97</v>
      </c>
      <c r="I7" s="102">
        <v>516</v>
      </c>
      <c r="J7" s="60"/>
      <c r="K7" s="60">
        <v>3</v>
      </c>
      <c r="L7" s="63" t="s">
        <v>95</v>
      </c>
      <c r="M7" s="64" t="s">
        <v>98</v>
      </c>
      <c r="N7" s="102">
        <v>507</v>
      </c>
    </row>
    <row r="8" spans="1:14" ht="15.6" x14ac:dyDescent="0.3">
      <c r="A8" s="60"/>
      <c r="B8" s="117" t="s">
        <v>101</v>
      </c>
      <c r="C8" s="66" t="s">
        <v>103</v>
      </c>
      <c r="D8" s="30">
        <v>502</v>
      </c>
      <c r="E8" s="60"/>
      <c r="F8" s="60">
        <v>3</v>
      </c>
      <c r="G8" s="63" t="s">
        <v>95</v>
      </c>
      <c r="H8" s="64" t="s">
        <v>99</v>
      </c>
      <c r="I8" s="30">
        <v>499</v>
      </c>
      <c r="J8" s="60"/>
      <c r="K8" s="60">
        <v>4</v>
      </c>
      <c r="L8" s="63" t="s">
        <v>95</v>
      </c>
      <c r="M8" s="64" t="s">
        <v>99</v>
      </c>
      <c r="N8" s="30">
        <v>497</v>
      </c>
    </row>
    <row r="9" spans="1:14" ht="15.6" x14ac:dyDescent="0.3">
      <c r="A9" s="60"/>
      <c r="B9" s="124" t="s">
        <v>95</v>
      </c>
      <c r="C9" s="64" t="s">
        <v>100</v>
      </c>
      <c r="D9" s="30">
        <v>490</v>
      </c>
      <c r="E9" s="60"/>
      <c r="F9" s="60">
        <v>5</v>
      </c>
      <c r="G9" s="63" t="s">
        <v>95</v>
      </c>
      <c r="H9" s="64" t="s">
        <v>100</v>
      </c>
      <c r="I9" s="30">
        <v>490</v>
      </c>
      <c r="J9" s="60"/>
      <c r="K9" s="60">
        <v>5</v>
      </c>
      <c r="L9" s="63" t="s">
        <v>95</v>
      </c>
      <c r="M9" s="64" t="s">
        <v>100</v>
      </c>
      <c r="N9" s="30">
        <v>491</v>
      </c>
    </row>
    <row r="10" spans="1:14" ht="15.6" x14ac:dyDescent="0.3">
      <c r="A10" s="60"/>
      <c r="B10" s="124" t="s">
        <v>95</v>
      </c>
      <c r="C10" s="64" t="s">
        <v>96</v>
      </c>
      <c r="D10" s="30">
        <v>490</v>
      </c>
      <c r="E10" s="60"/>
      <c r="F10" s="60">
        <v>6</v>
      </c>
      <c r="G10" s="65" t="s">
        <v>101</v>
      </c>
      <c r="H10" s="66" t="s">
        <v>106</v>
      </c>
      <c r="I10" s="30">
        <v>465</v>
      </c>
      <c r="J10" s="60"/>
      <c r="K10" s="60">
        <v>6</v>
      </c>
      <c r="L10" s="65" t="s">
        <v>101</v>
      </c>
      <c r="M10" s="66" t="s">
        <v>103</v>
      </c>
      <c r="N10" s="30">
        <v>472</v>
      </c>
    </row>
    <row r="11" spans="1:14" ht="15.6" x14ac:dyDescent="0.3">
      <c r="A11" s="60"/>
      <c r="B11" s="293" t="s">
        <v>101</v>
      </c>
      <c r="C11" s="248" t="s">
        <v>102</v>
      </c>
      <c r="D11" s="30">
        <v>486</v>
      </c>
      <c r="E11" s="60"/>
      <c r="F11" s="60">
        <v>7</v>
      </c>
      <c r="G11" s="65" t="s">
        <v>101</v>
      </c>
      <c r="H11" s="66" t="s">
        <v>103</v>
      </c>
      <c r="I11" s="30">
        <v>460</v>
      </c>
      <c r="J11" s="60"/>
      <c r="K11" s="60">
        <v>7</v>
      </c>
      <c r="L11" s="65" t="s">
        <v>101</v>
      </c>
      <c r="M11" s="66" t="s">
        <v>102</v>
      </c>
      <c r="N11" s="30">
        <v>469</v>
      </c>
    </row>
    <row r="12" spans="1:14" ht="15.6" x14ac:dyDescent="0.3">
      <c r="A12" s="60"/>
      <c r="B12" s="117" t="s">
        <v>101</v>
      </c>
      <c r="C12" s="66" t="s">
        <v>107</v>
      </c>
      <c r="D12" s="30">
        <v>483</v>
      </c>
      <c r="E12" s="60"/>
      <c r="F12" s="60">
        <v>8</v>
      </c>
      <c r="G12" s="67" t="s">
        <v>109</v>
      </c>
      <c r="H12" s="70" t="s">
        <v>114</v>
      </c>
      <c r="I12" s="30">
        <v>458</v>
      </c>
      <c r="J12" s="60"/>
      <c r="K12" s="60">
        <v>8</v>
      </c>
      <c r="L12" s="65" t="s">
        <v>101</v>
      </c>
      <c r="M12" s="66" t="s">
        <v>106</v>
      </c>
      <c r="N12" s="30">
        <v>465</v>
      </c>
    </row>
    <row r="13" spans="1:14" ht="15.6" x14ac:dyDescent="0.3">
      <c r="A13" s="60"/>
      <c r="B13" s="123" t="s">
        <v>109</v>
      </c>
      <c r="C13" s="70" t="s">
        <v>114</v>
      </c>
      <c r="D13" s="30">
        <v>480</v>
      </c>
      <c r="E13" s="60"/>
      <c r="F13" s="60">
        <v>9</v>
      </c>
      <c r="G13" s="67" t="s">
        <v>109</v>
      </c>
      <c r="H13" s="70" t="s">
        <v>111</v>
      </c>
      <c r="I13" s="30">
        <v>442</v>
      </c>
      <c r="J13" s="60"/>
      <c r="K13" s="60">
        <v>9</v>
      </c>
      <c r="L13" s="31" t="s">
        <v>104</v>
      </c>
      <c r="M13" s="33" t="s">
        <v>105</v>
      </c>
      <c r="N13" s="30">
        <v>459</v>
      </c>
    </row>
    <row r="14" spans="1:14" ht="15.6" x14ac:dyDescent="0.3">
      <c r="A14" s="60"/>
      <c r="B14" s="123" t="s">
        <v>109</v>
      </c>
      <c r="C14" s="70" t="s">
        <v>111</v>
      </c>
      <c r="D14" s="30">
        <v>479</v>
      </c>
      <c r="E14" s="60"/>
      <c r="F14" s="60">
        <v>10</v>
      </c>
      <c r="G14" s="65" t="s">
        <v>101</v>
      </c>
      <c r="H14" s="65" t="s">
        <v>108</v>
      </c>
      <c r="I14" s="30">
        <v>441</v>
      </c>
      <c r="J14" s="60"/>
      <c r="K14" s="60">
        <v>10</v>
      </c>
      <c r="L14" s="65" t="s">
        <v>101</v>
      </c>
      <c r="M14" s="66" t="s">
        <v>107</v>
      </c>
      <c r="N14" s="30">
        <v>453</v>
      </c>
    </row>
    <row r="15" spans="1:14" ht="15.6" x14ac:dyDescent="0.3">
      <c r="A15" s="60"/>
      <c r="B15" s="45"/>
      <c r="C15" s="45"/>
      <c r="D15" s="44"/>
      <c r="E15" s="60"/>
      <c r="F15" s="60"/>
      <c r="G15" s="65" t="s">
        <v>101</v>
      </c>
      <c r="H15" s="65" t="s">
        <v>102</v>
      </c>
      <c r="I15" s="30">
        <v>441</v>
      </c>
      <c r="J15" s="60"/>
      <c r="K15" s="60"/>
      <c r="L15" s="45"/>
      <c r="M15" s="45"/>
      <c r="N15" s="44"/>
    </row>
    <row r="16" spans="1:14" ht="15.6" x14ac:dyDescent="0.3">
      <c r="A16" s="60"/>
      <c r="B16" s="60"/>
      <c r="C16" s="60"/>
      <c r="D16" s="315"/>
      <c r="E16" s="60"/>
      <c r="F16" s="60"/>
      <c r="G16" s="31" t="s">
        <v>104</v>
      </c>
      <c r="H16" s="31" t="s">
        <v>105</v>
      </c>
      <c r="I16" s="30">
        <v>441</v>
      </c>
      <c r="J16" s="60"/>
      <c r="K16" s="60"/>
      <c r="L16" s="60"/>
      <c r="M16" s="60"/>
      <c r="N16" s="60"/>
    </row>
    <row r="17" spans="1:14" ht="15.6" x14ac:dyDescent="0.3">
      <c r="A17" s="60"/>
      <c r="B17" s="60"/>
      <c r="C17" s="60"/>
      <c r="D17" s="315"/>
      <c r="E17" s="60"/>
      <c r="F17" s="60"/>
      <c r="G17" s="67" t="s">
        <v>109</v>
      </c>
      <c r="H17" s="67" t="s">
        <v>116</v>
      </c>
      <c r="I17" s="30">
        <v>441</v>
      </c>
      <c r="J17" s="60"/>
      <c r="K17" s="60"/>
      <c r="L17" s="60"/>
      <c r="M17" s="60"/>
      <c r="N17" s="60"/>
    </row>
    <row r="19" spans="1:14" ht="18" x14ac:dyDescent="0.35">
      <c r="C19" s="78" t="s">
        <v>258</v>
      </c>
      <c r="H19" s="62" t="s">
        <v>156</v>
      </c>
      <c r="M19" s="78" t="s">
        <v>155</v>
      </c>
    </row>
    <row r="20" spans="1:14" x14ac:dyDescent="0.3">
      <c r="C20" s="61" t="s">
        <v>0</v>
      </c>
      <c r="H20" s="61" t="s">
        <v>0</v>
      </c>
      <c r="M20" s="61" t="s">
        <v>0</v>
      </c>
    </row>
    <row r="21" spans="1:14" ht="15.6" x14ac:dyDescent="0.3">
      <c r="A21">
        <v>1</v>
      </c>
      <c r="B21" s="20" t="s">
        <v>14</v>
      </c>
      <c r="C21" s="21" t="s">
        <v>19</v>
      </c>
      <c r="D21" s="83">
        <v>607</v>
      </c>
      <c r="E21" s="60"/>
      <c r="F21" s="60">
        <v>1</v>
      </c>
      <c r="G21" s="3" t="s">
        <v>2</v>
      </c>
      <c r="H21" s="4" t="s">
        <v>5</v>
      </c>
      <c r="I21" s="83">
        <v>617</v>
      </c>
      <c r="J21" s="60"/>
      <c r="K21" s="60">
        <v>1</v>
      </c>
      <c r="L21" s="3" t="s">
        <v>2</v>
      </c>
      <c r="M21" s="4" t="s">
        <v>3</v>
      </c>
      <c r="N21" s="83">
        <v>610</v>
      </c>
    </row>
    <row r="22" spans="1:14" ht="15.6" x14ac:dyDescent="0.3">
      <c r="A22">
        <v>2</v>
      </c>
      <c r="B22" s="17" t="s">
        <v>9</v>
      </c>
      <c r="C22" s="19" t="s">
        <v>191</v>
      </c>
      <c r="D22" s="3">
        <v>603</v>
      </c>
      <c r="E22" s="60"/>
      <c r="F22" s="60">
        <v>2</v>
      </c>
      <c r="G22" s="3" t="s">
        <v>2</v>
      </c>
      <c r="H22" s="4" t="s">
        <v>3</v>
      </c>
      <c r="I22" s="3">
        <v>609</v>
      </c>
      <c r="J22" s="60"/>
      <c r="K22" s="60">
        <v>2</v>
      </c>
      <c r="L22" s="3" t="s">
        <v>2</v>
      </c>
      <c r="M22" s="4" t="s">
        <v>5</v>
      </c>
      <c r="N22" s="3">
        <v>608</v>
      </c>
    </row>
    <row r="23" spans="1:14" ht="15.6" x14ac:dyDescent="0.3">
      <c r="A23">
        <v>3</v>
      </c>
      <c r="B23" s="3" t="s">
        <v>2</v>
      </c>
      <c r="C23" s="14" t="s">
        <v>8</v>
      </c>
      <c r="D23" s="102">
        <v>601</v>
      </c>
      <c r="E23" s="60"/>
      <c r="F23" s="60">
        <v>3</v>
      </c>
      <c r="G23" s="3" t="s">
        <v>2</v>
      </c>
      <c r="H23" s="4" t="s">
        <v>4</v>
      </c>
      <c r="I23" s="102">
        <v>599</v>
      </c>
      <c r="J23" s="60"/>
      <c r="K23" s="60">
        <v>3</v>
      </c>
      <c r="L23" s="3" t="s">
        <v>2</v>
      </c>
      <c r="M23" s="4" t="s">
        <v>4</v>
      </c>
      <c r="N23" s="102">
        <v>606</v>
      </c>
    </row>
    <row r="24" spans="1:14" ht="15.6" x14ac:dyDescent="0.3">
      <c r="A24">
        <v>4</v>
      </c>
      <c r="B24" s="17" t="s">
        <v>9</v>
      </c>
      <c r="C24" s="19" t="s">
        <v>26</v>
      </c>
      <c r="D24" s="40">
        <v>591</v>
      </c>
      <c r="E24" s="60"/>
      <c r="F24" s="60">
        <v>4</v>
      </c>
      <c r="G24" s="17" t="s">
        <v>9</v>
      </c>
      <c r="H24" s="18" t="s">
        <v>13</v>
      </c>
      <c r="I24" s="102">
        <v>599</v>
      </c>
      <c r="J24" s="60"/>
      <c r="K24" s="60">
        <v>4</v>
      </c>
      <c r="L24" s="15" t="s">
        <v>2</v>
      </c>
      <c r="M24" s="49" t="s">
        <v>7</v>
      </c>
      <c r="N24" s="30">
        <v>577</v>
      </c>
    </row>
    <row r="25" spans="1:14" ht="15.6" x14ac:dyDescent="0.3">
      <c r="A25">
        <v>5</v>
      </c>
      <c r="B25" s="3" t="s">
        <v>2</v>
      </c>
      <c r="C25" s="14" t="s">
        <v>4</v>
      </c>
      <c r="D25" s="40">
        <v>588</v>
      </c>
      <c r="E25" s="60"/>
      <c r="F25" s="60">
        <v>5</v>
      </c>
      <c r="G25" s="15" t="s">
        <v>2</v>
      </c>
      <c r="H25" s="49" t="s">
        <v>7</v>
      </c>
      <c r="I25" s="30">
        <v>573</v>
      </c>
      <c r="J25" s="60"/>
      <c r="K25" s="60">
        <v>5</v>
      </c>
      <c r="L25" s="3" t="s">
        <v>2</v>
      </c>
      <c r="M25" s="4" t="s">
        <v>6</v>
      </c>
      <c r="N25" s="30">
        <v>573</v>
      </c>
    </row>
    <row r="26" spans="1:14" ht="15.6" x14ac:dyDescent="0.3">
      <c r="A26">
        <v>6</v>
      </c>
      <c r="B26" s="3" t="s">
        <v>2</v>
      </c>
      <c r="C26" s="14" t="s">
        <v>6</v>
      </c>
      <c r="D26" s="40">
        <v>585</v>
      </c>
      <c r="E26" s="60"/>
      <c r="F26" s="60">
        <v>6</v>
      </c>
      <c r="G26" s="20" t="s">
        <v>14</v>
      </c>
      <c r="H26" s="24" t="s">
        <v>18</v>
      </c>
      <c r="I26" s="30">
        <v>570</v>
      </c>
      <c r="J26" s="60"/>
      <c r="K26" s="60">
        <v>6</v>
      </c>
      <c r="L26" s="3" t="s">
        <v>2</v>
      </c>
      <c r="M26" s="4" t="s">
        <v>8</v>
      </c>
      <c r="N26" s="30">
        <v>568</v>
      </c>
    </row>
    <row r="27" spans="1:14" ht="15.6" x14ac:dyDescent="0.3">
      <c r="A27">
        <v>7</v>
      </c>
      <c r="B27" s="20" t="s">
        <v>14</v>
      </c>
      <c r="C27" s="21" t="s">
        <v>15</v>
      </c>
      <c r="D27" s="40">
        <v>581</v>
      </c>
      <c r="E27" s="60"/>
      <c r="F27" s="60">
        <v>7</v>
      </c>
      <c r="G27" s="20" t="s">
        <v>14</v>
      </c>
      <c r="H27" s="24" t="s">
        <v>17</v>
      </c>
      <c r="I27" s="30">
        <v>565</v>
      </c>
      <c r="J27" s="60"/>
      <c r="K27" s="60">
        <v>6</v>
      </c>
      <c r="L27" s="17" t="s">
        <v>9</v>
      </c>
      <c r="M27" s="18" t="s">
        <v>13</v>
      </c>
      <c r="N27" s="30">
        <v>568</v>
      </c>
    </row>
    <row r="28" spans="1:14" ht="15.6" x14ac:dyDescent="0.3">
      <c r="A28">
        <v>8</v>
      </c>
      <c r="B28" s="3" t="s">
        <v>2</v>
      </c>
      <c r="C28" s="14" t="s">
        <v>5</v>
      </c>
      <c r="D28" s="40">
        <v>579</v>
      </c>
      <c r="E28" s="60"/>
      <c r="F28" s="60">
        <v>7</v>
      </c>
      <c r="G28" s="20" t="s">
        <v>14</v>
      </c>
      <c r="H28" s="24" t="s">
        <v>198</v>
      </c>
      <c r="I28" s="30">
        <v>564</v>
      </c>
      <c r="J28" s="60"/>
      <c r="K28" s="60">
        <v>8</v>
      </c>
      <c r="L28" s="17" t="s">
        <v>9</v>
      </c>
      <c r="M28" s="18" t="s">
        <v>10</v>
      </c>
      <c r="N28" s="30">
        <v>567</v>
      </c>
    </row>
    <row r="29" spans="1:14" ht="15.6" x14ac:dyDescent="0.3">
      <c r="A29">
        <v>8</v>
      </c>
      <c r="B29" s="17" t="s">
        <v>9</v>
      </c>
      <c r="C29" s="19" t="s">
        <v>12</v>
      </c>
      <c r="D29" s="40">
        <v>579</v>
      </c>
      <c r="E29" s="60"/>
      <c r="F29" s="60">
        <v>9</v>
      </c>
      <c r="G29" s="20" t="s">
        <v>14</v>
      </c>
      <c r="H29" s="21" t="s">
        <v>23</v>
      </c>
      <c r="I29" s="30">
        <v>562</v>
      </c>
      <c r="J29" s="60"/>
      <c r="K29" s="60">
        <v>9</v>
      </c>
      <c r="L29" s="20" t="s">
        <v>14</v>
      </c>
      <c r="M29" s="24" t="s">
        <v>198</v>
      </c>
      <c r="N29" s="30">
        <v>564</v>
      </c>
    </row>
    <row r="30" spans="1:14" ht="15.6" x14ac:dyDescent="0.3">
      <c r="A30">
        <v>10</v>
      </c>
      <c r="B30" s="28" t="s">
        <v>32</v>
      </c>
      <c r="C30" s="32" t="s">
        <v>36</v>
      </c>
      <c r="D30" s="40">
        <v>578</v>
      </c>
      <c r="E30" s="60"/>
      <c r="F30" s="60">
        <v>10</v>
      </c>
      <c r="G30" s="17" t="s">
        <v>9</v>
      </c>
      <c r="H30" s="19" t="s">
        <v>10</v>
      </c>
      <c r="I30" s="30">
        <v>559</v>
      </c>
      <c r="J30" s="60"/>
      <c r="K30" s="60">
        <v>10</v>
      </c>
      <c r="L30" s="17" t="s">
        <v>9</v>
      </c>
      <c r="M30" s="18" t="s">
        <v>11</v>
      </c>
      <c r="N30" s="30">
        <v>560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2"/>
  <sheetViews>
    <sheetView topLeftCell="A128" workbookViewId="0">
      <selection activeCell="M147" sqref="M147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260</v>
      </c>
    </row>
    <row r="2" spans="1:8" ht="17.399999999999999" x14ac:dyDescent="0.35">
      <c r="D2" s="109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247" t="s">
        <v>9</v>
      </c>
      <c r="C6" s="247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6</v>
      </c>
      <c r="B10" s="247" t="s">
        <v>9</v>
      </c>
      <c r="C10" s="247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7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8</v>
      </c>
      <c r="B12" s="110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9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10</v>
      </c>
      <c r="B14" s="20" t="s">
        <v>14</v>
      </c>
      <c r="C14" s="111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11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12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13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14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15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16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17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18</v>
      </c>
      <c r="B22" s="25" t="s">
        <v>27</v>
      </c>
      <c r="C22" s="26" t="s">
        <v>41</v>
      </c>
      <c r="D22" s="40"/>
      <c r="E22" s="40"/>
      <c r="F22" s="40">
        <v>245</v>
      </c>
      <c r="G22" s="40"/>
      <c r="H22" s="40" t="s">
        <v>20</v>
      </c>
    </row>
    <row r="23" spans="1:8" x14ac:dyDescent="0.3">
      <c r="A23">
        <v>19</v>
      </c>
      <c r="B23" s="21" t="s">
        <v>14</v>
      </c>
      <c r="C23" s="24" t="s">
        <v>19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20</v>
      </c>
      <c r="B24" s="107" t="s">
        <v>2</v>
      </c>
      <c r="C24" s="108" t="s">
        <v>8</v>
      </c>
      <c r="D24" s="40"/>
      <c r="E24" s="40"/>
      <c r="F24" s="40">
        <v>245</v>
      </c>
      <c r="G24" s="40" t="s">
        <v>20</v>
      </c>
      <c r="H24" s="40"/>
    </row>
    <row r="25" spans="1:8" x14ac:dyDescent="0.3">
      <c r="A25">
        <v>21</v>
      </c>
      <c r="B25" s="34" t="s">
        <v>27</v>
      </c>
      <c r="C25" s="26" t="s">
        <v>28</v>
      </c>
      <c r="D25" s="40"/>
      <c r="E25" s="40"/>
      <c r="F25" s="40">
        <v>243</v>
      </c>
      <c r="G25" s="40"/>
      <c r="H25" s="40" t="s">
        <v>20</v>
      </c>
    </row>
    <row r="26" spans="1:8" x14ac:dyDescent="0.3">
      <c r="A26">
        <v>22</v>
      </c>
      <c r="B26" s="63" t="s">
        <v>95</v>
      </c>
      <c r="C26" s="63" t="s">
        <v>96</v>
      </c>
      <c r="D26" s="40"/>
      <c r="E26" s="40"/>
      <c r="F26" s="40">
        <v>241</v>
      </c>
      <c r="G26" s="40"/>
      <c r="H26" s="40" t="s">
        <v>20</v>
      </c>
    </row>
    <row r="27" spans="1:8" x14ac:dyDescent="0.3">
      <c r="A27">
        <v>23</v>
      </c>
      <c r="B27" s="28" t="s">
        <v>32</v>
      </c>
      <c r="C27" s="29" t="s">
        <v>33</v>
      </c>
      <c r="D27" s="40"/>
      <c r="E27" s="40"/>
      <c r="F27" s="40">
        <v>237</v>
      </c>
      <c r="G27" s="40" t="s">
        <v>20</v>
      </c>
      <c r="H27" s="40" t="s">
        <v>20</v>
      </c>
    </row>
    <row r="28" spans="1:8" x14ac:dyDescent="0.3">
      <c r="A28">
        <v>24</v>
      </c>
      <c r="B28" s="112" t="s">
        <v>21</v>
      </c>
      <c r="C28" s="27" t="s">
        <v>39</v>
      </c>
      <c r="D28" s="40"/>
      <c r="E28" s="40"/>
      <c r="F28" s="40">
        <v>237</v>
      </c>
      <c r="G28" s="40" t="s">
        <v>20</v>
      </c>
      <c r="H28" s="40"/>
    </row>
    <row r="29" spans="1:8" x14ac:dyDescent="0.3">
      <c r="A29">
        <v>25</v>
      </c>
      <c r="B29" s="21" t="s">
        <v>14</v>
      </c>
      <c r="C29" s="24" t="s">
        <v>24</v>
      </c>
      <c r="D29" s="40"/>
      <c r="E29" s="40"/>
      <c r="F29" s="40">
        <v>236</v>
      </c>
      <c r="G29" s="40"/>
      <c r="H29" s="40"/>
    </row>
    <row r="30" spans="1:8" x14ac:dyDescent="0.3">
      <c r="A30">
        <v>26</v>
      </c>
      <c r="B30" s="20" t="s">
        <v>14</v>
      </c>
      <c r="C30" s="24" t="s">
        <v>23</v>
      </c>
      <c r="D30" s="40"/>
      <c r="E30" s="40"/>
      <c r="F30" s="40">
        <v>236</v>
      </c>
      <c r="G30" s="40"/>
      <c r="H30" s="40"/>
    </row>
    <row r="31" spans="1:8" x14ac:dyDescent="0.3">
      <c r="A31">
        <v>27</v>
      </c>
      <c r="B31" s="32" t="s">
        <v>32</v>
      </c>
      <c r="C31" s="29" t="s">
        <v>45</v>
      </c>
      <c r="D31" s="40"/>
      <c r="E31" s="40"/>
      <c r="F31" s="40">
        <v>235</v>
      </c>
      <c r="G31" s="40" t="s">
        <v>20</v>
      </c>
      <c r="H31" s="40" t="s">
        <v>20</v>
      </c>
    </row>
    <row r="32" spans="1:8" x14ac:dyDescent="0.3">
      <c r="A32">
        <v>28</v>
      </c>
      <c r="B32" s="112" t="s">
        <v>21</v>
      </c>
      <c r="C32" s="27" t="s">
        <v>35</v>
      </c>
      <c r="D32" s="40"/>
      <c r="E32" s="40"/>
      <c r="F32" s="40">
        <v>235</v>
      </c>
      <c r="G32" s="40"/>
      <c r="H32" s="40" t="s">
        <v>20</v>
      </c>
    </row>
    <row r="33" spans="1:8" x14ac:dyDescent="0.3">
      <c r="A33">
        <v>29</v>
      </c>
      <c r="B33" s="30" t="s">
        <v>42</v>
      </c>
      <c r="C33" s="33" t="s">
        <v>48</v>
      </c>
      <c r="D33" s="40"/>
      <c r="E33" s="40"/>
      <c r="F33" s="40">
        <v>234</v>
      </c>
      <c r="G33" s="40"/>
      <c r="H33" s="40"/>
    </row>
    <row r="34" spans="1:8" x14ac:dyDescent="0.3">
      <c r="A34">
        <v>30</v>
      </c>
      <c r="B34" s="112" t="s">
        <v>21</v>
      </c>
      <c r="C34" s="23" t="s">
        <v>30</v>
      </c>
      <c r="D34" s="40"/>
      <c r="E34" s="40"/>
      <c r="F34" s="40">
        <v>233</v>
      </c>
      <c r="G34" s="40"/>
      <c r="H34" s="40"/>
    </row>
    <row r="35" spans="1:8" x14ac:dyDescent="0.3">
      <c r="A35">
        <v>31</v>
      </c>
      <c r="B35" s="31" t="s">
        <v>104</v>
      </c>
      <c r="C35" s="33" t="s">
        <v>105</v>
      </c>
      <c r="D35" s="40"/>
      <c r="E35" s="40"/>
      <c r="F35" s="40">
        <v>232</v>
      </c>
      <c r="G35" s="40" t="s">
        <v>20</v>
      </c>
      <c r="H35" s="40" t="s">
        <v>20</v>
      </c>
    </row>
    <row r="36" spans="1:8" x14ac:dyDescent="0.3">
      <c r="A36">
        <v>32</v>
      </c>
      <c r="B36" s="124" t="s">
        <v>95</v>
      </c>
      <c r="C36" s="64" t="s">
        <v>98</v>
      </c>
      <c r="D36" s="40"/>
      <c r="E36" s="40"/>
      <c r="F36" s="40">
        <v>232</v>
      </c>
      <c r="G36" s="40" t="s">
        <v>20</v>
      </c>
      <c r="H36" s="40"/>
    </row>
    <row r="37" spans="1:8" x14ac:dyDescent="0.3">
      <c r="A37">
        <v>33</v>
      </c>
      <c r="B37" s="113" t="s">
        <v>21</v>
      </c>
      <c r="C37" s="27" t="s">
        <v>22</v>
      </c>
      <c r="D37" s="40"/>
      <c r="E37" s="40"/>
      <c r="F37" s="40">
        <v>228</v>
      </c>
      <c r="G37" s="40" t="s">
        <v>20</v>
      </c>
      <c r="H37" s="40"/>
    </row>
    <row r="38" spans="1:8" x14ac:dyDescent="0.3">
      <c r="A38">
        <v>34</v>
      </c>
      <c r="B38" s="20" t="s">
        <v>14</v>
      </c>
      <c r="C38" s="24" t="s">
        <v>198</v>
      </c>
      <c r="D38" s="40"/>
      <c r="E38" s="40"/>
      <c r="F38" s="40">
        <v>226</v>
      </c>
      <c r="G38" s="40" t="s">
        <v>20</v>
      </c>
      <c r="H38" s="40"/>
    </row>
    <row r="39" spans="1:8" x14ac:dyDescent="0.3">
      <c r="A39">
        <v>35</v>
      </c>
      <c r="B39" s="65" t="s">
        <v>101</v>
      </c>
      <c r="C39" s="66" t="s">
        <v>106</v>
      </c>
      <c r="D39" s="40"/>
      <c r="E39" s="40"/>
      <c r="F39" s="40">
        <v>226</v>
      </c>
      <c r="G39" s="40" t="s">
        <v>20</v>
      </c>
      <c r="H39" s="40" t="s">
        <v>20</v>
      </c>
    </row>
    <row r="40" spans="1:8" x14ac:dyDescent="0.3">
      <c r="A40">
        <v>36</v>
      </c>
      <c r="B40" s="28" t="s">
        <v>32</v>
      </c>
      <c r="C40" s="288" t="s">
        <v>36</v>
      </c>
      <c r="D40" s="40"/>
      <c r="E40" s="40"/>
      <c r="F40" s="40">
        <v>226</v>
      </c>
      <c r="G40" s="40" t="s">
        <v>20</v>
      </c>
      <c r="H40" s="40" t="s">
        <v>20</v>
      </c>
    </row>
    <row r="41" spans="1:8" x14ac:dyDescent="0.3">
      <c r="A41">
        <v>37</v>
      </c>
      <c r="B41" s="63" t="s">
        <v>95</v>
      </c>
      <c r="C41" s="64" t="s">
        <v>97</v>
      </c>
      <c r="D41" s="40"/>
      <c r="E41" s="40"/>
      <c r="F41" s="40"/>
      <c r="G41" s="40">
        <v>224</v>
      </c>
      <c r="H41" s="40"/>
    </row>
    <row r="42" spans="1:8" x14ac:dyDescent="0.3">
      <c r="A42">
        <v>38</v>
      </c>
      <c r="B42" s="244" t="s">
        <v>9</v>
      </c>
      <c r="C42" s="247" t="s">
        <v>191</v>
      </c>
      <c r="D42" s="40"/>
      <c r="E42" s="40"/>
      <c r="F42" s="40"/>
      <c r="G42" s="40">
        <v>224</v>
      </c>
      <c r="H42" s="40"/>
    </row>
    <row r="43" spans="1:8" x14ac:dyDescent="0.3">
      <c r="A43">
        <v>39</v>
      </c>
      <c r="B43" s="35" t="s">
        <v>32</v>
      </c>
      <c r="C43" s="36" t="s">
        <v>66</v>
      </c>
      <c r="D43" s="40"/>
      <c r="E43" s="40"/>
      <c r="F43" s="40"/>
      <c r="G43" s="40">
        <v>224</v>
      </c>
      <c r="H43" s="40" t="s">
        <v>20</v>
      </c>
    </row>
    <row r="44" spans="1:8" x14ac:dyDescent="0.3">
      <c r="A44">
        <v>40</v>
      </c>
      <c r="B44" s="112" t="s">
        <v>21</v>
      </c>
      <c r="C44" s="27" t="s">
        <v>31</v>
      </c>
      <c r="D44" s="40"/>
      <c r="E44" s="40"/>
      <c r="F44" s="40"/>
      <c r="G44" s="40">
        <v>224</v>
      </c>
      <c r="H44" s="40" t="s">
        <v>20</v>
      </c>
    </row>
    <row r="45" spans="1:8" x14ac:dyDescent="0.3">
      <c r="A45">
        <v>41</v>
      </c>
      <c r="B45" s="30" t="s">
        <v>42</v>
      </c>
      <c r="C45" s="33" t="s">
        <v>43</v>
      </c>
      <c r="D45" s="40"/>
      <c r="E45" s="40"/>
      <c r="F45" s="40"/>
      <c r="G45" s="40">
        <v>224</v>
      </c>
      <c r="H45" s="40" t="s">
        <v>20</v>
      </c>
    </row>
    <row r="46" spans="1:8" x14ac:dyDescent="0.3">
      <c r="A46">
        <v>42</v>
      </c>
      <c r="B46" s="114" t="s">
        <v>109</v>
      </c>
      <c r="C46" s="103" t="s">
        <v>153</v>
      </c>
      <c r="D46" s="40"/>
      <c r="E46" s="40"/>
      <c r="F46" s="40"/>
      <c r="G46" s="40">
        <v>223</v>
      </c>
      <c r="H46" s="40" t="s">
        <v>20</v>
      </c>
    </row>
    <row r="47" spans="1:8" x14ac:dyDescent="0.3">
      <c r="A47">
        <v>43</v>
      </c>
      <c r="B47" s="38" t="s">
        <v>55</v>
      </c>
      <c r="C47" s="39" t="s">
        <v>56</v>
      </c>
      <c r="D47" s="40"/>
      <c r="E47" s="40"/>
      <c r="F47" s="40"/>
      <c r="G47" s="40">
        <v>222</v>
      </c>
      <c r="H47" s="40" t="s">
        <v>20</v>
      </c>
    </row>
    <row r="48" spans="1:8" x14ac:dyDescent="0.3">
      <c r="A48">
        <v>44</v>
      </c>
      <c r="B48" s="30" t="s">
        <v>42</v>
      </c>
      <c r="C48" s="33" t="s">
        <v>202</v>
      </c>
      <c r="D48" s="40"/>
      <c r="E48" s="40"/>
      <c r="F48" s="40"/>
      <c r="G48" s="40">
        <v>221</v>
      </c>
      <c r="H48" s="40" t="s">
        <v>20</v>
      </c>
    </row>
    <row r="49" spans="1:8" x14ac:dyDescent="0.3">
      <c r="A49">
        <v>45</v>
      </c>
      <c r="B49" s="204" t="s">
        <v>112</v>
      </c>
      <c r="C49" s="73" t="s">
        <v>128</v>
      </c>
      <c r="D49" s="40"/>
      <c r="E49" s="40"/>
      <c r="F49" s="40"/>
      <c r="G49" s="40">
        <v>220</v>
      </c>
      <c r="H49" s="40"/>
    </row>
    <row r="50" spans="1:8" x14ac:dyDescent="0.3">
      <c r="A50">
        <v>46</v>
      </c>
      <c r="B50" s="117" t="s">
        <v>101</v>
      </c>
      <c r="C50" s="66" t="s">
        <v>103</v>
      </c>
      <c r="D50" s="40"/>
      <c r="E50" s="40"/>
      <c r="F50" s="40"/>
      <c r="G50" s="40">
        <v>219</v>
      </c>
      <c r="H50" s="40" t="s">
        <v>20</v>
      </c>
    </row>
    <row r="51" spans="1:8" x14ac:dyDescent="0.3">
      <c r="A51">
        <v>47</v>
      </c>
      <c r="B51" s="65" t="s">
        <v>101</v>
      </c>
      <c r="C51" s="65" t="s">
        <v>107</v>
      </c>
      <c r="D51" s="40"/>
      <c r="E51" s="40"/>
      <c r="F51" s="40"/>
      <c r="G51" s="40">
        <v>218</v>
      </c>
      <c r="H51" s="40" t="s">
        <v>20</v>
      </c>
    </row>
    <row r="52" spans="1:8" x14ac:dyDescent="0.3">
      <c r="A52">
        <v>48</v>
      </c>
      <c r="B52" s="115" t="s">
        <v>14</v>
      </c>
      <c r="C52" s="116" t="s">
        <v>164</v>
      </c>
      <c r="D52" s="40"/>
      <c r="E52" s="40"/>
      <c r="F52" s="40"/>
      <c r="G52" s="40">
        <v>215</v>
      </c>
      <c r="H52" s="40" t="s">
        <v>20</v>
      </c>
    </row>
    <row r="53" spans="1:8" x14ac:dyDescent="0.3">
      <c r="A53">
        <v>49</v>
      </c>
      <c r="B53" s="25" t="s">
        <v>27</v>
      </c>
      <c r="C53" s="34" t="s">
        <v>52</v>
      </c>
      <c r="D53" s="40"/>
      <c r="E53" s="40"/>
      <c r="F53" s="40"/>
      <c r="G53" s="40">
        <v>215</v>
      </c>
      <c r="H53" s="40"/>
    </row>
    <row r="54" spans="1:8" x14ac:dyDescent="0.3">
      <c r="A54">
        <v>50</v>
      </c>
      <c r="B54" s="28" t="s">
        <v>32</v>
      </c>
      <c r="C54" s="29" t="s">
        <v>37</v>
      </c>
      <c r="D54" s="40"/>
      <c r="E54" s="40"/>
      <c r="F54" s="40"/>
      <c r="G54" s="40">
        <v>214</v>
      </c>
      <c r="H54" s="40" t="s">
        <v>20</v>
      </c>
    </row>
    <row r="55" spans="1:8" x14ac:dyDescent="0.3">
      <c r="A55">
        <v>51</v>
      </c>
      <c r="B55" s="124" t="s">
        <v>95</v>
      </c>
      <c r="C55" s="63" t="s">
        <v>99</v>
      </c>
      <c r="D55" s="40"/>
      <c r="E55" s="40"/>
      <c r="F55" s="40"/>
      <c r="G55" s="40">
        <v>213</v>
      </c>
      <c r="H55" s="40" t="s">
        <v>20</v>
      </c>
    </row>
    <row r="56" spans="1:8" x14ac:dyDescent="0.3">
      <c r="A56">
        <v>52</v>
      </c>
      <c r="B56" s="25" t="s">
        <v>27</v>
      </c>
      <c r="C56" s="121" t="s">
        <v>40</v>
      </c>
      <c r="D56" s="40"/>
      <c r="E56" s="40"/>
      <c r="F56" s="40"/>
      <c r="G56" s="40">
        <v>213</v>
      </c>
      <c r="H56" s="40" t="s">
        <v>20</v>
      </c>
    </row>
    <row r="57" spans="1:8" x14ac:dyDescent="0.3">
      <c r="A57">
        <v>53</v>
      </c>
      <c r="B57" s="67" t="s">
        <v>109</v>
      </c>
      <c r="C57" s="70" t="s">
        <v>114</v>
      </c>
      <c r="D57" s="40"/>
      <c r="E57" s="40"/>
      <c r="F57" s="40"/>
      <c r="G57" s="40">
        <v>213</v>
      </c>
      <c r="H57" s="40" t="s">
        <v>20</v>
      </c>
    </row>
    <row r="58" spans="1:8" x14ac:dyDescent="0.3">
      <c r="A58">
        <v>54</v>
      </c>
      <c r="B58" s="30" t="s">
        <v>42</v>
      </c>
      <c r="C58" s="33" t="s">
        <v>64</v>
      </c>
      <c r="D58" s="40"/>
      <c r="E58" s="40"/>
      <c r="F58" s="40"/>
      <c r="G58" s="40">
        <v>212</v>
      </c>
      <c r="H58" s="40" t="s">
        <v>20</v>
      </c>
    </row>
    <row r="59" spans="1:8" x14ac:dyDescent="0.3">
      <c r="A59">
        <v>55</v>
      </c>
      <c r="B59" s="293" t="s">
        <v>101</v>
      </c>
      <c r="C59" s="248" t="s">
        <v>108</v>
      </c>
      <c r="D59" s="40"/>
      <c r="E59" s="40"/>
      <c r="F59" s="40"/>
      <c r="G59" s="40">
        <v>212</v>
      </c>
      <c r="H59" s="40" t="s">
        <v>20</v>
      </c>
    </row>
    <row r="60" spans="1:8" x14ac:dyDescent="0.3">
      <c r="A60">
        <v>56</v>
      </c>
      <c r="B60" s="67" t="s">
        <v>109</v>
      </c>
      <c r="C60" s="70" t="s">
        <v>116</v>
      </c>
      <c r="D60" s="40"/>
      <c r="E60" s="40"/>
      <c r="F60" s="40"/>
      <c r="G60" s="40">
        <v>211</v>
      </c>
      <c r="H60" s="40" t="s">
        <v>20</v>
      </c>
    </row>
    <row r="61" spans="1:8" x14ac:dyDescent="0.3">
      <c r="A61">
        <v>57</v>
      </c>
      <c r="B61" s="25" t="s">
        <v>27</v>
      </c>
      <c r="C61" s="286" t="s">
        <v>53</v>
      </c>
      <c r="D61" s="40"/>
      <c r="E61" s="40"/>
      <c r="F61" s="40"/>
      <c r="G61" s="40">
        <v>211</v>
      </c>
      <c r="H61" s="40" t="s">
        <v>20</v>
      </c>
    </row>
    <row r="62" spans="1:8" x14ac:dyDescent="0.3">
      <c r="A62">
        <v>58</v>
      </c>
      <c r="B62" s="25" t="s">
        <v>27</v>
      </c>
      <c r="C62" s="26" t="s">
        <v>50</v>
      </c>
      <c r="D62" s="40"/>
      <c r="E62" s="40"/>
      <c r="F62" s="40"/>
      <c r="G62" s="40">
        <v>211</v>
      </c>
      <c r="H62" s="40" t="s">
        <v>20</v>
      </c>
    </row>
    <row r="63" spans="1:8" x14ac:dyDescent="0.3">
      <c r="A63">
        <v>59</v>
      </c>
      <c r="B63" s="112" t="s">
        <v>21</v>
      </c>
      <c r="C63" s="27" t="s">
        <v>47</v>
      </c>
      <c r="D63" s="40"/>
      <c r="E63" s="40"/>
      <c r="F63" s="40"/>
      <c r="G63" s="40">
        <v>210</v>
      </c>
      <c r="H63" s="40" t="s">
        <v>20</v>
      </c>
    </row>
    <row r="64" spans="1:8" x14ac:dyDescent="0.3">
      <c r="A64">
        <v>60</v>
      </c>
      <c r="B64" s="30" t="s">
        <v>42</v>
      </c>
      <c r="C64" s="33" t="s">
        <v>58</v>
      </c>
      <c r="D64" s="40"/>
      <c r="E64" s="40"/>
      <c r="F64" s="40"/>
      <c r="G64" s="40">
        <v>210</v>
      </c>
      <c r="H64" s="40" t="s">
        <v>20</v>
      </c>
    </row>
    <row r="65" spans="1:8" x14ac:dyDescent="0.3">
      <c r="A65">
        <v>61</v>
      </c>
      <c r="B65" s="227" t="s">
        <v>95</v>
      </c>
      <c r="C65" s="227" t="s">
        <v>100</v>
      </c>
      <c r="D65" s="40"/>
      <c r="E65" s="40"/>
      <c r="F65" s="40"/>
      <c r="G65" s="40">
        <v>210</v>
      </c>
      <c r="H65" s="40" t="s">
        <v>20</v>
      </c>
    </row>
    <row r="66" spans="1:8" x14ac:dyDescent="0.3">
      <c r="A66">
        <v>62</v>
      </c>
      <c r="B66" s="117" t="s">
        <v>101</v>
      </c>
      <c r="C66" s="65" t="s">
        <v>102</v>
      </c>
      <c r="D66" s="40"/>
      <c r="E66" s="40"/>
      <c r="F66" s="40"/>
      <c r="G66" s="40">
        <v>210</v>
      </c>
      <c r="H66" s="40" t="s">
        <v>20</v>
      </c>
    </row>
    <row r="67" spans="1:8" x14ac:dyDescent="0.3">
      <c r="A67">
        <v>63</v>
      </c>
      <c r="B67" s="44" t="s">
        <v>42</v>
      </c>
      <c r="C67" s="45" t="s">
        <v>57</v>
      </c>
      <c r="D67" s="40"/>
      <c r="E67" s="40"/>
      <c r="F67" s="40"/>
      <c r="G67" s="40">
        <v>209</v>
      </c>
      <c r="H67" s="40" t="s">
        <v>20</v>
      </c>
    </row>
    <row r="68" spans="1:8" x14ac:dyDescent="0.3">
      <c r="A68">
        <v>64</v>
      </c>
      <c r="B68" s="35" t="s">
        <v>32</v>
      </c>
      <c r="C68" s="36" t="s">
        <v>54</v>
      </c>
      <c r="D68" s="40"/>
      <c r="E68" s="40"/>
      <c r="F68" s="40"/>
      <c r="G68" s="40">
        <v>209</v>
      </c>
      <c r="H68" s="40"/>
    </row>
    <row r="69" spans="1:8" x14ac:dyDescent="0.3">
      <c r="A69">
        <v>65</v>
      </c>
      <c r="B69" s="41" t="s">
        <v>69</v>
      </c>
      <c r="C69" s="42" t="s">
        <v>74</v>
      </c>
      <c r="D69" s="40"/>
      <c r="E69" s="40"/>
      <c r="F69" s="40"/>
      <c r="G69" s="40">
        <v>204</v>
      </c>
      <c r="H69" s="40"/>
    </row>
    <row r="70" spans="1:8" x14ac:dyDescent="0.3">
      <c r="A70">
        <v>66</v>
      </c>
      <c r="B70" s="74" t="s">
        <v>121</v>
      </c>
      <c r="C70" s="74" t="s">
        <v>123</v>
      </c>
      <c r="D70" s="40"/>
      <c r="E70" s="40"/>
      <c r="F70" s="40"/>
      <c r="G70" s="40">
        <v>204</v>
      </c>
      <c r="H70" s="40" t="s">
        <v>20</v>
      </c>
    </row>
    <row r="71" spans="1:8" x14ac:dyDescent="0.3">
      <c r="A71">
        <v>67</v>
      </c>
      <c r="B71" s="107" t="s">
        <v>2</v>
      </c>
      <c r="C71" s="108" t="s">
        <v>29</v>
      </c>
      <c r="D71" s="40"/>
      <c r="E71" s="40"/>
      <c r="F71" s="40"/>
      <c r="G71" s="40">
        <v>204</v>
      </c>
      <c r="H71" s="40"/>
    </row>
    <row r="72" spans="1:8" x14ac:dyDescent="0.3">
      <c r="A72">
        <v>68</v>
      </c>
      <c r="B72" s="118" t="s">
        <v>27</v>
      </c>
      <c r="C72" s="119" t="s">
        <v>63</v>
      </c>
      <c r="D72" s="48"/>
      <c r="E72" s="48"/>
      <c r="F72" s="48"/>
      <c r="G72" s="40">
        <v>204</v>
      </c>
      <c r="H72" s="40" t="s">
        <v>20</v>
      </c>
    </row>
    <row r="73" spans="1:8" x14ac:dyDescent="0.3">
      <c r="A73">
        <v>69</v>
      </c>
      <c r="B73" s="31" t="s">
        <v>104</v>
      </c>
      <c r="C73" s="33" t="s">
        <v>126</v>
      </c>
      <c r="D73" s="40"/>
      <c r="E73" s="40"/>
      <c r="F73" s="40"/>
      <c r="G73" s="40">
        <v>203</v>
      </c>
      <c r="H73" s="40" t="s">
        <v>20</v>
      </c>
    </row>
    <row r="74" spans="1:8" x14ac:dyDescent="0.3">
      <c r="A74">
        <v>70</v>
      </c>
      <c r="B74" s="30" t="s">
        <v>42</v>
      </c>
      <c r="C74" s="33" t="s">
        <v>59</v>
      </c>
      <c r="D74" s="40"/>
      <c r="E74" s="40"/>
      <c r="F74" s="40"/>
      <c r="G74" s="40">
        <v>202</v>
      </c>
      <c r="H74" s="40" t="s">
        <v>20</v>
      </c>
    </row>
    <row r="75" spans="1:8" x14ac:dyDescent="0.3">
      <c r="A75">
        <v>71</v>
      </c>
      <c r="B75" s="30" t="s">
        <v>42</v>
      </c>
      <c r="C75" s="31" t="s">
        <v>46</v>
      </c>
      <c r="D75" s="40"/>
      <c r="E75" s="40"/>
      <c r="F75" s="40"/>
      <c r="G75" s="40">
        <v>201</v>
      </c>
      <c r="H75" s="40" t="s">
        <v>20</v>
      </c>
    </row>
    <row r="76" spans="1:8" x14ac:dyDescent="0.3">
      <c r="A76">
        <v>72</v>
      </c>
      <c r="B76" s="123" t="s">
        <v>109</v>
      </c>
      <c r="C76" s="67" t="s">
        <v>111</v>
      </c>
      <c r="D76" s="40"/>
      <c r="E76" s="40"/>
      <c r="F76" s="40"/>
      <c r="G76" s="40">
        <v>200</v>
      </c>
      <c r="H76" s="40" t="s">
        <v>20</v>
      </c>
    </row>
    <row r="77" spans="1:8" x14ac:dyDescent="0.3">
      <c r="A77">
        <v>73</v>
      </c>
      <c r="B77" s="30" t="s">
        <v>42</v>
      </c>
      <c r="C77" s="33" t="s">
        <v>61</v>
      </c>
      <c r="D77" s="40"/>
      <c r="E77" s="40"/>
      <c r="F77" s="40"/>
      <c r="G77" s="40">
        <v>200</v>
      </c>
      <c r="H77" s="40" t="s">
        <v>20</v>
      </c>
    </row>
    <row r="78" spans="1:8" x14ac:dyDescent="0.3">
      <c r="A78">
        <v>74</v>
      </c>
      <c r="B78" s="120" t="s">
        <v>32</v>
      </c>
      <c r="C78" s="29" t="s">
        <v>51</v>
      </c>
      <c r="D78" s="40"/>
      <c r="E78" s="40"/>
      <c r="F78" s="40"/>
      <c r="G78" s="40"/>
      <c r="H78" s="40">
        <v>199</v>
      </c>
    </row>
    <row r="79" spans="1:8" x14ac:dyDescent="0.3">
      <c r="A79">
        <v>75</v>
      </c>
      <c r="B79" s="31" t="s">
        <v>104</v>
      </c>
      <c r="C79" s="33" t="s">
        <v>137</v>
      </c>
      <c r="D79" s="40"/>
      <c r="E79" s="40"/>
      <c r="F79" s="40"/>
      <c r="G79" s="40"/>
      <c r="H79" s="40">
        <v>198</v>
      </c>
    </row>
    <row r="80" spans="1:8" x14ac:dyDescent="0.3">
      <c r="A80">
        <v>76</v>
      </c>
      <c r="B80" s="57" t="s">
        <v>42</v>
      </c>
      <c r="C80" s="31" t="s">
        <v>68</v>
      </c>
      <c r="D80" s="40"/>
      <c r="E80" s="40"/>
      <c r="F80" s="40"/>
      <c r="G80" s="40"/>
      <c r="H80" s="40">
        <v>198</v>
      </c>
    </row>
    <row r="81" spans="1:8" x14ac:dyDescent="0.3">
      <c r="A81">
        <v>77</v>
      </c>
      <c r="B81" s="122" t="s">
        <v>112</v>
      </c>
      <c r="C81" s="69" t="s">
        <v>113</v>
      </c>
      <c r="D81" s="40"/>
      <c r="E81" s="40"/>
      <c r="F81" s="40"/>
      <c r="G81" s="40"/>
      <c r="H81" s="40">
        <v>197</v>
      </c>
    </row>
    <row r="82" spans="1:8" x14ac:dyDescent="0.3">
      <c r="A82">
        <v>78</v>
      </c>
      <c r="B82" s="37" t="s">
        <v>55</v>
      </c>
      <c r="C82" s="39" t="s">
        <v>67</v>
      </c>
      <c r="D82" s="40"/>
      <c r="E82" s="40"/>
      <c r="F82" s="40"/>
      <c r="G82" s="40"/>
      <c r="H82" s="40">
        <v>196</v>
      </c>
    </row>
    <row r="83" spans="1:8" x14ac:dyDescent="0.3">
      <c r="A83">
        <v>79</v>
      </c>
      <c r="B83" s="31" t="s">
        <v>104</v>
      </c>
      <c r="C83" s="31" t="s">
        <v>120</v>
      </c>
      <c r="D83" s="40"/>
      <c r="E83" s="40"/>
      <c r="F83" s="40"/>
      <c r="G83" s="40"/>
      <c r="H83" s="40">
        <v>195</v>
      </c>
    </row>
    <row r="84" spans="1:8" x14ac:dyDescent="0.3">
      <c r="A84">
        <v>80</v>
      </c>
      <c r="B84" s="328" t="s">
        <v>55</v>
      </c>
      <c r="C84" s="329" t="s">
        <v>73</v>
      </c>
      <c r="D84" s="40"/>
      <c r="E84" s="40"/>
      <c r="F84" s="40"/>
      <c r="G84" s="40"/>
      <c r="H84" s="40">
        <v>195</v>
      </c>
    </row>
    <row r="85" spans="1:8" x14ac:dyDescent="0.3">
      <c r="A85">
        <v>81</v>
      </c>
      <c r="B85" s="38" t="s">
        <v>55</v>
      </c>
      <c r="C85" s="39" t="s">
        <v>60</v>
      </c>
      <c r="D85" s="40"/>
      <c r="E85" s="40"/>
      <c r="F85" s="40"/>
      <c r="G85" s="40"/>
      <c r="H85" s="40">
        <v>193</v>
      </c>
    </row>
    <row r="86" spans="1:8" x14ac:dyDescent="0.3">
      <c r="A86">
        <v>82</v>
      </c>
      <c r="B86" s="45" t="s">
        <v>104</v>
      </c>
      <c r="C86" s="45" t="s">
        <v>133</v>
      </c>
      <c r="D86" s="40"/>
      <c r="E86" s="40"/>
      <c r="F86" s="40"/>
      <c r="G86" s="40"/>
      <c r="H86" s="40">
        <v>193</v>
      </c>
    </row>
    <row r="87" spans="1:8" x14ac:dyDescent="0.3">
      <c r="A87">
        <v>83</v>
      </c>
      <c r="B87" s="37" t="s">
        <v>55</v>
      </c>
      <c r="C87" s="39" t="s">
        <v>65</v>
      </c>
      <c r="D87" s="40"/>
      <c r="E87" s="40"/>
      <c r="F87" s="40"/>
      <c r="G87" s="40"/>
      <c r="H87" s="40">
        <v>193</v>
      </c>
    </row>
    <row r="88" spans="1:8" x14ac:dyDescent="0.3">
      <c r="A88">
        <v>84</v>
      </c>
      <c r="B88" s="67" t="s">
        <v>109</v>
      </c>
      <c r="C88" s="70" t="s">
        <v>115</v>
      </c>
      <c r="D88" s="40"/>
      <c r="E88" s="40"/>
      <c r="F88" s="40"/>
      <c r="G88" s="40"/>
      <c r="H88" s="40">
        <v>192</v>
      </c>
    </row>
    <row r="89" spans="1:8" x14ac:dyDescent="0.3">
      <c r="A89">
        <v>85</v>
      </c>
      <c r="B89" s="74" t="s">
        <v>121</v>
      </c>
      <c r="C89" s="74" t="s">
        <v>132</v>
      </c>
      <c r="D89" s="40"/>
      <c r="E89" s="40"/>
      <c r="F89" s="40"/>
      <c r="G89" s="40"/>
      <c r="H89" s="40">
        <v>191</v>
      </c>
    </row>
    <row r="90" spans="1:8" x14ac:dyDescent="0.3">
      <c r="A90">
        <v>86</v>
      </c>
      <c r="B90" s="37" t="s">
        <v>55</v>
      </c>
      <c r="C90" s="39" t="s">
        <v>75</v>
      </c>
      <c r="D90" s="40"/>
      <c r="E90" s="40"/>
      <c r="F90" s="40"/>
      <c r="G90" s="40"/>
      <c r="H90" s="40">
        <v>191</v>
      </c>
    </row>
    <row r="91" spans="1:8" x14ac:dyDescent="0.3">
      <c r="A91">
        <v>87</v>
      </c>
      <c r="B91" s="170" t="s">
        <v>69</v>
      </c>
      <c r="C91" s="172" t="s">
        <v>70</v>
      </c>
      <c r="D91" s="40"/>
      <c r="E91" s="40"/>
      <c r="F91" s="40"/>
      <c r="G91" s="40"/>
      <c r="H91" s="40">
        <v>190</v>
      </c>
    </row>
    <row r="92" spans="1:8" x14ac:dyDescent="0.3">
      <c r="A92">
        <v>88</v>
      </c>
      <c r="B92" s="40" t="s">
        <v>42</v>
      </c>
      <c r="C92" s="31" t="s">
        <v>76</v>
      </c>
      <c r="D92" s="40"/>
      <c r="E92" s="40"/>
      <c r="F92" s="40"/>
      <c r="G92" s="40"/>
      <c r="H92" s="40">
        <v>189</v>
      </c>
    </row>
    <row r="93" spans="1:8" x14ac:dyDescent="0.3">
      <c r="A93">
        <v>89</v>
      </c>
      <c r="B93" s="31" t="s">
        <v>104</v>
      </c>
      <c r="C93" s="33" t="s">
        <v>130</v>
      </c>
      <c r="D93" s="40"/>
      <c r="E93" s="40"/>
      <c r="F93" s="40"/>
      <c r="G93" s="40"/>
      <c r="H93" s="40">
        <v>188</v>
      </c>
    </row>
    <row r="94" spans="1:8" x14ac:dyDescent="0.3">
      <c r="A94">
        <v>90</v>
      </c>
      <c r="B94" s="25" t="s">
        <v>27</v>
      </c>
      <c r="C94" s="34" t="s">
        <v>62</v>
      </c>
      <c r="D94" s="40"/>
      <c r="E94" s="40"/>
      <c r="F94" s="40"/>
      <c r="G94" s="40"/>
      <c r="H94" s="40">
        <v>188</v>
      </c>
    </row>
    <row r="95" spans="1:8" x14ac:dyDescent="0.3">
      <c r="A95">
        <v>91</v>
      </c>
      <c r="B95" s="74" t="s">
        <v>121</v>
      </c>
      <c r="C95" s="215" t="s">
        <v>125</v>
      </c>
      <c r="D95" s="40"/>
      <c r="E95" s="40"/>
      <c r="F95" s="40"/>
      <c r="G95" s="40"/>
      <c r="H95" s="40">
        <v>187</v>
      </c>
    </row>
    <row r="96" spans="1:8" x14ac:dyDescent="0.3">
      <c r="A96">
        <v>92</v>
      </c>
      <c r="B96" s="331" t="s">
        <v>109</v>
      </c>
      <c r="C96" s="332" t="s">
        <v>119</v>
      </c>
      <c r="D96" s="40"/>
      <c r="E96" s="40"/>
      <c r="F96" s="40"/>
      <c r="G96" s="40"/>
      <c r="H96" s="40">
        <v>187</v>
      </c>
    </row>
    <row r="97" spans="1:9" x14ac:dyDescent="0.3">
      <c r="A97">
        <v>93</v>
      </c>
      <c r="B97" s="30" t="s">
        <v>42</v>
      </c>
      <c r="C97" s="31" t="s">
        <v>82</v>
      </c>
      <c r="D97" s="40"/>
      <c r="E97" s="40"/>
      <c r="F97" s="40"/>
      <c r="G97" s="40"/>
      <c r="H97" s="40">
        <v>186</v>
      </c>
    </row>
    <row r="98" spans="1:9" x14ac:dyDescent="0.3">
      <c r="A98">
        <v>94</v>
      </c>
      <c r="B98" s="77" t="s">
        <v>112</v>
      </c>
      <c r="C98" s="73" t="s">
        <v>124</v>
      </c>
      <c r="D98" s="40"/>
      <c r="E98" s="40"/>
      <c r="F98" s="40"/>
      <c r="G98" s="40"/>
      <c r="H98" s="40">
        <v>185</v>
      </c>
    </row>
    <row r="99" spans="1:9" x14ac:dyDescent="0.3">
      <c r="A99">
        <v>95</v>
      </c>
      <c r="B99" s="71" t="s">
        <v>112</v>
      </c>
      <c r="C99" s="72" t="s">
        <v>117</v>
      </c>
      <c r="D99" s="40"/>
      <c r="E99" s="40"/>
      <c r="F99" s="40"/>
      <c r="G99" s="40"/>
      <c r="H99" s="40">
        <v>185</v>
      </c>
    </row>
    <row r="100" spans="1:9" x14ac:dyDescent="0.3">
      <c r="A100">
        <v>96</v>
      </c>
      <c r="B100" s="269" t="s">
        <v>69</v>
      </c>
      <c r="C100" s="42" t="s">
        <v>72</v>
      </c>
      <c r="D100" s="40"/>
      <c r="E100" s="40"/>
      <c r="F100" s="40"/>
      <c r="G100" s="40"/>
      <c r="H100" s="40">
        <v>182</v>
      </c>
    </row>
    <row r="101" spans="1:9" x14ac:dyDescent="0.3">
      <c r="A101">
        <v>97</v>
      </c>
      <c r="B101" s="297" t="s">
        <v>112</v>
      </c>
      <c r="C101" s="182" t="s">
        <v>118</v>
      </c>
      <c r="D101" s="40"/>
      <c r="E101" s="40"/>
      <c r="F101" s="40"/>
      <c r="G101" s="40"/>
      <c r="H101" s="40">
        <v>178</v>
      </c>
    </row>
    <row r="102" spans="1:9" x14ac:dyDescent="0.3">
      <c r="A102">
        <v>98</v>
      </c>
      <c r="B102" s="74" t="s">
        <v>121</v>
      </c>
      <c r="C102" s="75" t="s">
        <v>122</v>
      </c>
      <c r="D102" s="40"/>
      <c r="E102" s="40"/>
      <c r="F102" s="40"/>
      <c r="G102" s="40"/>
      <c r="H102" s="40">
        <v>178</v>
      </c>
    </row>
    <row r="103" spans="1:9" x14ac:dyDescent="0.3">
      <c r="A103" t="s">
        <v>20</v>
      </c>
    </row>
    <row r="104" spans="1:9" x14ac:dyDescent="0.3">
      <c r="C104" s="45" t="s">
        <v>165</v>
      </c>
      <c r="G104" t="s">
        <v>259</v>
      </c>
    </row>
    <row r="106" spans="1:9" x14ac:dyDescent="0.3">
      <c r="D106" s="61" t="s">
        <v>166</v>
      </c>
      <c r="E106" s="61" t="s">
        <v>167</v>
      </c>
      <c r="F106" s="61" t="s">
        <v>168</v>
      </c>
      <c r="G106" s="61" t="s">
        <v>169</v>
      </c>
      <c r="H106" s="61" t="s">
        <v>170</v>
      </c>
      <c r="I106" s="61" t="s">
        <v>171</v>
      </c>
    </row>
    <row r="107" spans="1:9" x14ac:dyDescent="0.3">
      <c r="A107">
        <v>1</v>
      </c>
      <c r="B107" s="3" t="s">
        <v>2</v>
      </c>
      <c r="C107" s="4" t="s">
        <v>3</v>
      </c>
      <c r="D107" s="40">
        <v>731</v>
      </c>
      <c r="E107" s="40"/>
      <c r="F107" s="40"/>
      <c r="G107" s="40"/>
      <c r="H107" s="40"/>
      <c r="I107" s="40"/>
    </row>
    <row r="108" spans="1:9" x14ac:dyDescent="0.3">
      <c r="A108">
        <v>2</v>
      </c>
      <c r="B108" s="110" t="s">
        <v>2</v>
      </c>
      <c r="C108" s="108" t="s">
        <v>5</v>
      </c>
      <c r="D108" s="40">
        <v>723</v>
      </c>
      <c r="E108" s="40"/>
      <c r="F108" s="40"/>
      <c r="G108" s="40"/>
      <c r="H108" s="40"/>
      <c r="I108" s="40"/>
    </row>
    <row r="109" spans="1:9" x14ac:dyDescent="0.3">
      <c r="A109">
        <v>3</v>
      </c>
      <c r="B109" s="333" t="s">
        <v>2</v>
      </c>
      <c r="C109" s="333" t="s">
        <v>4</v>
      </c>
      <c r="D109" s="40">
        <v>699</v>
      </c>
      <c r="E109" s="40" t="s">
        <v>20</v>
      </c>
      <c r="F109" s="40"/>
      <c r="G109" s="40"/>
      <c r="H109" s="40"/>
      <c r="I109" s="40"/>
    </row>
    <row r="110" spans="1:9" x14ac:dyDescent="0.3">
      <c r="A110">
        <v>4</v>
      </c>
      <c r="B110" s="15" t="s">
        <v>2</v>
      </c>
      <c r="C110" s="49" t="s">
        <v>7</v>
      </c>
      <c r="D110" s="40">
        <v>669</v>
      </c>
      <c r="E110" s="40" t="s">
        <v>20</v>
      </c>
      <c r="F110" s="40"/>
      <c r="G110" s="40"/>
      <c r="H110" s="40"/>
      <c r="I110" s="40"/>
    </row>
    <row r="111" spans="1:9" x14ac:dyDescent="0.3">
      <c r="A111">
        <v>5</v>
      </c>
      <c r="B111" s="110" t="s">
        <v>2</v>
      </c>
      <c r="C111" s="108" t="s">
        <v>6</v>
      </c>
      <c r="D111" s="40">
        <v>667</v>
      </c>
      <c r="E111" s="40"/>
      <c r="F111" s="40"/>
      <c r="G111" s="40"/>
      <c r="H111" s="40"/>
      <c r="I111" s="40"/>
    </row>
    <row r="112" spans="1:9" x14ac:dyDescent="0.3">
      <c r="A112">
        <v>6</v>
      </c>
      <c r="B112" s="17" t="s">
        <v>9</v>
      </c>
      <c r="C112" s="18" t="s">
        <v>13</v>
      </c>
      <c r="D112" s="40">
        <v>664</v>
      </c>
      <c r="E112" s="40"/>
      <c r="F112" s="40"/>
      <c r="G112" s="40"/>
      <c r="H112" s="40" t="s">
        <v>20</v>
      </c>
      <c r="I112" s="40"/>
    </row>
    <row r="113" spans="1:9" x14ac:dyDescent="0.3">
      <c r="A113">
        <v>7</v>
      </c>
      <c r="B113" s="21" t="s">
        <v>14</v>
      </c>
      <c r="C113" s="24" t="s">
        <v>17</v>
      </c>
      <c r="D113" s="40">
        <v>662</v>
      </c>
      <c r="E113" s="40"/>
      <c r="F113" s="40" t="s">
        <v>20</v>
      </c>
      <c r="G113" s="40" t="s">
        <v>20</v>
      </c>
      <c r="H113" s="40" t="s">
        <v>20</v>
      </c>
      <c r="I113" s="40"/>
    </row>
    <row r="114" spans="1:9" x14ac:dyDescent="0.3">
      <c r="A114">
        <v>8</v>
      </c>
      <c r="B114" s="19" t="s">
        <v>9</v>
      </c>
      <c r="C114" s="19" t="s">
        <v>10</v>
      </c>
      <c r="D114" s="40">
        <v>655</v>
      </c>
      <c r="E114" s="40" t="s">
        <v>20</v>
      </c>
      <c r="F114" s="40" t="s">
        <v>20</v>
      </c>
      <c r="G114" s="40"/>
      <c r="H114" s="40"/>
      <c r="I114" s="40"/>
    </row>
    <row r="115" spans="1:9" x14ac:dyDescent="0.3">
      <c r="A115">
        <v>9</v>
      </c>
      <c r="B115" s="22" t="s">
        <v>21</v>
      </c>
      <c r="C115" s="27" t="s">
        <v>35</v>
      </c>
      <c r="D115" s="40"/>
      <c r="E115" s="40">
        <v>648</v>
      </c>
      <c r="F115" s="40"/>
      <c r="G115" s="40"/>
      <c r="H115" s="40" t="s">
        <v>20</v>
      </c>
      <c r="I115" s="40"/>
    </row>
    <row r="116" spans="1:9" x14ac:dyDescent="0.3">
      <c r="A116">
        <v>10</v>
      </c>
      <c r="B116" s="107" t="s">
        <v>2</v>
      </c>
      <c r="C116" s="107" t="s">
        <v>8</v>
      </c>
      <c r="D116" s="40"/>
      <c r="E116" s="40">
        <v>647</v>
      </c>
      <c r="F116" s="40" t="s">
        <v>20</v>
      </c>
      <c r="G116" s="40" t="s">
        <v>20</v>
      </c>
      <c r="H116" s="40"/>
      <c r="I116" s="40"/>
    </row>
    <row r="117" spans="1:9" x14ac:dyDescent="0.3">
      <c r="A117">
        <v>11</v>
      </c>
      <c r="B117" s="28" t="s">
        <v>32</v>
      </c>
      <c r="C117" s="29" t="s">
        <v>33</v>
      </c>
      <c r="D117" s="40"/>
      <c r="E117" s="40">
        <v>639</v>
      </c>
      <c r="F117" s="40" t="s">
        <v>20</v>
      </c>
      <c r="G117" s="40" t="s">
        <v>20</v>
      </c>
      <c r="H117" s="40" t="s">
        <v>20</v>
      </c>
      <c r="I117" s="40"/>
    </row>
    <row r="118" spans="1:9" x14ac:dyDescent="0.3">
      <c r="A118">
        <v>12</v>
      </c>
      <c r="B118" s="21" t="s">
        <v>14</v>
      </c>
      <c r="C118" s="24" t="s">
        <v>15</v>
      </c>
      <c r="D118" s="40"/>
      <c r="E118" s="40">
        <v>639</v>
      </c>
      <c r="F118" s="40"/>
      <c r="G118" s="40"/>
      <c r="H118" s="40"/>
      <c r="I118" s="40"/>
    </row>
    <row r="119" spans="1:9" x14ac:dyDescent="0.3">
      <c r="A119">
        <v>13</v>
      </c>
      <c r="B119" s="19" t="s">
        <v>9</v>
      </c>
      <c r="C119" s="18" t="s">
        <v>11</v>
      </c>
      <c r="D119" s="40"/>
      <c r="E119" s="40">
        <v>633</v>
      </c>
      <c r="F119" s="40" t="s">
        <v>20</v>
      </c>
      <c r="G119" s="40"/>
      <c r="H119" s="40"/>
      <c r="I119" s="40"/>
    </row>
    <row r="120" spans="1:9" x14ac:dyDescent="0.3">
      <c r="A120">
        <v>14</v>
      </c>
      <c r="B120" s="17" t="s">
        <v>9</v>
      </c>
      <c r="C120" s="18" t="s">
        <v>12</v>
      </c>
      <c r="D120" s="40"/>
      <c r="E120" s="40">
        <v>632</v>
      </c>
      <c r="F120" s="40"/>
      <c r="G120" s="40"/>
      <c r="H120" s="40" t="s">
        <v>20</v>
      </c>
      <c r="I120" s="40"/>
    </row>
    <row r="121" spans="1:9" x14ac:dyDescent="0.3">
      <c r="A121">
        <v>15</v>
      </c>
      <c r="B121" s="19" t="s">
        <v>9</v>
      </c>
      <c r="C121" s="18" t="s">
        <v>26</v>
      </c>
      <c r="D121" s="40"/>
      <c r="E121" s="40">
        <v>631</v>
      </c>
      <c r="F121" s="40"/>
      <c r="G121" s="40" t="s">
        <v>20</v>
      </c>
      <c r="H121" s="40" t="s">
        <v>20</v>
      </c>
      <c r="I121" s="40"/>
    </row>
    <row r="122" spans="1:9" x14ac:dyDescent="0.3">
      <c r="A122">
        <v>16</v>
      </c>
      <c r="B122" s="30" t="s">
        <v>42</v>
      </c>
      <c r="C122" s="33" t="s">
        <v>44</v>
      </c>
      <c r="D122" s="40"/>
      <c r="E122" s="40">
        <v>630</v>
      </c>
      <c r="F122" s="40"/>
      <c r="G122" s="40" t="s">
        <v>20</v>
      </c>
      <c r="H122" s="40"/>
      <c r="I122" s="40" t="s">
        <v>20</v>
      </c>
    </row>
    <row r="123" spans="1:9" x14ac:dyDescent="0.3">
      <c r="A123">
        <v>17</v>
      </c>
      <c r="B123" s="20" t="s">
        <v>14</v>
      </c>
      <c r="C123" s="111" t="s">
        <v>25</v>
      </c>
      <c r="D123" s="40"/>
      <c r="E123" s="40">
        <v>630</v>
      </c>
      <c r="F123" s="40"/>
      <c r="G123" s="40" t="s">
        <v>20</v>
      </c>
      <c r="H123" s="40" t="s">
        <v>20</v>
      </c>
      <c r="I123" s="40" t="s">
        <v>20</v>
      </c>
    </row>
    <row r="124" spans="1:9" x14ac:dyDescent="0.3">
      <c r="B124" s="25" t="s">
        <v>27</v>
      </c>
      <c r="C124" s="26" t="s">
        <v>41</v>
      </c>
      <c r="D124" s="40"/>
      <c r="E124" s="40">
        <v>626</v>
      </c>
      <c r="F124" s="40" t="s">
        <v>20</v>
      </c>
      <c r="G124" s="40"/>
      <c r="H124" s="40"/>
      <c r="I124" s="40"/>
    </row>
    <row r="125" spans="1:9" x14ac:dyDescent="0.3">
      <c r="A125">
        <v>18</v>
      </c>
      <c r="B125" s="21" t="s">
        <v>14</v>
      </c>
      <c r="C125" s="24" t="s">
        <v>18</v>
      </c>
      <c r="D125" s="40"/>
      <c r="E125" s="40">
        <v>626</v>
      </c>
      <c r="F125" s="40"/>
      <c r="G125" s="40" t="s">
        <v>20</v>
      </c>
      <c r="H125" s="40"/>
      <c r="I125" s="40"/>
    </row>
    <row r="126" spans="1:9" x14ac:dyDescent="0.3">
      <c r="A126">
        <v>19</v>
      </c>
      <c r="B126" s="213" t="s">
        <v>14</v>
      </c>
      <c r="C126" s="213" t="s">
        <v>19</v>
      </c>
      <c r="D126" s="40"/>
      <c r="E126" s="40"/>
      <c r="F126" s="40">
        <v>624</v>
      </c>
      <c r="G126" s="40"/>
      <c r="H126" s="40" t="s">
        <v>20</v>
      </c>
      <c r="I126" s="40"/>
    </row>
    <row r="127" spans="1:9" x14ac:dyDescent="0.3">
      <c r="A127">
        <v>20</v>
      </c>
      <c r="B127" s="334" t="s">
        <v>14</v>
      </c>
      <c r="C127" s="24" t="s">
        <v>23</v>
      </c>
      <c r="D127" s="40"/>
      <c r="E127" s="40"/>
      <c r="F127" s="40">
        <v>614</v>
      </c>
      <c r="G127" s="40" t="s">
        <v>20</v>
      </c>
      <c r="H127" s="40"/>
      <c r="I127" s="40"/>
    </row>
    <row r="128" spans="1:9" x14ac:dyDescent="0.3">
      <c r="A128">
        <v>21</v>
      </c>
      <c r="B128" s="112" t="s">
        <v>21</v>
      </c>
      <c r="C128" s="27" t="s">
        <v>31</v>
      </c>
      <c r="D128" s="40"/>
      <c r="E128" s="40"/>
      <c r="F128" s="40">
        <v>613</v>
      </c>
      <c r="G128" s="40"/>
      <c r="H128" s="40"/>
      <c r="I128" s="40"/>
    </row>
    <row r="129" spans="1:9" x14ac:dyDescent="0.3">
      <c r="A129">
        <v>22</v>
      </c>
      <c r="B129" s="20" t="s">
        <v>14</v>
      </c>
      <c r="C129" s="24" t="s">
        <v>198</v>
      </c>
      <c r="D129" s="40"/>
      <c r="E129" s="40"/>
      <c r="F129" s="40">
        <v>609</v>
      </c>
      <c r="G129" s="40" t="s">
        <v>20</v>
      </c>
      <c r="H129" s="40" t="s">
        <v>20</v>
      </c>
      <c r="I129" s="40"/>
    </row>
    <row r="130" spans="1:9" x14ac:dyDescent="0.3">
      <c r="A130">
        <v>23</v>
      </c>
      <c r="B130" s="21" t="s">
        <v>14</v>
      </c>
      <c r="C130" s="24" t="s">
        <v>24</v>
      </c>
      <c r="D130" s="40"/>
      <c r="E130" s="40"/>
      <c r="F130" s="40">
        <v>604</v>
      </c>
      <c r="G130" s="40" t="s">
        <v>20</v>
      </c>
      <c r="H130" s="40"/>
      <c r="I130" s="40"/>
    </row>
    <row r="131" spans="1:9" x14ac:dyDescent="0.3">
      <c r="A131">
        <v>24</v>
      </c>
      <c r="B131" s="28" t="s">
        <v>32</v>
      </c>
      <c r="C131" s="29" t="s">
        <v>37</v>
      </c>
      <c r="D131" s="40"/>
      <c r="E131" s="40"/>
      <c r="F131" s="40">
        <v>603</v>
      </c>
      <c r="G131" s="40" t="s">
        <v>20</v>
      </c>
      <c r="H131" s="40" t="s">
        <v>20</v>
      </c>
      <c r="I131" s="40"/>
    </row>
    <row r="132" spans="1:9" x14ac:dyDescent="0.3">
      <c r="A132">
        <v>25</v>
      </c>
      <c r="B132" s="17" t="s">
        <v>9</v>
      </c>
      <c r="C132" s="18" t="s">
        <v>191</v>
      </c>
      <c r="D132" s="40"/>
      <c r="E132" s="40"/>
      <c r="F132" s="40">
        <v>603</v>
      </c>
      <c r="G132" s="40" t="s">
        <v>20</v>
      </c>
      <c r="H132" s="40" t="s">
        <v>20</v>
      </c>
      <c r="I132" s="40" t="s">
        <v>20</v>
      </c>
    </row>
    <row r="133" spans="1:9" x14ac:dyDescent="0.3">
      <c r="A133">
        <v>26</v>
      </c>
      <c r="B133" s="124" t="s">
        <v>95</v>
      </c>
      <c r="C133" s="64" t="s">
        <v>98</v>
      </c>
      <c r="D133" s="40"/>
      <c r="E133" s="40"/>
      <c r="F133" s="40">
        <v>603</v>
      </c>
      <c r="G133" s="40"/>
      <c r="H133" s="40" t="s">
        <v>20</v>
      </c>
      <c r="I133" s="40" t="s">
        <v>20</v>
      </c>
    </row>
    <row r="134" spans="1:9" x14ac:dyDescent="0.3">
      <c r="A134">
        <v>27</v>
      </c>
      <c r="B134" s="25" t="s">
        <v>27</v>
      </c>
      <c r="C134" s="26" t="s">
        <v>28</v>
      </c>
      <c r="D134" s="40"/>
      <c r="E134" s="40"/>
      <c r="F134" s="40">
        <v>601</v>
      </c>
      <c r="G134" s="40" t="s">
        <v>20</v>
      </c>
      <c r="H134" s="40" t="s">
        <v>20</v>
      </c>
      <c r="I134" s="40"/>
    </row>
    <row r="135" spans="1:9" x14ac:dyDescent="0.3">
      <c r="A135">
        <v>28</v>
      </c>
      <c r="B135" s="19" t="s">
        <v>9</v>
      </c>
      <c r="C135" s="18" t="s">
        <v>16</v>
      </c>
      <c r="D135" s="40"/>
      <c r="E135" s="40"/>
      <c r="F135" s="40"/>
      <c r="G135" s="40">
        <v>598</v>
      </c>
      <c r="H135" s="40" t="s">
        <v>20</v>
      </c>
      <c r="I135" s="40"/>
    </row>
    <row r="136" spans="1:9" x14ac:dyDescent="0.3">
      <c r="A136">
        <v>29</v>
      </c>
      <c r="B136" s="113" t="s">
        <v>21</v>
      </c>
      <c r="C136" s="27" t="s">
        <v>22</v>
      </c>
      <c r="D136" s="40"/>
      <c r="E136" s="40"/>
      <c r="F136" s="40"/>
      <c r="G136" s="40">
        <v>597</v>
      </c>
      <c r="H136" s="40"/>
      <c r="I136" s="40"/>
    </row>
    <row r="137" spans="1:9" x14ac:dyDescent="0.3">
      <c r="A137">
        <v>30</v>
      </c>
      <c r="B137" s="335" t="s">
        <v>32</v>
      </c>
      <c r="C137" s="336" t="s">
        <v>36</v>
      </c>
      <c r="D137" s="40"/>
      <c r="E137" s="40"/>
      <c r="F137" s="40"/>
      <c r="G137" s="40">
        <v>592</v>
      </c>
      <c r="H137" s="40"/>
      <c r="I137" s="40"/>
    </row>
    <row r="138" spans="1:9" x14ac:dyDescent="0.3">
      <c r="A138">
        <v>31</v>
      </c>
      <c r="B138" s="63" t="s">
        <v>95</v>
      </c>
      <c r="C138" s="64" t="s">
        <v>96</v>
      </c>
      <c r="D138" s="48"/>
      <c r="E138" s="48"/>
      <c r="F138" s="48"/>
      <c r="G138" s="40">
        <v>591</v>
      </c>
      <c r="H138" s="40" t="s">
        <v>20</v>
      </c>
      <c r="I138" s="40"/>
    </row>
    <row r="139" spans="1:9" x14ac:dyDescent="0.3">
      <c r="A139">
        <v>32</v>
      </c>
      <c r="B139" s="30" t="s">
        <v>42</v>
      </c>
      <c r="C139" s="33" t="s">
        <v>43</v>
      </c>
      <c r="D139" s="40"/>
      <c r="E139" s="40"/>
      <c r="F139" s="40"/>
      <c r="G139" s="40">
        <v>589</v>
      </c>
      <c r="H139" s="40" t="s">
        <v>20</v>
      </c>
      <c r="I139" s="40" t="s">
        <v>20</v>
      </c>
    </row>
    <row r="140" spans="1:9" x14ac:dyDescent="0.3">
      <c r="A140">
        <v>33</v>
      </c>
      <c r="B140" s="112" t="s">
        <v>21</v>
      </c>
      <c r="C140" s="27" t="s">
        <v>39</v>
      </c>
      <c r="D140" s="40"/>
      <c r="E140" s="40"/>
      <c r="F140" s="40"/>
      <c r="G140" s="40">
        <v>578</v>
      </c>
      <c r="H140" s="40" t="s">
        <v>20</v>
      </c>
      <c r="I140" s="40"/>
    </row>
    <row r="141" spans="1:9" x14ac:dyDescent="0.3">
      <c r="A141">
        <v>34</v>
      </c>
      <c r="B141" s="30" t="s">
        <v>42</v>
      </c>
      <c r="C141" s="33" t="s">
        <v>57</v>
      </c>
      <c r="D141" s="40"/>
      <c r="E141" s="40"/>
      <c r="F141" s="40"/>
      <c r="G141" s="40">
        <v>575</v>
      </c>
      <c r="H141" s="40"/>
      <c r="I141" s="40"/>
    </row>
    <row r="142" spans="1:9" x14ac:dyDescent="0.3">
      <c r="A142">
        <v>35</v>
      </c>
      <c r="B142" s="107" t="s">
        <v>2</v>
      </c>
      <c r="C142" s="108" t="s">
        <v>29</v>
      </c>
      <c r="D142" s="40"/>
      <c r="E142" s="40"/>
      <c r="F142" s="40"/>
      <c r="G142" s="40"/>
      <c r="H142" s="40">
        <v>571</v>
      </c>
      <c r="I142" s="40" t="s">
        <v>20</v>
      </c>
    </row>
    <row r="143" spans="1:9" x14ac:dyDescent="0.3">
      <c r="A143">
        <v>36</v>
      </c>
      <c r="B143" s="124" t="s">
        <v>95</v>
      </c>
      <c r="C143" s="64" t="s">
        <v>99</v>
      </c>
      <c r="D143" s="40"/>
      <c r="E143" s="40"/>
      <c r="F143" s="40"/>
      <c r="G143" s="40"/>
      <c r="H143" s="40">
        <v>568</v>
      </c>
      <c r="I143" s="40"/>
    </row>
    <row r="144" spans="1:9" x14ac:dyDescent="0.3">
      <c r="A144">
        <v>37</v>
      </c>
      <c r="B144" s="169" t="s">
        <v>27</v>
      </c>
      <c r="C144" s="171" t="s">
        <v>40</v>
      </c>
      <c r="D144" s="40"/>
      <c r="E144" s="40"/>
      <c r="F144" s="40"/>
      <c r="G144" s="40"/>
      <c r="H144" s="40">
        <v>568</v>
      </c>
      <c r="I144" s="40"/>
    </row>
    <row r="145" spans="1:9" x14ac:dyDescent="0.3">
      <c r="A145">
        <v>38</v>
      </c>
      <c r="B145" s="124" t="s">
        <v>95</v>
      </c>
      <c r="C145" s="64" t="s">
        <v>97</v>
      </c>
      <c r="D145" s="40"/>
      <c r="E145" s="40"/>
      <c r="F145" s="40"/>
      <c r="G145" s="40"/>
      <c r="H145" s="40">
        <v>564</v>
      </c>
      <c r="I145" s="40" t="s">
        <v>20</v>
      </c>
    </row>
    <row r="146" spans="1:9" x14ac:dyDescent="0.3">
      <c r="A146">
        <v>39</v>
      </c>
      <c r="B146" s="115" t="s">
        <v>21</v>
      </c>
      <c r="C146" s="116" t="s">
        <v>164</v>
      </c>
      <c r="D146" s="40"/>
      <c r="E146" s="40"/>
      <c r="F146" s="40"/>
      <c r="G146" s="40"/>
      <c r="H146" s="40">
        <v>563</v>
      </c>
      <c r="I146" s="40"/>
    </row>
    <row r="147" spans="1:9" x14ac:dyDescent="0.3">
      <c r="A147">
        <v>40</v>
      </c>
      <c r="B147" s="63" t="s">
        <v>95</v>
      </c>
      <c r="C147" s="64" t="s">
        <v>100</v>
      </c>
      <c r="D147" s="40"/>
      <c r="E147" s="40"/>
      <c r="F147" s="40"/>
      <c r="G147" s="40"/>
      <c r="H147" s="40">
        <v>560</v>
      </c>
      <c r="I147" s="40" t="s">
        <v>20</v>
      </c>
    </row>
    <row r="148" spans="1:9" x14ac:dyDescent="0.3">
      <c r="A148">
        <v>41</v>
      </c>
      <c r="B148" s="25" t="s">
        <v>27</v>
      </c>
      <c r="C148" s="26" t="s">
        <v>50</v>
      </c>
      <c r="D148" s="40"/>
      <c r="E148" s="40"/>
      <c r="F148" s="40"/>
      <c r="G148" s="40"/>
      <c r="H148" s="40">
        <v>559</v>
      </c>
      <c r="I148" s="40" t="s">
        <v>20</v>
      </c>
    </row>
    <row r="149" spans="1:9" x14ac:dyDescent="0.3">
      <c r="A149">
        <v>42</v>
      </c>
      <c r="B149" s="112" t="s">
        <v>21</v>
      </c>
      <c r="C149" s="52" t="s">
        <v>30</v>
      </c>
      <c r="D149" s="40"/>
      <c r="E149" s="40"/>
      <c r="F149" s="40"/>
      <c r="G149" s="40"/>
      <c r="H149" s="40">
        <v>556</v>
      </c>
      <c r="I149" s="40"/>
    </row>
    <row r="150" spans="1:9" x14ac:dyDescent="0.3">
      <c r="A150">
        <v>43</v>
      </c>
      <c r="B150" s="22" t="s">
        <v>21</v>
      </c>
      <c r="C150" s="27" t="s">
        <v>47</v>
      </c>
      <c r="D150" s="40"/>
      <c r="E150" s="40"/>
      <c r="F150" s="40"/>
      <c r="G150" s="40"/>
      <c r="H150" s="40">
        <v>551</v>
      </c>
      <c r="I150" s="40" t="s">
        <v>20</v>
      </c>
    </row>
    <row r="151" spans="1:9" x14ac:dyDescent="0.3">
      <c r="A151">
        <v>44</v>
      </c>
      <c r="B151" s="28" t="s">
        <v>32</v>
      </c>
      <c r="C151" s="29" t="s">
        <v>38</v>
      </c>
      <c r="D151" s="40"/>
      <c r="E151" s="40"/>
      <c r="F151" s="40"/>
      <c r="G151" s="40"/>
      <c r="H151" s="40">
        <v>550</v>
      </c>
      <c r="I151" s="40"/>
    </row>
    <row r="152" spans="1:9" x14ac:dyDescent="0.3">
      <c r="A152">
        <v>45</v>
      </c>
      <c r="B152" s="67" t="s">
        <v>109</v>
      </c>
      <c r="C152" s="70" t="s">
        <v>114</v>
      </c>
      <c r="D152" s="40"/>
      <c r="E152" s="40"/>
      <c r="F152" s="40"/>
      <c r="G152" s="40"/>
      <c r="H152" s="40">
        <v>550</v>
      </c>
      <c r="I152" s="40"/>
    </row>
    <row r="153" spans="1:9" x14ac:dyDescent="0.3">
      <c r="A153">
        <v>46</v>
      </c>
      <c r="B153" s="28" t="s">
        <v>32</v>
      </c>
      <c r="C153" s="32" t="s">
        <v>45</v>
      </c>
      <c r="D153" s="40"/>
      <c r="E153" s="40"/>
      <c r="F153" s="40"/>
      <c r="G153" s="40"/>
      <c r="H153" s="40"/>
      <c r="I153" s="40">
        <v>549</v>
      </c>
    </row>
    <row r="154" spans="1:9" x14ac:dyDescent="0.3">
      <c r="A154">
        <v>47</v>
      </c>
      <c r="B154" s="65" t="s">
        <v>101</v>
      </c>
      <c r="C154" s="66" t="s">
        <v>103</v>
      </c>
      <c r="D154" s="40"/>
      <c r="E154" s="40"/>
      <c r="F154" s="40"/>
      <c r="G154" s="40"/>
      <c r="H154" s="40"/>
      <c r="I154" s="40">
        <v>548</v>
      </c>
    </row>
    <row r="155" spans="1:9" x14ac:dyDescent="0.3">
      <c r="A155">
        <v>48</v>
      </c>
      <c r="B155" s="31" t="s">
        <v>104</v>
      </c>
      <c r="C155" s="31" t="s">
        <v>105</v>
      </c>
      <c r="D155" s="40"/>
      <c r="E155" s="40"/>
      <c r="F155" s="40"/>
      <c r="G155" s="40"/>
      <c r="H155" s="40"/>
      <c r="I155" s="40">
        <v>547</v>
      </c>
    </row>
    <row r="156" spans="1:9" x14ac:dyDescent="0.3">
      <c r="A156">
        <v>49</v>
      </c>
      <c r="B156" s="189" t="s">
        <v>42</v>
      </c>
      <c r="C156" s="31" t="s">
        <v>202</v>
      </c>
      <c r="D156" s="40"/>
      <c r="E156" s="40"/>
      <c r="F156" s="40"/>
      <c r="G156" s="40"/>
      <c r="H156" s="40"/>
      <c r="I156" s="40">
        <v>547</v>
      </c>
    </row>
    <row r="157" spans="1:9" x14ac:dyDescent="0.3">
      <c r="A157">
        <v>50</v>
      </c>
      <c r="B157" s="65" t="s">
        <v>101</v>
      </c>
      <c r="C157" s="65" t="s">
        <v>102</v>
      </c>
      <c r="D157" s="40"/>
      <c r="E157" s="40"/>
      <c r="F157" s="40"/>
      <c r="G157" s="40"/>
      <c r="H157" s="40"/>
      <c r="I157" s="40">
        <v>546</v>
      </c>
    </row>
    <row r="158" spans="1:9" x14ac:dyDescent="0.3">
      <c r="A158">
        <v>51</v>
      </c>
      <c r="B158" s="30" t="s">
        <v>42</v>
      </c>
      <c r="C158" s="31" t="s">
        <v>48</v>
      </c>
      <c r="D158" s="40"/>
      <c r="E158" s="40"/>
      <c r="F158" s="40"/>
      <c r="G158" s="40"/>
      <c r="H158" s="40"/>
      <c r="I158" s="40">
        <v>545</v>
      </c>
    </row>
    <row r="159" spans="1:9" x14ac:dyDescent="0.3">
      <c r="A159">
        <v>52</v>
      </c>
      <c r="B159" s="190" t="s">
        <v>32</v>
      </c>
      <c r="C159" s="32" t="s">
        <v>51</v>
      </c>
      <c r="D159" s="40"/>
      <c r="E159" s="40"/>
      <c r="F159" s="40"/>
      <c r="G159" s="40"/>
      <c r="H159" s="40"/>
      <c r="I159" s="40">
        <v>540</v>
      </c>
    </row>
    <row r="160" spans="1:9" x14ac:dyDescent="0.3">
      <c r="A160">
        <v>53</v>
      </c>
      <c r="B160" s="202" t="s">
        <v>101</v>
      </c>
      <c r="C160" s="66" t="s">
        <v>106</v>
      </c>
      <c r="D160" s="40"/>
      <c r="E160" s="40"/>
      <c r="F160" s="40"/>
      <c r="G160" s="40"/>
      <c r="H160" s="40"/>
      <c r="I160" s="40">
        <v>537</v>
      </c>
    </row>
    <row r="161" spans="1:9" x14ac:dyDescent="0.3">
      <c r="A161">
        <v>54</v>
      </c>
      <c r="B161" s="67" t="s">
        <v>109</v>
      </c>
      <c r="C161" s="67" t="s">
        <v>111</v>
      </c>
      <c r="D161" s="40"/>
      <c r="E161" s="40"/>
      <c r="F161" s="40"/>
      <c r="G161" s="40"/>
      <c r="H161" s="40"/>
      <c r="I161" s="40">
        <v>536</v>
      </c>
    </row>
    <row r="162" spans="1:9" x14ac:dyDescent="0.3">
      <c r="A162">
        <v>55</v>
      </c>
      <c r="B162" s="35" t="s">
        <v>32</v>
      </c>
      <c r="C162" s="261" t="s">
        <v>66</v>
      </c>
      <c r="D162" s="40"/>
      <c r="E162" s="40"/>
      <c r="F162" s="40"/>
      <c r="G162" s="40"/>
      <c r="H162" s="40"/>
      <c r="I162" s="40">
        <v>535</v>
      </c>
    </row>
    <row r="163" spans="1:9" x14ac:dyDescent="0.3">
      <c r="A163">
        <v>56</v>
      </c>
      <c r="B163" s="25" t="s">
        <v>27</v>
      </c>
      <c r="C163" s="34" t="s">
        <v>53</v>
      </c>
      <c r="D163" s="40"/>
      <c r="E163" s="40"/>
      <c r="F163" s="40"/>
      <c r="G163" s="40"/>
      <c r="H163" s="40"/>
      <c r="I163" s="40">
        <v>534</v>
      </c>
    </row>
    <row r="164" spans="1:9" x14ac:dyDescent="0.3">
      <c r="A164">
        <v>57</v>
      </c>
      <c r="B164" s="30" t="s">
        <v>42</v>
      </c>
      <c r="C164" s="31" t="s">
        <v>46</v>
      </c>
      <c r="D164" s="40"/>
      <c r="E164" s="40"/>
      <c r="F164" s="40"/>
      <c r="G164" s="40"/>
      <c r="H164" s="40"/>
      <c r="I164" s="40">
        <v>533</v>
      </c>
    </row>
    <row r="165" spans="1:9" x14ac:dyDescent="0.3">
      <c r="A165">
        <v>58</v>
      </c>
      <c r="B165" s="65" t="s">
        <v>101</v>
      </c>
      <c r="C165" s="66" t="s">
        <v>108</v>
      </c>
      <c r="D165" s="48"/>
      <c r="E165" s="48"/>
      <c r="F165" s="48"/>
      <c r="G165" s="48"/>
      <c r="H165" s="40"/>
      <c r="I165" s="40">
        <v>533</v>
      </c>
    </row>
    <row r="166" spans="1:9" x14ac:dyDescent="0.3">
      <c r="A166">
        <v>59</v>
      </c>
      <c r="B166" s="67" t="s">
        <v>109</v>
      </c>
      <c r="C166" s="67" t="s">
        <v>110</v>
      </c>
      <c r="D166" s="40"/>
      <c r="E166" s="40"/>
      <c r="F166" s="40"/>
      <c r="G166" s="40"/>
      <c r="H166" s="40"/>
      <c r="I166" s="40">
        <v>532</v>
      </c>
    </row>
    <row r="167" spans="1:9" x14ac:dyDescent="0.3">
      <c r="A167">
        <v>60</v>
      </c>
      <c r="B167" s="57" t="s">
        <v>42</v>
      </c>
      <c r="C167" s="33" t="s">
        <v>68</v>
      </c>
      <c r="D167" s="40"/>
      <c r="E167" s="40"/>
      <c r="F167" s="40"/>
      <c r="G167" s="40"/>
      <c r="H167" s="40"/>
      <c r="I167" s="40">
        <v>528</v>
      </c>
    </row>
    <row r="168" spans="1:9" x14ac:dyDescent="0.3">
      <c r="A168">
        <v>61</v>
      </c>
      <c r="B168" s="25" t="s">
        <v>27</v>
      </c>
      <c r="C168" s="34" t="s">
        <v>52</v>
      </c>
      <c r="D168" s="40"/>
      <c r="E168" s="40"/>
      <c r="F168" s="40"/>
      <c r="G168" s="40"/>
      <c r="H168" s="40"/>
      <c r="I168" s="40">
        <v>528</v>
      </c>
    </row>
    <row r="169" spans="1:9" x14ac:dyDescent="0.3">
      <c r="A169">
        <v>62</v>
      </c>
      <c r="B169" s="248" t="s">
        <v>101</v>
      </c>
      <c r="C169" s="248" t="s">
        <v>107</v>
      </c>
      <c r="D169" s="40"/>
      <c r="E169" s="40"/>
      <c r="F169" s="40"/>
      <c r="G169" s="40"/>
      <c r="H169" s="40"/>
      <c r="I169" s="40">
        <v>527</v>
      </c>
    </row>
    <row r="170" spans="1:9" x14ac:dyDescent="0.3">
      <c r="A170">
        <v>63</v>
      </c>
      <c r="B170" s="30" t="s">
        <v>42</v>
      </c>
      <c r="C170" s="33" t="s">
        <v>61</v>
      </c>
      <c r="D170" s="40"/>
      <c r="E170" s="40"/>
      <c r="F170" s="40"/>
      <c r="G170" s="40"/>
      <c r="H170" s="40"/>
      <c r="I170" s="40">
        <v>525</v>
      </c>
    </row>
    <row r="171" spans="1:9" x14ac:dyDescent="0.3">
      <c r="A171">
        <v>64</v>
      </c>
      <c r="B171" s="37" t="s">
        <v>55</v>
      </c>
      <c r="C171" s="39" t="s">
        <v>56</v>
      </c>
      <c r="D171" s="40"/>
      <c r="E171" s="40"/>
      <c r="F171" s="40"/>
      <c r="G171" s="40"/>
      <c r="H171" s="40"/>
      <c r="I171" s="40">
        <v>525</v>
      </c>
    </row>
    <row r="172" spans="1:9" x14ac:dyDescent="0.3">
      <c r="A172" t="s">
        <v>20</v>
      </c>
      <c r="B172" s="48"/>
      <c r="C172" s="125"/>
      <c r="D172" s="48"/>
      <c r="E172" s="48"/>
      <c r="F172" s="48"/>
      <c r="G172" s="48"/>
      <c r="H172" s="40"/>
      <c r="I172" s="40"/>
    </row>
  </sheetData>
  <sortState xmlns:xlrd2="http://schemas.microsoft.com/office/spreadsheetml/2017/richdata2" ref="B153:I171">
    <sortCondition descending="1" ref="I153:I1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5"/>
  <sheetViews>
    <sheetView topLeftCell="A30" workbookViewId="0">
      <selection activeCell="N42" sqref="N42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60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26" t="s">
        <v>172</v>
      </c>
      <c r="H1" t="s">
        <v>261</v>
      </c>
    </row>
    <row r="2" spans="1:11" ht="12" customHeight="1" x14ac:dyDescent="0.3"/>
    <row r="3" spans="1:11" x14ac:dyDescent="0.3">
      <c r="C3" s="127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28" t="s">
        <v>2</v>
      </c>
      <c r="C4" s="129" t="s">
        <v>3</v>
      </c>
      <c r="D4" s="130">
        <v>731</v>
      </c>
      <c r="E4" s="40">
        <v>2</v>
      </c>
      <c r="G4">
        <v>1</v>
      </c>
      <c r="H4" s="131" t="s">
        <v>95</v>
      </c>
      <c r="I4" s="132" t="s">
        <v>98</v>
      </c>
      <c r="J4" s="130">
        <v>603</v>
      </c>
      <c r="K4" s="40" t="s">
        <v>267</v>
      </c>
    </row>
    <row r="5" spans="1:11" ht="13.2" customHeight="1" x14ac:dyDescent="0.3">
      <c r="A5">
        <v>2</v>
      </c>
      <c r="B5" s="128" t="s">
        <v>2</v>
      </c>
      <c r="C5" s="129" t="s">
        <v>5</v>
      </c>
      <c r="D5" s="128">
        <v>723</v>
      </c>
      <c r="E5" s="40" t="s">
        <v>207</v>
      </c>
      <c r="G5">
        <v>2</v>
      </c>
      <c r="H5" s="131" t="s">
        <v>95</v>
      </c>
      <c r="I5" s="132" t="s">
        <v>96</v>
      </c>
      <c r="J5" s="128">
        <v>591</v>
      </c>
      <c r="K5" s="40" t="s">
        <v>216</v>
      </c>
    </row>
    <row r="6" spans="1:11" ht="13.2" customHeight="1" x14ac:dyDescent="0.3">
      <c r="A6">
        <v>3</v>
      </c>
      <c r="B6" s="128" t="s">
        <v>2</v>
      </c>
      <c r="C6" s="129" t="s">
        <v>3</v>
      </c>
      <c r="D6" s="90">
        <v>719</v>
      </c>
      <c r="E6" s="40">
        <v>15</v>
      </c>
      <c r="G6">
        <v>3</v>
      </c>
      <c r="H6" s="131" t="s">
        <v>95</v>
      </c>
      <c r="I6" s="132" t="s">
        <v>96</v>
      </c>
      <c r="J6" s="90">
        <v>589</v>
      </c>
      <c r="K6" s="40" t="s">
        <v>207</v>
      </c>
    </row>
    <row r="7" spans="1:11" ht="13.2" customHeight="1" x14ac:dyDescent="0.3">
      <c r="A7">
        <v>4</v>
      </c>
      <c r="B7" s="128" t="s">
        <v>2</v>
      </c>
      <c r="C7" s="129" t="s">
        <v>4</v>
      </c>
      <c r="D7" s="40">
        <v>699</v>
      </c>
      <c r="E7" s="40">
        <v>12</v>
      </c>
      <c r="G7">
        <v>4</v>
      </c>
      <c r="H7" s="131" t="s">
        <v>95</v>
      </c>
      <c r="I7" s="132" t="s">
        <v>96</v>
      </c>
      <c r="J7" s="40">
        <v>574</v>
      </c>
      <c r="K7" s="40" t="s">
        <v>256</v>
      </c>
    </row>
    <row r="8" spans="1:11" ht="13.2" customHeight="1" x14ac:dyDescent="0.3">
      <c r="A8">
        <v>5</v>
      </c>
      <c r="B8" s="128" t="s">
        <v>2</v>
      </c>
      <c r="C8" s="129" t="s">
        <v>4</v>
      </c>
      <c r="D8" s="40">
        <v>699</v>
      </c>
      <c r="E8" s="40">
        <v>9</v>
      </c>
      <c r="G8">
        <v>5</v>
      </c>
      <c r="H8" s="131" t="s">
        <v>95</v>
      </c>
      <c r="I8" s="132" t="s">
        <v>96</v>
      </c>
      <c r="J8" s="40">
        <v>573</v>
      </c>
      <c r="K8" s="40">
        <v>2</v>
      </c>
    </row>
    <row r="9" spans="1:11" ht="13.2" customHeight="1" x14ac:dyDescent="0.3">
      <c r="A9">
        <v>6</v>
      </c>
      <c r="B9" s="128" t="s">
        <v>2</v>
      </c>
      <c r="C9" s="129" t="s">
        <v>3</v>
      </c>
      <c r="D9" s="40">
        <v>678</v>
      </c>
      <c r="E9" s="40">
        <v>9</v>
      </c>
      <c r="G9">
        <v>6</v>
      </c>
      <c r="H9" s="133" t="s">
        <v>95</v>
      </c>
      <c r="I9" s="132" t="s">
        <v>96</v>
      </c>
      <c r="J9" s="40">
        <v>572</v>
      </c>
      <c r="K9" s="40">
        <v>16</v>
      </c>
    </row>
    <row r="10" spans="1:11" ht="13.2" customHeight="1" x14ac:dyDescent="0.3">
      <c r="A10">
        <v>7</v>
      </c>
      <c r="B10" s="128" t="s">
        <v>2</v>
      </c>
      <c r="C10" s="129" t="s">
        <v>4</v>
      </c>
      <c r="D10" s="40">
        <v>670</v>
      </c>
      <c r="E10" s="40" t="s">
        <v>228</v>
      </c>
      <c r="G10">
        <v>7</v>
      </c>
      <c r="H10" s="131" t="s">
        <v>95</v>
      </c>
      <c r="I10" s="132" t="s">
        <v>99</v>
      </c>
      <c r="J10" s="40">
        <v>568</v>
      </c>
      <c r="K10" s="40">
        <v>7</v>
      </c>
    </row>
    <row r="11" spans="1:11" ht="13.2" customHeight="1" x14ac:dyDescent="0.3">
      <c r="A11">
        <v>8</v>
      </c>
      <c r="B11" s="134" t="s">
        <v>2</v>
      </c>
      <c r="C11" s="148" t="s">
        <v>7</v>
      </c>
      <c r="D11" s="40">
        <v>669</v>
      </c>
      <c r="E11" s="40" t="s">
        <v>238</v>
      </c>
      <c r="G11">
        <v>8</v>
      </c>
      <c r="H11" s="131" t="s">
        <v>95</v>
      </c>
      <c r="I11" s="132" t="s">
        <v>98</v>
      </c>
      <c r="J11" s="40">
        <v>565</v>
      </c>
      <c r="K11" s="40">
        <v>15</v>
      </c>
    </row>
    <row r="12" spans="1:11" ht="13.2" customHeight="1" x14ac:dyDescent="0.3">
      <c r="A12">
        <v>9</v>
      </c>
      <c r="B12" s="128" t="s">
        <v>2</v>
      </c>
      <c r="C12" s="129" t="s">
        <v>5</v>
      </c>
      <c r="D12" s="40">
        <v>667</v>
      </c>
      <c r="E12" s="40" t="s">
        <v>228</v>
      </c>
      <c r="G12">
        <v>9</v>
      </c>
      <c r="H12" s="131" t="s">
        <v>95</v>
      </c>
      <c r="I12" s="132" t="s">
        <v>97</v>
      </c>
      <c r="J12" s="40">
        <v>564</v>
      </c>
      <c r="K12" s="40" t="s">
        <v>267</v>
      </c>
    </row>
    <row r="13" spans="1:11" ht="13.2" customHeight="1" x14ac:dyDescent="0.3">
      <c r="A13">
        <v>10</v>
      </c>
      <c r="B13" s="135" t="s">
        <v>174</v>
      </c>
      <c r="C13" s="136" t="s">
        <v>6</v>
      </c>
      <c r="D13" s="40">
        <v>667</v>
      </c>
      <c r="E13" s="40">
        <v>4</v>
      </c>
      <c r="G13">
        <v>10</v>
      </c>
      <c r="H13" s="133" t="s">
        <v>95</v>
      </c>
      <c r="I13" s="132" t="s">
        <v>96</v>
      </c>
      <c r="J13" s="40">
        <v>562</v>
      </c>
      <c r="K13" s="40" t="s">
        <v>252</v>
      </c>
    </row>
    <row r="14" spans="1:11" ht="13.2" customHeight="1" x14ac:dyDescent="0.3">
      <c r="A14">
        <v>11</v>
      </c>
      <c r="B14" s="137" t="s">
        <v>9</v>
      </c>
      <c r="C14" s="138" t="s">
        <v>13</v>
      </c>
      <c r="D14" s="40">
        <v>664</v>
      </c>
      <c r="E14" s="40">
        <v>12</v>
      </c>
      <c r="F14" t="s">
        <v>20</v>
      </c>
      <c r="G14">
        <v>11</v>
      </c>
      <c r="H14" s="131" t="s">
        <v>95</v>
      </c>
      <c r="I14" s="132" t="s">
        <v>98</v>
      </c>
      <c r="J14" s="40">
        <v>561</v>
      </c>
      <c r="K14" s="40" t="s">
        <v>233</v>
      </c>
    </row>
    <row r="15" spans="1:11" ht="13.2" customHeight="1" x14ac:dyDescent="0.3">
      <c r="A15">
        <v>12</v>
      </c>
      <c r="B15" s="137" t="s">
        <v>9</v>
      </c>
      <c r="C15" s="138" t="s">
        <v>13</v>
      </c>
      <c r="D15" s="40">
        <v>663</v>
      </c>
      <c r="E15" s="40">
        <v>4</v>
      </c>
      <c r="G15">
        <v>12</v>
      </c>
      <c r="H15" s="133" t="s">
        <v>95</v>
      </c>
      <c r="I15" s="132" t="s">
        <v>96</v>
      </c>
      <c r="J15" s="40">
        <v>561</v>
      </c>
      <c r="K15" s="40">
        <v>12</v>
      </c>
    </row>
    <row r="16" spans="1:11" ht="13.2" customHeight="1" x14ac:dyDescent="0.3">
      <c r="A16">
        <v>13</v>
      </c>
      <c r="B16" s="135" t="s">
        <v>2</v>
      </c>
      <c r="C16" s="136" t="s">
        <v>3</v>
      </c>
      <c r="D16" s="40">
        <v>662</v>
      </c>
      <c r="E16" s="40" t="s">
        <v>238</v>
      </c>
      <c r="G16">
        <v>13</v>
      </c>
      <c r="H16" s="133" t="s">
        <v>95</v>
      </c>
      <c r="I16" s="132" t="s">
        <v>96</v>
      </c>
      <c r="J16" s="40">
        <v>560</v>
      </c>
      <c r="K16" s="40">
        <v>14</v>
      </c>
    </row>
    <row r="17" spans="1:11" ht="13.2" customHeight="1" x14ac:dyDescent="0.3">
      <c r="A17">
        <v>14</v>
      </c>
      <c r="B17" s="146" t="s">
        <v>14</v>
      </c>
      <c r="C17" s="159" t="s">
        <v>17</v>
      </c>
      <c r="D17" s="40">
        <v>662</v>
      </c>
      <c r="E17" s="40" t="s">
        <v>228</v>
      </c>
      <c r="G17">
        <v>14</v>
      </c>
      <c r="H17" s="133" t="s">
        <v>95</v>
      </c>
      <c r="I17" s="132" t="s">
        <v>100</v>
      </c>
      <c r="J17" s="40">
        <v>560</v>
      </c>
      <c r="K17" s="40">
        <v>10</v>
      </c>
    </row>
    <row r="18" spans="1:11" ht="13.2" customHeight="1" x14ac:dyDescent="0.3">
      <c r="A18">
        <v>15</v>
      </c>
      <c r="B18" s="135" t="s">
        <v>2</v>
      </c>
      <c r="C18" s="136" t="s">
        <v>3</v>
      </c>
      <c r="D18" s="40">
        <v>662</v>
      </c>
      <c r="E18" s="40">
        <v>8</v>
      </c>
      <c r="G18">
        <v>15</v>
      </c>
      <c r="H18" s="133" t="s">
        <v>95</v>
      </c>
      <c r="I18" s="132" t="s">
        <v>96</v>
      </c>
      <c r="J18" s="40">
        <v>558</v>
      </c>
      <c r="K18" s="40" t="s">
        <v>228</v>
      </c>
    </row>
    <row r="19" spans="1:11" ht="13.2" customHeight="1" x14ac:dyDescent="0.3">
      <c r="A19">
        <v>16</v>
      </c>
      <c r="B19" s="139" t="s">
        <v>9</v>
      </c>
      <c r="C19" s="140" t="s">
        <v>10</v>
      </c>
      <c r="D19" s="40">
        <v>655</v>
      </c>
      <c r="E19" s="40">
        <v>11</v>
      </c>
      <c r="G19">
        <v>16</v>
      </c>
      <c r="H19" s="131" t="s">
        <v>95</v>
      </c>
      <c r="I19" s="132" t="s">
        <v>97</v>
      </c>
      <c r="J19" s="40">
        <v>558</v>
      </c>
      <c r="K19" s="40">
        <v>2</v>
      </c>
    </row>
    <row r="20" spans="1:11" ht="13.2" customHeight="1" x14ac:dyDescent="0.3">
      <c r="A20">
        <v>17</v>
      </c>
      <c r="B20" s="128" t="s">
        <v>2</v>
      </c>
      <c r="C20" s="129" t="s">
        <v>4</v>
      </c>
      <c r="D20" s="40">
        <v>653</v>
      </c>
      <c r="E20" s="40">
        <v>9</v>
      </c>
      <c r="G20">
        <v>17</v>
      </c>
      <c r="H20" s="131" t="s">
        <v>95</v>
      </c>
      <c r="I20" s="132" t="s">
        <v>97</v>
      </c>
      <c r="J20" s="40">
        <v>558</v>
      </c>
      <c r="K20" s="40">
        <v>11</v>
      </c>
    </row>
    <row r="21" spans="1:11" ht="13.2" customHeight="1" x14ac:dyDescent="0.3">
      <c r="A21">
        <v>18</v>
      </c>
      <c r="B21" s="128" t="s">
        <v>2</v>
      </c>
      <c r="C21" s="129" t="s">
        <v>5</v>
      </c>
      <c r="D21" s="40">
        <v>652</v>
      </c>
      <c r="E21" s="40">
        <v>2</v>
      </c>
      <c r="G21">
        <v>18</v>
      </c>
      <c r="H21" s="131" t="s">
        <v>95</v>
      </c>
      <c r="I21" s="132" t="s">
        <v>97</v>
      </c>
      <c r="J21" s="40">
        <v>554</v>
      </c>
      <c r="K21" s="40" t="s">
        <v>256</v>
      </c>
    </row>
    <row r="22" spans="1:11" ht="13.2" customHeight="1" x14ac:dyDescent="0.3">
      <c r="A22">
        <v>19</v>
      </c>
      <c r="B22" s="137" t="s">
        <v>9</v>
      </c>
      <c r="C22" s="138" t="s">
        <v>13</v>
      </c>
      <c r="D22" s="40">
        <v>650</v>
      </c>
      <c r="E22" s="40" t="s">
        <v>246</v>
      </c>
      <c r="G22">
        <v>19</v>
      </c>
      <c r="H22" s="133" t="s">
        <v>95</v>
      </c>
      <c r="I22" s="132" t="s">
        <v>96</v>
      </c>
      <c r="J22" s="40">
        <v>554</v>
      </c>
      <c r="K22" s="40">
        <v>9</v>
      </c>
    </row>
    <row r="23" spans="1:11" ht="13.2" customHeight="1" x14ac:dyDescent="0.3">
      <c r="A23">
        <v>20</v>
      </c>
      <c r="B23" s="232" t="s">
        <v>21</v>
      </c>
      <c r="C23" s="233" t="s">
        <v>35</v>
      </c>
      <c r="D23" s="40">
        <v>648</v>
      </c>
      <c r="E23" s="40" t="s">
        <v>228</v>
      </c>
      <c r="G23">
        <v>20</v>
      </c>
      <c r="H23" s="133" t="s">
        <v>95</v>
      </c>
      <c r="I23" s="132" t="s">
        <v>96</v>
      </c>
      <c r="J23" s="40">
        <v>551</v>
      </c>
      <c r="K23" s="40">
        <v>15</v>
      </c>
    </row>
    <row r="24" spans="1:11" ht="13.2" customHeight="1" x14ac:dyDescent="0.3">
      <c r="A24">
        <v>21</v>
      </c>
      <c r="B24" s="128" t="s">
        <v>2</v>
      </c>
      <c r="C24" s="143" t="s">
        <v>8</v>
      </c>
      <c r="D24" s="40">
        <v>647</v>
      </c>
      <c r="E24" s="40">
        <v>11</v>
      </c>
      <c r="G24">
        <v>21</v>
      </c>
      <c r="H24" s="131" t="s">
        <v>95</v>
      </c>
      <c r="I24" s="132" t="s">
        <v>98</v>
      </c>
      <c r="J24" s="40">
        <v>550</v>
      </c>
      <c r="K24" s="40" t="s">
        <v>256</v>
      </c>
    </row>
    <row r="25" spans="1:11" ht="13.2" customHeight="1" x14ac:dyDescent="0.3">
      <c r="A25">
        <v>22</v>
      </c>
      <c r="B25" s="128" t="s">
        <v>2</v>
      </c>
      <c r="C25" s="129" t="s">
        <v>5</v>
      </c>
      <c r="D25" s="40">
        <v>647</v>
      </c>
      <c r="E25" s="40">
        <v>6</v>
      </c>
      <c r="G25">
        <v>22</v>
      </c>
      <c r="H25" s="151" t="s">
        <v>109</v>
      </c>
      <c r="I25" s="151" t="s">
        <v>114</v>
      </c>
      <c r="J25" s="40">
        <v>550</v>
      </c>
      <c r="K25" s="40" t="s">
        <v>233</v>
      </c>
    </row>
    <row r="26" spans="1:11" ht="13.2" customHeight="1" x14ac:dyDescent="0.3">
      <c r="A26">
        <v>23</v>
      </c>
      <c r="B26" s="135" t="s">
        <v>174</v>
      </c>
      <c r="C26" s="136" t="s">
        <v>6</v>
      </c>
      <c r="D26" s="40">
        <v>646</v>
      </c>
      <c r="E26" s="40">
        <v>9</v>
      </c>
      <c r="G26">
        <v>23</v>
      </c>
      <c r="H26" s="141" t="s">
        <v>234</v>
      </c>
      <c r="I26" s="142" t="s">
        <v>103</v>
      </c>
      <c r="J26" s="40">
        <v>548</v>
      </c>
      <c r="K26" s="40">
        <v>16</v>
      </c>
    </row>
    <row r="27" spans="1:11" ht="13.2" customHeight="1" x14ac:dyDescent="0.3">
      <c r="A27">
        <v>24</v>
      </c>
      <c r="B27" s="128" t="s">
        <v>2</v>
      </c>
      <c r="C27" s="129" t="s">
        <v>5</v>
      </c>
      <c r="D27" s="40">
        <v>644</v>
      </c>
      <c r="E27" s="40" t="s">
        <v>233</v>
      </c>
      <c r="G27">
        <v>24</v>
      </c>
      <c r="H27" s="57" t="s">
        <v>104</v>
      </c>
      <c r="I27" s="144" t="s">
        <v>105</v>
      </c>
      <c r="J27" s="40">
        <v>547</v>
      </c>
      <c r="K27" s="40">
        <v>12</v>
      </c>
    </row>
    <row r="28" spans="1:11" ht="13.2" customHeight="1" x14ac:dyDescent="0.3">
      <c r="A28">
        <v>25</v>
      </c>
      <c r="B28" s="128" t="s">
        <v>2</v>
      </c>
      <c r="C28" s="129" t="s">
        <v>4</v>
      </c>
      <c r="D28" s="40">
        <v>642</v>
      </c>
      <c r="E28" s="40">
        <v>15</v>
      </c>
      <c r="G28">
        <v>25</v>
      </c>
      <c r="H28" s="145" t="s">
        <v>101</v>
      </c>
      <c r="I28" s="142" t="s">
        <v>102</v>
      </c>
      <c r="J28" s="40">
        <v>546</v>
      </c>
      <c r="K28" s="40">
        <v>14</v>
      </c>
    </row>
    <row r="29" spans="1:11" ht="13.2" customHeight="1" x14ac:dyDescent="0.3">
      <c r="A29">
        <v>26</v>
      </c>
      <c r="B29" s="128" t="s">
        <v>2</v>
      </c>
      <c r="C29" s="129" t="s">
        <v>4</v>
      </c>
      <c r="D29" s="40">
        <v>642</v>
      </c>
      <c r="E29" s="40">
        <v>1</v>
      </c>
      <c r="G29">
        <v>26</v>
      </c>
      <c r="H29" s="133" t="s">
        <v>95</v>
      </c>
      <c r="I29" s="132" t="s">
        <v>96</v>
      </c>
      <c r="J29" s="40">
        <v>546</v>
      </c>
      <c r="K29" s="40">
        <v>6</v>
      </c>
    </row>
    <row r="30" spans="1:11" ht="13.2" customHeight="1" x14ac:dyDescent="0.3">
      <c r="A30">
        <v>27</v>
      </c>
      <c r="B30" s="146" t="s">
        <v>14</v>
      </c>
      <c r="C30" s="147" t="s">
        <v>15</v>
      </c>
      <c r="D30" s="40">
        <v>642</v>
      </c>
      <c r="E30" s="40">
        <v>8</v>
      </c>
      <c r="G30">
        <v>27</v>
      </c>
      <c r="H30" s="133" t="s">
        <v>95</v>
      </c>
      <c r="I30" s="132" t="s">
        <v>96</v>
      </c>
      <c r="J30" s="40">
        <v>545</v>
      </c>
      <c r="K30" s="40">
        <v>13</v>
      </c>
    </row>
    <row r="31" spans="1:11" ht="13.2" customHeight="1" x14ac:dyDescent="0.3">
      <c r="A31">
        <v>28</v>
      </c>
      <c r="B31" s="139" t="s">
        <v>9</v>
      </c>
      <c r="C31" s="140" t="s">
        <v>10</v>
      </c>
      <c r="D31" s="40">
        <v>641</v>
      </c>
      <c r="E31" s="40">
        <v>14</v>
      </c>
      <c r="G31">
        <v>28</v>
      </c>
      <c r="H31" s="133" t="s">
        <v>95</v>
      </c>
      <c r="I31" s="133" t="s">
        <v>96</v>
      </c>
      <c r="J31" s="40">
        <v>544</v>
      </c>
      <c r="K31" s="40">
        <v>4</v>
      </c>
    </row>
    <row r="32" spans="1:11" ht="13.2" customHeight="1" x14ac:dyDescent="0.3">
      <c r="A32">
        <v>29</v>
      </c>
      <c r="B32" s="134" t="s">
        <v>2</v>
      </c>
      <c r="C32" s="148" t="s">
        <v>7</v>
      </c>
      <c r="D32" s="40">
        <v>641</v>
      </c>
      <c r="E32" s="40">
        <v>2</v>
      </c>
      <c r="G32">
        <v>29</v>
      </c>
      <c r="H32" s="133" t="s">
        <v>95</v>
      </c>
      <c r="I32" s="133" t="s">
        <v>97</v>
      </c>
      <c r="J32" s="40">
        <v>543</v>
      </c>
      <c r="K32" s="40">
        <v>8</v>
      </c>
    </row>
    <row r="33" spans="1:11" ht="13.2" customHeight="1" x14ac:dyDescent="0.3">
      <c r="A33">
        <v>30</v>
      </c>
      <c r="B33" s="251" t="s">
        <v>32</v>
      </c>
      <c r="C33" s="252" t="s">
        <v>33</v>
      </c>
      <c r="D33" s="40">
        <v>639</v>
      </c>
      <c r="E33" s="40" t="s">
        <v>233</v>
      </c>
      <c r="G33">
        <v>30</v>
      </c>
      <c r="H33" s="131" t="s">
        <v>95</v>
      </c>
      <c r="I33" s="133" t="s">
        <v>98</v>
      </c>
      <c r="J33" s="40">
        <v>542</v>
      </c>
      <c r="K33" s="40">
        <v>2</v>
      </c>
    </row>
    <row r="34" spans="1:11" ht="13.2" customHeight="1" x14ac:dyDescent="0.3">
      <c r="A34">
        <v>31</v>
      </c>
      <c r="B34" s="137" t="s">
        <v>9</v>
      </c>
      <c r="C34" s="138" t="s">
        <v>12</v>
      </c>
      <c r="D34" s="40">
        <v>639</v>
      </c>
      <c r="E34" s="40">
        <v>8</v>
      </c>
      <c r="G34">
        <v>31</v>
      </c>
      <c r="H34" s="151" t="s">
        <v>109</v>
      </c>
      <c r="I34" s="151" t="s">
        <v>114</v>
      </c>
      <c r="J34" s="40">
        <v>541</v>
      </c>
      <c r="K34" s="40" t="s">
        <v>256</v>
      </c>
    </row>
    <row r="35" spans="1:11" ht="13.2" customHeight="1" x14ac:dyDescent="0.3">
      <c r="A35">
        <v>32</v>
      </c>
      <c r="B35" s="146" t="s">
        <v>14</v>
      </c>
      <c r="C35" s="147" t="s">
        <v>15</v>
      </c>
      <c r="D35" s="40">
        <v>639</v>
      </c>
      <c r="E35" s="40">
        <v>7</v>
      </c>
      <c r="G35">
        <v>32</v>
      </c>
      <c r="H35" s="131" t="s">
        <v>95</v>
      </c>
      <c r="I35" s="133" t="s">
        <v>99</v>
      </c>
      <c r="J35" s="40">
        <v>541</v>
      </c>
      <c r="K35" s="40">
        <v>9</v>
      </c>
    </row>
    <row r="36" spans="1:11" ht="13.2" customHeight="1" x14ac:dyDescent="0.3">
      <c r="A36">
        <v>33</v>
      </c>
      <c r="B36" s="135" t="s">
        <v>2</v>
      </c>
      <c r="C36" s="136" t="s">
        <v>3</v>
      </c>
      <c r="D36" s="40">
        <v>637</v>
      </c>
      <c r="E36" s="40">
        <v>7</v>
      </c>
      <c r="G36">
        <v>33</v>
      </c>
      <c r="H36" s="133" t="s">
        <v>95</v>
      </c>
      <c r="I36" s="133" t="s">
        <v>96</v>
      </c>
      <c r="J36" s="40">
        <v>540</v>
      </c>
      <c r="K36" s="40" t="s">
        <v>208</v>
      </c>
    </row>
    <row r="37" spans="1:11" ht="13.2" customHeight="1" x14ac:dyDescent="0.3">
      <c r="A37">
        <v>34</v>
      </c>
      <c r="B37" s="128" t="s">
        <v>2</v>
      </c>
      <c r="C37" s="149" t="s">
        <v>4</v>
      </c>
      <c r="D37" s="40">
        <v>637</v>
      </c>
      <c r="E37" s="40">
        <v>7</v>
      </c>
      <c r="G37">
        <v>34</v>
      </c>
      <c r="H37" s="179" t="s">
        <v>121</v>
      </c>
      <c r="I37" s="179" t="s">
        <v>123</v>
      </c>
      <c r="J37" s="40">
        <v>540</v>
      </c>
      <c r="K37" s="40">
        <v>16</v>
      </c>
    </row>
    <row r="38" spans="1:11" ht="13.2" customHeight="1" x14ac:dyDescent="0.3">
      <c r="A38">
        <v>35</v>
      </c>
      <c r="B38" s="128" t="s">
        <v>2</v>
      </c>
      <c r="C38" s="129" t="s">
        <v>4</v>
      </c>
      <c r="D38" s="40">
        <v>636</v>
      </c>
      <c r="E38" s="40" t="s">
        <v>233</v>
      </c>
      <c r="F38" t="s">
        <v>20</v>
      </c>
      <c r="G38">
        <v>35</v>
      </c>
      <c r="H38" s="141" t="s">
        <v>101</v>
      </c>
      <c r="I38" s="142" t="s">
        <v>103</v>
      </c>
      <c r="J38" s="40">
        <v>539</v>
      </c>
      <c r="K38" s="40">
        <v>10</v>
      </c>
    </row>
    <row r="39" spans="1:11" ht="13.2" customHeight="1" x14ac:dyDescent="0.3">
      <c r="A39">
        <v>36</v>
      </c>
      <c r="B39" s="150" t="s">
        <v>2</v>
      </c>
      <c r="C39" s="143" t="s">
        <v>3</v>
      </c>
      <c r="D39" s="40">
        <v>635</v>
      </c>
      <c r="E39" s="40">
        <v>3</v>
      </c>
      <c r="G39">
        <v>36</v>
      </c>
      <c r="H39" s="133" t="s">
        <v>95</v>
      </c>
      <c r="I39" s="132" t="s">
        <v>96</v>
      </c>
      <c r="J39" s="40">
        <v>538</v>
      </c>
      <c r="K39" s="40">
        <v>10</v>
      </c>
    </row>
    <row r="40" spans="1:11" ht="13.2" customHeight="1" x14ac:dyDescent="0.3">
      <c r="A40">
        <v>37</v>
      </c>
      <c r="B40" s="139" t="s">
        <v>9</v>
      </c>
      <c r="C40" s="140" t="s">
        <v>10</v>
      </c>
      <c r="D40" s="40">
        <v>634</v>
      </c>
      <c r="E40" s="40">
        <v>16</v>
      </c>
      <c r="G40">
        <v>37</v>
      </c>
      <c r="H40" s="131" t="s">
        <v>95</v>
      </c>
      <c r="I40" s="132" t="s">
        <v>99</v>
      </c>
      <c r="J40" s="40">
        <v>538</v>
      </c>
      <c r="K40" s="40">
        <v>6</v>
      </c>
    </row>
    <row r="41" spans="1:11" ht="13.2" customHeight="1" x14ac:dyDescent="0.3">
      <c r="A41">
        <v>38</v>
      </c>
      <c r="B41" s="137" t="s">
        <v>9</v>
      </c>
      <c r="C41" s="138" t="s">
        <v>11</v>
      </c>
      <c r="D41" s="40">
        <v>633</v>
      </c>
      <c r="E41" s="40" t="s">
        <v>228</v>
      </c>
      <c r="G41">
        <v>38</v>
      </c>
      <c r="H41" s="131" t="s">
        <v>95</v>
      </c>
      <c r="I41" s="132" t="s">
        <v>99</v>
      </c>
      <c r="J41" s="40">
        <v>538</v>
      </c>
      <c r="K41" s="40">
        <v>5</v>
      </c>
    </row>
    <row r="42" spans="1:11" ht="13.2" customHeight="1" x14ac:dyDescent="0.3">
      <c r="A42">
        <v>39</v>
      </c>
      <c r="B42" s="134" t="s">
        <v>2</v>
      </c>
      <c r="C42" s="148" t="s">
        <v>7</v>
      </c>
      <c r="D42" s="40">
        <v>633</v>
      </c>
      <c r="E42" s="40">
        <v>15</v>
      </c>
      <c r="G42">
        <v>39</v>
      </c>
      <c r="H42" s="225" t="s">
        <v>101</v>
      </c>
      <c r="I42" s="141" t="s">
        <v>106</v>
      </c>
      <c r="J42" s="40">
        <v>537</v>
      </c>
      <c r="K42" s="40" t="s">
        <v>252</v>
      </c>
    </row>
    <row r="43" spans="1:11" ht="13.2" customHeight="1" x14ac:dyDescent="0.3">
      <c r="A43">
        <v>40</v>
      </c>
      <c r="B43" s="137" t="s">
        <v>9</v>
      </c>
      <c r="C43" s="138" t="s">
        <v>12</v>
      </c>
      <c r="D43" s="40">
        <v>632</v>
      </c>
      <c r="E43" s="40">
        <v>13</v>
      </c>
      <c r="G43">
        <v>40</v>
      </c>
      <c r="H43" s="225" t="s">
        <v>101</v>
      </c>
      <c r="I43" s="141" t="s">
        <v>106</v>
      </c>
      <c r="J43" s="40">
        <v>537</v>
      </c>
      <c r="K43" s="40" t="s">
        <v>216</v>
      </c>
    </row>
    <row r="44" spans="1:11" ht="13.2" customHeight="1" x14ac:dyDescent="0.3">
      <c r="A44">
        <v>41</v>
      </c>
      <c r="B44" s="134" t="s">
        <v>2</v>
      </c>
      <c r="C44" s="148" t="s">
        <v>7</v>
      </c>
      <c r="D44" s="40">
        <v>632</v>
      </c>
      <c r="E44" s="40">
        <v>16</v>
      </c>
      <c r="G44">
        <v>41</v>
      </c>
      <c r="H44" s="133" t="s">
        <v>95</v>
      </c>
      <c r="I44" s="132" t="s">
        <v>96</v>
      </c>
      <c r="J44" s="40">
        <v>537</v>
      </c>
      <c r="K44" s="40">
        <v>5</v>
      </c>
    </row>
    <row r="45" spans="1:11" ht="13.2" customHeight="1" x14ac:dyDescent="0.3">
      <c r="A45">
        <v>42</v>
      </c>
      <c r="B45" s="128" t="s">
        <v>2</v>
      </c>
      <c r="C45" s="143" t="s">
        <v>5</v>
      </c>
      <c r="D45" s="40">
        <v>631</v>
      </c>
      <c r="E45" s="40">
        <v>16</v>
      </c>
      <c r="G45">
        <v>42</v>
      </c>
      <c r="H45" s="151" t="s">
        <v>109</v>
      </c>
      <c r="I45" s="152" t="s">
        <v>111</v>
      </c>
      <c r="J45" s="40">
        <v>536</v>
      </c>
      <c r="K45" s="40">
        <v>10</v>
      </c>
    </row>
    <row r="46" spans="1:11" ht="13.2" customHeight="1" x14ac:dyDescent="0.3">
      <c r="A46">
        <v>43</v>
      </c>
      <c r="B46" s="137" t="s">
        <v>9</v>
      </c>
      <c r="C46" s="138" t="s">
        <v>26</v>
      </c>
      <c r="D46" s="40">
        <v>631</v>
      </c>
      <c r="E46" s="40">
        <v>13</v>
      </c>
      <c r="G46">
        <v>43</v>
      </c>
      <c r="H46" s="133" t="s">
        <v>95</v>
      </c>
      <c r="I46" s="133" t="s">
        <v>97</v>
      </c>
      <c r="J46" s="40">
        <v>535</v>
      </c>
      <c r="K46" s="40" t="s">
        <v>207</v>
      </c>
    </row>
    <row r="47" spans="1:11" ht="13.2" customHeight="1" x14ac:dyDescent="0.3">
      <c r="A47">
        <v>44</v>
      </c>
      <c r="B47" s="128" t="s">
        <v>2</v>
      </c>
      <c r="C47" s="129" t="s">
        <v>4</v>
      </c>
      <c r="D47" s="40">
        <v>631</v>
      </c>
      <c r="E47" s="40">
        <v>4</v>
      </c>
      <c r="G47">
        <v>44</v>
      </c>
      <c r="H47" s="141" t="s">
        <v>101</v>
      </c>
      <c r="I47" s="142" t="s">
        <v>103</v>
      </c>
      <c r="J47" s="40">
        <v>535</v>
      </c>
      <c r="K47" s="40">
        <v>8</v>
      </c>
    </row>
    <row r="48" spans="1:11" ht="13.2" customHeight="1" x14ac:dyDescent="0.3">
      <c r="A48">
        <v>45</v>
      </c>
      <c r="B48" s="137" t="s">
        <v>9</v>
      </c>
      <c r="C48" s="138" t="s">
        <v>11</v>
      </c>
      <c r="D48" s="40">
        <v>631</v>
      </c>
      <c r="E48" s="40">
        <v>8</v>
      </c>
      <c r="G48">
        <v>45</v>
      </c>
      <c r="H48" s="133" t="s">
        <v>95</v>
      </c>
      <c r="I48" s="132" t="s">
        <v>100</v>
      </c>
      <c r="J48" s="40">
        <v>533</v>
      </c>
      <c r="K48" s="40" t="s">
        <v>216</v>
      </c>
    </row>
    <row r="49" spans="1:11" ht="13.2" customHeight="1" x14ac:dyDescent="0.3">
      <c r="A49">
        <v>46</v>
      </c>
      <c r="B49" s="40" t="s">
        <v>42</v>
      </c>
      <c r="C49" s="57" t="s">
        <v>44</v>
      </c>
      <c r="D49" s="40">
        <v>630</v>
      </c>
      <c r="E49" s="40" t="s">
        <v>228</v>
      </c>
      <c r="G49">
        <v>46</v>
      </c>
      <c r="H49" s="141" t="s">
        <v>101</v>
      </c>
      <c r="I49" s="141" t="s">
        <v>108</v>
      </c>
      <c r="J49" s="40">
        <v>533</v>
      </c>
      <c r="K49" s="40">
        <v>6</v>
      </c>
    </row>
    <row r="50" spans="1:11" ht="13.2" customHeight="1" x14ac:dyDescent="0.3">
      <c r="A50">
        <v>47</v>
      </c>
      <c r="B50" s="146" t="s">
        <v>14</v>
      </c>
      <c r="C50" s="159" t="s">
        <v>25</v>
      </c>
      <c r="D50" s="40">
        <v>630</v>
      </c>
      <c r="E50" s="40" t="s">
        <v>228</v>
      </c>
      <c r="G50">
        <v>47</v>
      </c>
      <c r="H50" s="133" t="s">
        <v>95</v>
      </c>
      <c r="I50" s="133" t="s">
        <v>97</v>
      </c>
      <c r="J50" s="40">
        <v>533</v>
      </c>
      <c r="K50" s="40" t="s">
        <v>252</v>
      </c>
    </row>
    <row r="51" spans="1:11" ht="13.2" customHeight="1" x14ac:dyDescent="0.3">
      <c r="A51">
        <v>48</v>
      </c>
      <c r="B51" s="155" t="s">
        <v>2</v>
      </c>
      <c r="C51" s="156" t="s">
        <v>7</v>
      </c>
      <c r="D51" s="40">
        <v>630</v>
      </c>
      <c r="E51" s="40">
        <v>10</v>
      </c>
      <c r="G51">
        <v>48</v>
      </c>
      <c r="H51" s="131" t="s">
        <v>95</v>
      </c>
      <c r="I51" s="132" t="s">
        <v>98</v>
      </c>
      <c r="J51" s="40">
        <v>532</v>
      </c>
      <c r="K51" s="40" t="s">
        <v>252</v>
      </c>
    </row>
    <row r="52" spans="1:11" ht="13.2" customHeight="1" x14ac:dyDescent="0.3">
      <c r="A52">
        <v>49</v>
      </c>
      <c r="B52" s="157" t="s">
        <v>2</v>
      </c>
      <c r="C52" s="158" t="s">
        <v>6</v>
      </c>
      <c r="D52" s="40">
        <v>630</v>
      </c>
      <c r="E52" s="40">
        <v>2</v>
      </c>
      <c r="G52">
        <v>49</v>
      </c>
      <c r="H52" s="153" t="s">
        <v>109</v>
      </c>
      <c r="I52" s="154" t="s">
        <v>153</v>
      </c>
      <c r="J52" s="40">
        <v>532</v>
      </c>
      <c r="K52" s="40">
        <v>16</v>
      </c>
    </row>
    <row r="53" spans="1:11" ht="13.8" customHeight="1" x14ac:dyDescent="0.3">
      <c r="A53">
        <v>50</v>
      </c>
      <c r="B53" s="128" t="s">
        <v>2</v>
      </c>
      <c r="C53" s="149" t="s">
        <v>3</v>
      </c>
      <c r="D53" s="40">
        <v>629</v>
      </c>
      <c r="E53" s="40" t="s">
        <v>246</v>
      </c>
      <c r="G53">
        <v>50</v>
      </c>
      <c r="H53" s="131" t="s">
        <v>95</v>
      </c>
      <c r="I53" s="132" t="s">
        <v>98</v>
      </c>
      <c r="J53" s="40">
        <v>530</v>
      </c>
      <c r="K53" s="40">
        <v>8</v>
      </c>
    </row>
    <row r="54" spans="1:11" x14ac:dyDescent="0.3">
      <c r="H54" s="133" t="s">
        <v>95</v>
      </c>
      <c r="I54" s="132" t="s">
        <v>96</v>
      </c>
      <c r="J54" s="40">
        <v>530</v>
      </c>
      <c r="K54" s="40">
        <v>1</v>
      </c>
    </row>
    <row r="55" spans="1:11" x14ac:dyDescent="0.3">
      <c r="H55" s="57" t="s">
        <v>104</v>
      </c>
      <c r="I55" s="144" t="s">
        <v>105</v>
      </c>
      <c r="J55" s="40">
        <v>529</v>
      </c>
      <c r="K55" s="40">
        <v>9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7"/>
  <sheetViews>
    <sheetView topLeftCell="A12" workbookViewId="0">
      <selection activeCell="O85" sqref="O85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65">
        <v>45537</v>
      </c>
      <c r="D4" s="165">
        <v>45572</v>
      </c>
      <c r="E4" s="166">
        <v>45607</v>
      </c>
      <c r="F4" s="166">
        <v>45628</v>
      </c>
      <c r="G4" s="166">
        <v>45670</v>
      </c>
      <c r="H4" s="226">
        <v>45691</v>
      </c>
      <c r="I4" s="260">
        <v>45719</v>
      </c>
      <c r="L4" s="51" t="s">
        <v>176</v>
      </c>
      <c r="O4" s="167" t="s">
        <v>190</v>
      </c>
      <c r="Q4" s="167" t="s">
        <v>190</v>
      </c>
    </row>
    <row r="5" spans="1:17" x14ac:dyDescent="0.3">
      <c r="C5" s="165"/>
      <c r="D5" s="165"/>
      <c r="E5" s="166"/>
      <c r="F5" s="166"/>
      <c r="G5" s="166" t="s">
        <v>20</v>
      </c>
      <c r="O5" s="167"/>
      <c r="Q5" s="167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9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217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53</v>
      </c>
    </row>
    <row r="9" spans="1:17" ht="15.6" x14ac:dyDescent="0.3">
      <c r="A9">
        <v>4</v>
      </c>
      <c r="B9" s="31" t="s">
        <v>71</v>
      </c>
      <c r="C9" s="7"/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</v>
      </c>
      <c r="O9" s="31" t="s">
        <v>125</v>
      </c>
      <c r="Q9" s="31" t="s">
        <v>182</v>
      </c>
    </row>
    <row r="10" spans="1:17" ht="15.6" x14ac:dyDescent="0.3">
      <c r="A10">
        <v>5</v>
      </c>
      <c r="B10" s="31" t="s">
        <v>22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80</v>
      </c>
    </row>
    <row r="11" spans="1:17" ht="15.6" x14ac:dyDescent="0.3">
      <c r="A11">
        <v>6</v>
      </c>
      <c r="B11" s="31" t="s">
        <v>24</v>
      </c>
      <c r="C11" s="7"/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f t="shared" si="0"/>
        <v>2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113</v>
      </c>
      <c r="C12" s="7">
        <v>1</v>
      </c>
      <c r="D12" s="7"/>
      <c r="E12" s="7"/>
      <c r="F12" s="7"/>
      <c r="G12" s="7">
        <v>1</v>
      </c>
      <c r="H12" s="7"/>
      <c r="I12" s="7"/>
      <c r="J12" s="7"/>
      <c r="K12" s="7"/>
      <c r="L12" s="7">
        <f t="shared" si="0"/>
        <v>2</v>
      </c>
      <c r="O12" s="31" t="s">
        <v>135</v>
      </c>
      <c r="Q12" s="31" t="s">
        <v>61</v>
      </c>
    </row>
    <row r="13" spans="1:17" ht="15.6" x14ac:dyDescent="0.3">
      <c r="A13">
        <v>8</v>
      </c>
      <c r="B13" s="31" t="s">
        <v>51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82</v>
      </c>
    </row>
    <row r="14" spans="1:17" ht="15.6" x14ac:dyDescent="0.3">
      <c r="A14">
        <v>9</v>
      </c>
      <c r="B14" s="31" t="s">
        <v>23</v>
      </c>
      <c r="C14" s="7">
        <v>1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f t="shared" si="0"/>
        <v>3</v>
      </c>
      <c r="O14" s="31" t="s">
        <v>181</v>
      </c>
      <c r="Q14" s="31" t="s">
        <v>62</v>
      </c>
    </row>
    <row r="15" spans="1:17" ht="15.6" x14ac:dyDescent="0.3">
      <c r="A15">
        <v>10</v>
      </c>
      <c r="B15" s="31" t="s">
        <v>164</v>
      </c>
      <c r="C15" s="7"/>
      <c r="D15" s="7"/>
      <c r="E15" s="7"/>
      <c r="F15" s="7"/>
      <c r="G15" s="7">
        <v>1</v>
      </c>
      <c r="H15" s="7">
        <v>1</v>
      </c>
      <c r="I15" s="7"/>
      <c r="J15" s="7"/>
      <c r="K15" s="7"/>
      <c r="L15" s="7">
        <f t="shared" si="0"/>
        <v>2</v>
      </c>
      <c r="O15" s="31" t="s">
        <v>116</v>
      </c>
      <c r="Q15" s="31" t="s">
        <v>45</v>
      </c>
    </row>
    <row r="16" spans="1:17" ht="15.6" x14ac:dyDescent="0.3">
      <c r="A16">
        <v>11</v>
      </c>
      <c r="B16" s="31" t="s">
        <v>59</v>
      </c>
      <c r="C16" s="7"/>
      <c r="D16" s="7"/>
      <c r="E16" s="7"/>
      <c r="F16" s="7">
        <v>1</v>
      </c>
      <c r="G16" s="7"/>
      <c r="H16" s="7"/>
      <c r="I16" s="7"/>
      <c r="J16" s="7"/>
      <c r="K16" s="7"/>
      <c r="L16" s="7">
        <f t="shared" si="0"/>
        <v>1</v>
      </c>
      <c r="O16" s="31" t="s">
        <v>136</v>
      </c>
      <c r="Q16" s="31" t="s">
        <v>58</v>
      </c>
    </row>
    <row r="17" spans="1:17" ht="15.6" x14ac:dyDescent="0.3">
      <c r="A17">
        <v>12</v>
      </c>
      <c r="B17" s="31" t="s">
        <v>5</v>
      </c>
      <c r="C17" s="7"/>
      <c r="D17" s="7">
        <v>1</v>
      </c>
      <c r="E17" s="7">
        <v>1</v>
      </c>
      <c r="F17" s="7"/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142</v>
      </c>
      <c r="Q17" s="31" t="s">
        <v>65</v>
      </c>
    </row>
    <row r="18" spans="1:17" ht="15.6" x14ac:dyDescent="0.3">
      <c r="A18">
        <v>13</v>
      </c>
      <c r="B18" s="31" t="s">
        <v>177</v>
      </c>
      <c r="C18" s="7"/>
      <c r="D18" s="7"/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/>
      <c r="K18" s="7"/>
      <c r="L18" s="7">
        <f t="shared" si="0"/>
        <v>5</v>
      </c>
      <c r="O18" s="31" t="s">
        <v>184</v>
      </c>
      <c r="Q18" s="31" t="s">
        <v>78</v>
      </c>
    </row>
    <row r="19" spans="1:17" ht="15.6" x14ac:dyDescent="0.3">
      <c r="A19">
        <v>14</v>
      </c>
      <c r="B19" s="31" t="s">
        <v>135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/>
      <c r="L19" s="7">
        <f t="shared" si="0"/>
        <v>2</v>
      </c>
      <c r="O19" s="31" t="s">
        <v>143</v>
      </c>
      <c r="Q19" s="31" t="s">
        <v>73</v>
      </c>
    </row>
    <row r="20" spans="1:17" ht="15.6" x14ac:dyDescent="0.3">
      <c r="A20">
        <v>15</v>
      </c>
      <c r="B20" s="31" t="s">
        <v>99</v>
      </c>
      <c r="C20" s="7"/>
      <c r="D20" s="7">
        <v>1</v>
      </c>
      <c r="E20" s="7"/>
      <c r="F20" s="7"/>
      <c r="G20" s="7">
        <v>1</v>
      </c>
      <c r="H20" s="7"/>
      <c r="I20" s="7"/>
      <c r="J20" s="7"/>
      <c r="K20" s="7"/>
      <c r="L20" s="7">
        <f t="shared" si="0"/>
        <v>2</v>
      </c>
      <c r="O20" s="31" t="s">
        <v>106</v>
      </c>
      <c r="Q20" s="31" t="s">
        <v>186</v>
      </c>
    </row>
    <row r="21" spans="1:17" ht="15.6" x14ac:dyDescent="0.3">
      <c r="A21">
        <v>16</v>
      </c>
      <c r="B21" s="31" t="s">
        <v>7</v>
      </c>
      <c r="C21" s="7"/>
      <c r="D21" s="7">
        <v>1</v>
      </c>
      <c r="E21" s="7"/>
      <c r="F21" s="7"/>
      <c r="G21" s="7"/>
      <c r="H21" s="7">
        <v>1</v>
      </c>
      <c r="I21" s="7">
        <v>1</v>
      </c>
      <c r="J21" s="7"/>
      <c r="K21" s="7"/>
      <c r="L21" s="7">
        <f t="shared" si="0"/>
        <v>3</v>
      </c>
      <c r="O21" s="31" t="s">
        <v>185</v>
      </c>
      <c r="Q21" s="31" t="s">
        <v>79</v>
      </c>
    </row>
    <row r="22" spans="1:17" ht="15.6" x14ac:dyDescent="0.3">
      <c r="A22">
        <v>17</v>
      </c>
      <c r="B22" s="31" t="s">
        <v>178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>
        <f t="shared" si="0"/>
        <v>1</v>
      </c>
      <c r="O22" s="31" t="s">
        <v>141</v>
      </c>
      <c r="Q22" s="31" t="s">
        <v>63</v>
      </c>
    </row>
    <row r="23" spans="1:17" ht="15.6" x14ac:dyDescent="0.3">
      <c r="A23">
        <v>18</v>
      </c>
      <c r="B23" s="31" t="s">
        <v>97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/>
      <c r="I23" s="7">
        <v>1</v>
      </c>
      <c r="J23" s="7"/>
      <c r="K23" s="7"/>
      <c r="L23" s="7">
        <f t="shared" si="0"/>
        <v>6</v>
      </c>
      <c r="O23" s="31" t="s">
        <v>139</v>
      </c>
    </row>
    <row r="24" spans="1:17" ht="15.6" x14ac:dyDescent="0.3">
      <c r="A24">
        <v>19</v>
      </c>
      <c r="B24" s="31" t="s">
        <v>119</v>
      </c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f t="shared" si="0"/>
        <v>1</v>
      </c>
      <c r="O24" s="31" t="s">
        <v>98</v>
      </c>
    </row>
    <row r="25" spans="1:17" ht="15.6" x14ac:dyDescent="0.3">
      <c r="A25">
        <v>20</v>
      </c>
      <c r="B25" s="33" t="s">
        <v>107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1" t="s">
        <v>111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7">
        <f t="shared" si="0"/>
        <v>1</v>
      </c>
      <c r="Q26" s="45"/>
    </row>
    <row r="27" spans="1:17" ht="15.6" x14ac:dyDescent="0.3">
      <c r="A27">
        <v>22</v>
      </c>
      <c r="B27" s="33" t="s">
        <v>39</v>
      </c>
      <c r="C27" s="7">
        <v>1</v>
      </c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2</v>
      </c>
    </row>
    <row r="28" spans="1:17" ht="15.6" x14ac:dyDescent="0.3">
      <c r="A28">
        <v>23</v>
      </c>
      <c r="B28" s="33" t="s">
        <v>17</v>
      </c>
      <c r="C28" s="7"/>
      <c r="D28" s="7"/>
      <c r="E28" s="7">
        <v>1</v>
      </c>
      <c r="F28" s="7"/>
      <c r="G28" s="7"/>
      <c r="H28" s="7">
        <v>1</v>
      </c>
      <c r="I28" s="7"/>
      <c r="J28" s="7"/>
      <c r="K28" s="7"/>
      <c r="L28" s="7">
        <f t="shared" si="0"/>
        <v>2</v>
      </c>
    </row>
    <row r="29" spans="1:17" ht="15.6" x14ac:dyDescent="0.3">
      <c r="A29">
        <v>24</v>
      </c>
      <c r="B29" s="33" t="s">
        <v>118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3" t="s">
        <v>44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3" t="s">
        <v>105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1" t="s">
        <v>127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1" t="s">
        <v>131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3" t="s">
        <v>153</v>
      </c>
      <c r="C34" s="7"/>
      <c r="D34" s="7"/>
      <c r="E34" s="7"/>
      <c r="F34" s="7">
        <v>1</v>
      </c>
      <c r="G34" s="7"/>
      <c r="H34" s="7"/>
      <c r="I34" s="7"/>
      <c r="J34" s="7"/>
      <c r="K34" s="7"/>
      <c r="L34" s="7">
        <f t="shared" si="0"/>
        <v>1</v>
      </c>
      <c r="N34" t="s">
        <v>20</v>
      </c>
    </row>
    <row r="35" spans="1:17" ht="15.6" x14ac:dyDescent="0.3">
      <c r="A35">
        <v>30</v>
      </c>
      <c r="B35" s="33" t="s">
        <v>140</v>
      </c>
      <c r="C35" s="7"/>
      <c r="D35" s="7">
        <v>1</v>
      </c>
      <c r="E35" s="7">
        <v>1</v>
      </c>
      <c r="F35" s="7"/>
      <c r="G35" s="7"/>
      <c r="H35" s="7">
        <v>1</v>
      </c>
      <c r="I35" s="7"/>
      <c r="J35" s="7"/>
      <c r="K35" s="7"/>
      <c r="L35" s="7">
        <f t="shared" si="0"/>
        <v>3</v>
      </c>
      <c r="Q35" s="45"/>
    </row>
    <row r="36" spans="1:17" ht="15.6" x14ac:dyDescent="0.3">
      <c r="A36">
        <v>31</v>
      </c>
      <c r="B36" s="33" t="s">
        <v>3</v>
      </c>
      <c r="C36" s="7"/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/>
      <c r="K36" s="7"/>
      <c r="L36" s="7">
        <f t="shared" si="0"/>
        <v>6</v>
      </c>
    </row>
    <row r="37" spans="1:17" ht="15.6" x14ac:dyDescent="0.3">
      <c r="A37">
        <v>32</v>
      </c>
      <c r="B37" s="33" t="s">
        <v>4</v>
      </c>
      <c r="C37" s="7"/>
      <c r="D37" s="7"/>
      <c r="E37" s="7"/>
      <c r="F37" s="7">
        <v>1</v>
      </c>
      <c r="G37" s="7">
        <v>1</v>
      </c>
      <c r="H37" s="7"/>
      <c r="I37" s="7"/>
      <c r="J37" s="7"/>
      <c r="K37" s="7"/>
      <c r="L37" s="7">
        <f t="shared" si="0"/>
        <v>2</v>
      </c>
    </row>
    <row r="38" spans="1:17" ht="15.6" x14ac:dyDescent="0.3">
      <c r="A38">
        <v>33</v>
      </c>
      <c r="B38" s="31" t="s">
        <v>41</v>
      </c>
      <c r="C38" s="7"/>
      <c r="D38" s="7"/>
      <c r="E38" s="7"/>
      <c r="F38" s="7"/>
      <c r="G38" s="7">
        <v>1</v>
      </c>
      <c r="H38" s="7">
        <v>1</v>
      </c>
      <c r="I38" s="7"/>
      <c r="J38" s="7"/>
      <c r="K38" s="7"/>
      <c r="L38" s="7">
        <f t="shared" si="0"/>
        <v>2</v>
      </c>
    </row>
    <row r="39" spans="1:17" ht="15.6" x14ac:dyDescent="0.3">
      <c r="A39">
        <v>34</v>
      </c>
      <c r="B39" s="31" t="s">
        <v>30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>
        <f t="shared" si="0"/>
        <v>1</v>
      </c>
    </row>
    <row r="40" spans="1:17" ht="15.6" x14ac:dyDescent="0.3">
      <c r="A40">
        <v>35</v>
      </c>
      <c r="B40" s="33" t="s">
        <v>10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3" t="s">
        <v>138</v>
      </c>
      <c r="C41" s="7">
        <v>1</v>
      </c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2</v>
      </c>
    </row>
    <row r="42" spans="1:17" ht="15.6" x14ac:dyDescent="0.3">
      <c r="A42">
        <v>37</v>
      </c>
      <c r="B42" s="33" t="s">
        <v>28</v>
      </c>
      <c r="C42" s="7">
        <v>1</v>
      </c>
      <c r="D42" s="7"/>
      <c r="E42" s="7">
        <v>1</v>
      </c>
      <c r="F42" s="7"/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13</v>
      </c>
      <c r="C43" s="7">
        <v>1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>
        <f t="shared" si="0"/>
        <v>3</v>
      </c>
    </row>
    <row r="44" spans="1:17" ht="15.6" x14ac:dyDescent="0.3">
      <c r="A44">
        <v>39</v>
      </c>
      <c r="B44" s="33" t="s">
        <v>57</v>
      </c>
      <c r="C44" s="7"/>
      <c r="D44" s="7"/>
      <c r="E44" s="7"/>
      <c r="F44" s="7">
        <v>1</v>
      </c>
      <c r="G44" s="7"/>
      <c r="H44" s="7">
        <v>1</v>
      </c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3" t="s">
        <v>40</v>
      </c>
      <c r="C45" s="7"/>
      <c r="D45" s="7"/>
      <c r="E45" s="7"/>
      <c r="F45" s="7">
        <v>1</v>
      </c>
      <c r="G45" s="7"/>
      <c r="H45" s="7"/>
      <c r="I45" s="7"/>
      <c r="J45" s="7"/>
      <c r="K45" s="7"/>
      <c r="L45" s="7">
        <f t="shared" si="0"/>
        <v>1</v>
      </c>
    </row>
    <row r="46" spans="1:17" ht="15.6" x14ac:dyDescent="0.3">
      <c r="A46">
        <v>41</v>
      </c>
      <c r="B46" s="31" t="s">
        <v>70</v>
      </c>
      <c r="C46" s="7"/>
      <c r="D46" s="7"/>
      <c r="E46" s="7"/>
      <c r="F46" s="7"/>
      <c r="G46" s="7"/>
      <c r="H46" s="7"/>
      <c r="I46" s="7">
        <v>1</v>
      </c>
      <c r="J46" s="7"/>
      <c r="K46" s="7"/>
      <c r="L46" s="7">
        <f t="shared" si="0"/>
        <v>1</v>
      </c>
    </row>
    <row r="47" spans="1:17" ht="15.6" x14ac:dyDescent="0.3">
      <c r="A47">
        <v>42</v>
      </c>
      <c r="B47" s="33" t="s">
        <v>81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48</v>
      </c>
      <c r="C48" s="7"/>
      <c r="D48" s="7"/>
      <c r="E48" s="7">
        <v>1</v>
      </c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60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132</v>
      </c>
      <c r="C50" s="7">
        <v>1</v>
      </c>
      <c r="D50" s="7"/>
      <c r="E50" s="7"/>
      <c r="F50" s="7"/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126</v>
      </c>
      <c r="C51" s="7">
        <v>1</v>
      </c>
      <c r="D51" s="7"/>
      <c r="E51" s="7"/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1" t="s">
        <v>100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1" t="s">
        <v>128</v>
      </c>
      <c r="C53" s="7"/>
      <c r="D53" s="7"/>
      <c r="E53" s="7"/>
      <c r="F53" s="7"/>
      <c r="G53" s="7"/>
      <c r="H53" s="7">
        <v>1</v>
      </c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1" t="s">
        <v>133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102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103</v>
      </c>
      <c r="C56" s="7">
        <v>1</v>
      </c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0"/>
        <v>3</v>
      </c>
    </row>
    <row r="57" spans="1:12" ht="15.6" x14ac:dyDescent="0.3">
      <c r="A57">
        <v>52</v>
      </c>
      <c r="B57" s="33" t="s">
        <v>123</v>
      </c>
      <c r="C57" s="7"/>
      <c r="D57" s="7"/>
      <c r="E57" s="7">
        <v>1</v>
      </c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3" t="s">
        <v>149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3" t="s">
        <v>66</v>
      </c>
      <c r="C59" s="7"/>
      <c r="D59" s="7"/>
      <c r="E59" s="7"/>
      <c r="F59" s="7"/>
      <c r="G59" s="7">
        <v>1</v>
      </c>
      <c r="H59" s="7">
        <v>1</v>
      </c>
      <c r="I59" s="7"/>
      <c r="J59" s="7"/>
      <c r="K59" s="7"/>
      <c r="L59" s="7">
        <f t="shared" si="0"/>
        <v>2</v>
      </c>
    </row>
    <row r="60" spans="1:12" ht="15.6" x14ac:dyDescent="0.3">
      <c r="A60">
        <v>55</v>
      </c>
      <c r="B60" s="33" t="s">
        <v>96</v>
      </c>
      <c r="C60" s="7"/>
      <c r="D60" s="7">
        <v>1</v>
      </c>
      <c r="E60" s="7">
        <v>1</v>
      </c>
      <c r="F60" s="7"/>
      <c r="G60" s="7"/>
      <c r="H60" s="7"/>
      <c r="I60" s="7"/>
      <c r="J60" s="7"/>
      <c r="K60" s="7"/>
      <c r="L60" s="7">
        <f t="shared" ref="L60:L79" si="1">SUM(C60:K60)</f>
        <v>2</v>
      </c>
    </row>
    <row r="61" spans="1:12" ht="15.6" x14ac:dyDescent="0.3">
      <c r="A61">
        <v>56</v>
      </c>
      <c r="B61" s="33" t="s">
        <v>68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3" t="s">
        <v>19</v>
      </c>
      <c r="C62" s="7">
        <v>1</v>
      </c>
      <c r="D62" s="7"/>
      <c r="E62" s="7">
        <v>1</v>
      </c>
      <c r="F62" s="7">
        <v>1</v>
      </c>
      <c r="G62" s="7"/>
      <c r="H62" s="7"/>
      <c r="I62" s="7"/>
      <c r="J62" s="7"/>
      <c r="K62" s="7"/>
      <c r="L62" s="7">
        <f t="shared" si="1"/>
        <v>3</v>
      </c>
    </row>
    <row r="63" spans="1:12" ht="15.6" x14ac:dyDescent="0.3">
      <c r="A63">
        <v>58</v>
      </c>
      <c r="B63" s="31" t="s">
        <v>31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1"/>
        <v>1</v>
      </c>
    </row>
    <row r="64" spans="1:12" ht="15.6" x14ac:dyDescent="0.3">
      <c r="A64">
        <v>59</v>
      </c>
      <c r="B64" s="33" t="s">
        <v>67</v>
      </c>
      <c r="C64" s="7"/>
      <c r="D64" s="7">
        <v>1</v>
      </c>
      <c r="E64" s="7"/>
      <c r="F64" s="7"/>
      <c r="G64" s="7">
        <v>1</v>
      </c>
      <c r="H64" s="7"/>
      <c r="I64" s="7">
        <v>1</v>
      </c>
      <c r="J64" s="7"/>
      <c r="K64" s="7"/>
      <c r="L64" s="7">
        <f t="shared" si="1"/>
        <v>3</v>
      </c>
    </row>
    <row r="65" spans="1:12" ht="15.6" x14ac:dyDescent="0.3">
      <c r="A65">
        <v>60</v>
      </c>
      <c r="B65" s="33" t="s">
        <v>6</v>
      </c>
      <c r="C65" s="7"/>
      <c r="D65" s="7">
        <v>1</v>
      </c>
      <c r="E65" s="7"/>
      <c r="F65" s="7"/>
      <c r="G65" s="7"/>
      <c r="H65" s="7"/>
      <c r="I65" s="7">
        <v>1</v>
      </c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52</v>
      </c>
      <c r="C66" s="7">
        <v>1</v>
      </c>
      <c r="D66" s="7"/>
      <c r="E66" s="7">
        <v>1</v>
      </c>
      <c r="F66" s="7"/>
      <c r="G66" s="7"/>
      <c r="H66" s="7">
        <v>1</v>
      </c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198</v>
      </c>
      <c r="C67" s="7"/>
      <c r="D67" s="7"/>
      <c r="E67" s="7"/>
      <c r="F67" s="7"/>
      <c r="G67" s="7"/>
      <c r="H67" s="7">
        <v>1</v>
      </c>
      <c r="I67" s="7"/>
      <c r="J67" s="7"/>
      <c r="K67" s="7"/>
      <c r="L67" s="7">
        <f t="shared" si="1"/>
        <v>1</v>
      </c>
    </row>
    <row r="68" spans="1:12" ht="15.6" x14ac:dyDescent="0.3">
      <c r="A68">
        <v>63</v>
      </c>
      <c r="B68" s="33" t="s">
        <v>8</v>
      </c>
      <c r="C68" s="7"/>
      <c r="D68" s="7">
        <v>1</v>
      </c>
      <c r="E68" s="7">
        <v>1</v>
      </c>
      <c r="F68" s="7"/>
      <c r="G68" s="7"/>
      <c r="H68" s="7">
        <v>1</v>
      </c>
      <c r="I68" s="7"/>
      <c r="J68" s="7"/>
      <c r="K68" s="7"/>
      <c r="L68" s="7">
        <f t="shared" si="1"/>
        <v>3</v>
      </c>
    </row>
    <row r="69" spans="1:12" ht="15.6" x14ac:dyDescent="0.3">
      <c r="A69">
        <v>64</v>
      </c>
      <c r="B69" s="33" t="s">
        <v>35</v>
      </c>
      <c r="C69" s="7">
        <v>1</v>
      </c>
      <c r="D69" s="7"/>
      <c r="E69" s="7"/>
      <c r="F69" s="7"/>
      <c r="G69" s="7"/>
      <c r="H69" s="7">
        <v>1</v>
      </c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75</v>
      </c>
      <c r="C70" s="7"/>
      <c r="D70" s="7"/>
      <c r="E70" s="7">
        <v>1</v>
      </c>
      <c r="F70" s="7"/>
      <c r="G70" s="7"/>
      <c r="H70" s="7">
        <v>1</v>
      </c>
      <c r="I70" s="7">
        <v>1</v>
      </c>
      <c r="J70" s="7"/>
      <c r="K70" s="7"/>
      <c r="L70" s="7">
        <f t="shared" si="1"/>
        <v>3</v>
      </c>
    </row>
    <row r="71" spans="1:12" ht="15.6" x14ac:dyDescent="0.3">
      <c r="A71">
        <v>66</v>
      </c>
      <c r="B71" s="31" t="s">
        <v>26</v>
      </c>
      <c r="C71" s="7">
        <v>1</v>
      </c>
      <c r="D71" s="7"/>
      <c r="E71" s="7">
        <v>1</v>
      </c>
      <c r="F71" s="7"/>
      <c r="G71" s="7"/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179</v>
      </c>
      <c r="C72" s="7"/>
      <c r="D72" s="7"/>
      <c r="E72" s="7">
        <v>1</v>
      </c>
      <c r="F72" s="7"/>
      <c r="G72" s="7">
        <v>1</v>
      </c>
      <c r="H72" s="7"/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3" t="s">
        <v>25</v>
      </c>
      <c r="C73" s="7"/>
      <c r="D73" s="7"/>
      <c r="E73" s="7"/>
      <c r="F73" s="7">
        <v>1</v>
      </c>
      <c r="G73" s="7"/>
      <c r="H73" s="7"/>
      <c r="I73" s="7"/>
      <c r="J73" s="7"/>
      <c r="K73" s="7"/>
      <c r="L73" s="7">
        <f t="shared" si="1"/>
        <v>1</v>
      </c>
    </row>
    <row r="74" spans="1:12" ht="15.6" x14ac:dyDescent="0.3">
      <c r="A74">
        <v>69</v>
      </c>
      <c r="B74" s="33" t="s">
        <v>115</v>
      </c>
      <c r="C74" s="7"/>
      <c r="D74" s="7"/>
      <c r="E74" s="7"/>
      <c r="F74" s="7">
        <v>1</v>
      </c>
      <c r="G74" s="7">
        <v>1</v>
      </c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114</v>
      </c>
      <c r="C75" s="7">
        <v>1</v>
      </c>
      <c r="D75" s="7"/>
      <c r="E75" s="7">
        <v>1</v>
      </c>
      <c r="F75" s="7">
        <v>1</v>
      </c>
      <c r="G75" s="7"/>
      <c r="H75" s="7">
        <v>1</v>
      </c>
      <c r="I75" s="7">
        <v>1</v>
      </c>
      <c r="J75" s="7"/>
      <c r="K75" s="7"/>
      <c r="L75" s="7">
        <f t="shared" si="1"/>
        <v>5</v>
      </c>
    </row>
    <row r="76" spans="1:12" ht="15.6" x14ac:dyDescent="0.3">
      <c r="A76">
        <v>71</v>
      </c>
      <c r="B76" s="33" t="s">
        <v>16</v>
      </c>
      <c r="C76" s="7"/>
      <c r="D76" s="7"/>
      <c r="E76" s="7">
        <v>1</v>
      </c>
      <c r="F76" s="7"/>
      <c r="G76" s="7">
        <v>1</v>
      </c>
      <c r="H76" s="7">
        <v>1</v>
      </c>
      <c r="I76" s="7"/>
      <c r="J76" s="7"/>
      <c r="K76" s="7"/>
      <c r="L76" s="7">
        <f t="shared" si="1"/>
        <v>3</v>
      </c>
    </row>
    <row r="77" spans="1:12" ht="15.6" x14ac:dyDescent="0.3">
      <c r="A77">
        <v>72</v>
      </c>
      <c r="B77" s="33" t="s">
        <v>29</v>
      </c>
      <c r="C77" s="7"/>
      <c r="D77" s="7">
        <v>1</v>
      </c>
      <c r="E77" s="7"/>
      <c r="F77" s="7"/>
      <c r="G77" s="7"/>
      <c r="H77" s="7">
        <v>1</v>
      </c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3" t="s">
        <v>46</v>
      </c>
      <c r="C78" s="7"/>
      <c r="D78" s="7"/>
      <c r="E78" s="7"/>
      <c r="F78" s="7"/>
      <c r="G78" s="7"/>
      <c r="H78" s="7">
        <v>1</v>
      </c>
      <c r="I78" s="7"/>
      <c r="J78" s="7"/>
      <c r="K78" s="7"/>
      <c r="L78" s="7">
        <f t="shared" si="1"/>
        <v>1</v>
      </c>
    </row>
    <row r="79" spans="1:12" ht="15.6" x14ac:dyDescent="0.3">
      <c r="A79">
        <v>74</v>
      </c>
      <c r="B79" s="31" t="s">
        <v>54</v>
      </c>
      <c r="C79" s="7"/>
      <c r="D79" s="7"/>
      <c r="E79" s="7"/>
      <c r="F79" s="7"/>
      <c r="G79" s="7"/>
      <c r="H79" s="7">
        <v>1</v>
      </c>
      <c r="I79" s="7"/>
      <c r="J79" s="7"/>
      <c r="K79" s="7"/>
      <c r="L79" s="7">
        <f t="shared" si="1"/>
        <v>1</v>
      </c>
    </row>
    <row r="80" spans="1:12" ht="15.6" x14ac:dyDescent="0.3">
      <c r="A80">
        <v>75</v>
      </c>
      <c r="B80" s="33" t="s">
        <v>36</v>
      </c>
      <c r="C80" s="7"/>
      <c r="D80" s="7"/>
      <c r="E80" s="7"/>
      <c r="F80" s="7">
        <v>1</v>
      </c>
      <c r="G80" s="7">
        <v>1</v>
      </c>
      <c r="H80" s="7"/>
      <c r="I80" s="7">
        <v>1</v>
      </c>
      <c r="J80" s="7"/>
      <c r="K80" s="7"/>
      <c r="L80" s="7">
        <v>1</v>
      </c>
    </row>
    <row r="81" spans="1:12" ht="15.6" x14ac:dyDescent="0.3">
      <c r="A81">
        <v>76</v>
      </c>
      <c r="B81" s="33" t="s">
        <v>11</v>
      </c>
      <c r="C81" s="7">
        <v>1</v>
      </c>
      <c r="D81" s="7">
        <v>1</v>
      </c>
      <c r="E81" s="7">
        <v>1</v>
      </c>
      <c r="F81" s="7"/>
      <c r="G81" s="7">
        <v>1</v>
      </c>
      <c r="H81" s="7"/>
      <c r="I81" s="7"/>
      <c r="J81" s="7"/>
      <c r="K81" s="7"/>
      <c r="L81" s="7">
        <f t="shared" ref="L81:L92" si="2">SUM(C81:K81)</f>
        <v>4</v>
      </c>
    </row>
    <row r="82" spans="1:12" ht="15.6" x14ac:dyDescent="0.3">
      <c r="A82">
        <v>77</v>
      </c>
      <c r="B82" s="33" t="s">
        <v>15</v>
      </c>
      <c r="C82" s="7"/>
      <c r="D82" s="7"/>
      <c r="E82" s="7"/>
      <c r="F82" s="7">
        <v>1</v>
      </c>
      <c r="G82" s="7"/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1" t="s">
        <v>50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12</v>
      </c>
      <c r="C84" s="7"/>
      <c r="D84" s="7">
        <v>1</v>
      </c>
      <c r="E84" s="7"/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76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43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>
        <f t="shared" si="2"/>
        <v>1</v>
      </c>
    </row>
    <row r="87" spans="1:12" ht="15.6" x14ac:dyDescent="0.3">
      <c r="A87">
        <v>82</v>
      </c>
      <c r="B87" s="33" t="s">
        <v>76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1" t="s">
        <v>56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3" t="s">
        <v>18</v>
      </c>
      <c r="C89" s="7">
        <v>1</v>
      </c>
      <c r="D89" s="7"/>
      <c r="E89" s="7"/>
      <c r="F89" s="7"/>
      <c r="G89" s="7"/>
      <c r="H89" s="7">
        <v>1</v>
      </c>
      <c r="I89" s="7"/>
      <c r="J89" s="7"/>
      <c r="K89" s="7"/>
      <c r="L89" s="7">
        <f t="shared" si="2"/>
        <v>2</v>
      </c>
    </row>
    <row r="90" spans="1:12" ht="15.6" x14ac:dyDescent="0.3">
      <c r="A90">
        <v>85</v>
      </c>
      <c r="B90" s="31" t="s">
        <v>108</v>
      </c>
      <c r="C90" s="7"/>
      <c r="D90" s="7"/>
      <c r="E90" s="7"/>
      <c r="F90" s="7"/>
      <c r="G90" s="7"/>
      <c r="H90" s="7">
        <v>1</v>
      </c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3" t="s">
        <v>180</v>
      </c>
      <c r="C91" s="7"/>
      <c r="D91" s="7"/>
      <c r="E91" s="7"/>
      <c r="F91" s="7">
        <v>1</v>
      </c>
      <c r="G91" s="7"/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1" t="s">
        <v>129</v>
      </c>
      <c r="C92" s="7"/>
      <c r="D92" s="7"/>
      <c r="E92" s="7"/>
      <c r="F92" s="7"/>
      <c r="G92" s="7"/>
      <c r="H92" s="7"/>
      <c r="I92" s="7">
        <v>1</v>
      </c>
      <c r="J92" s="7"/>
      <c r="K92" s="7"/>
      <c r="L92" s="7">
        <f t="shared" si="2"/>
        <v>1</v>
      </c>
    </row>
    <row r="93" spans="1:12" x14ac:dyDescent="0.3">
      <c r="B93" s="144"/>
      <c r="C93" s="7">
        <f>SUM(C6:C92)</f>
        <v>25</v>
      </c>
      <c r="D93" s="7">
        <f t="shared" ref="D93:L93" si="3">SUM(D6:D92)</f>
        <v>18</v>
      </c>
      <c r="E93" s="7">
        <f t="shared" si="3"/>
        <v>26</v>
      </c>
      <c r="F93" s="7">
        <f t="shared" si="3"/>
        <v>18</v>
      </c>
      <c r="G93" s="7">
        <f t="shared" si="3"/>
        <v>27</v>
      </c>
      <c r="H93" s="7">
        <f t="shared" si="3"/>
        <v>30</v>
      </c>
      <c r="I93" s="7">
        <f t="shared" si="3"/>
        <v>15</v>
      </c>
      <c r="J93" s="7">
        <f t="shared" si="3"/>
        <v>0</v>
      </c>
      <c r="K93" s="7">
        <f t="shared" si="3"/>
        <v>0</v>
      </c>
      <c r="L93" s="7">
        <f t="shared" si="3"/>
        <v>157</v>
      </c>
    </row>
    <row r="94" spans="1:12" x14ac:dyDescent="0.3">
      <c r="C94"/>
    </row>
    <row r="95" spans="1:12" x14ac:dyDescent="0.3">
      <c r="C95"/>
    </row>
    <row r="96" spans="1:12" x14ac:dyDescent="0.3">
      <c r="C96"/>
    </row>
    <row r="97" spans="3:3" x14ac:dyDescent="0.3">
      <c r="C9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22" workbookViewId="0">
      <selection activeCell="L46" sqref="L4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255</v>
      </c>
    </row>
    <row r="3" spans="1:9" ht="15.6" x14ac:dyDescent="0.3">
      <c r="A3">
        <v>1</v>
      </c>
      <c r="B3" s="227" t="s">
        <v>95</v>
      </c>
      <c r="C3" s="227" t="s">
        <v>96</v>
      </c>
      <c r="D3" s="7">
        <v>172</v>
      </c>
      <c r="E3" s="7">
        <v>189</v>
      </c>
      <c r="F3" s="7">
        <v>213</v>
      </c>
      <c r="G3" s="40">
        <v>574</v>
      </c>
      <c r="H3" s="7">
        <v>14</v>
      </c>
      <c r="I3" s="7">
        <v>12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182</v>
      </c>
      <c r="E4" s="7">
        <v>148</v>
      </c>
      <c r="F4" s="7">
        <v>224</v>
      </c>
      <c r="G4" s="40">
        <v>554</v>
      </c>
      <c r="H4" s="7">
        <v>12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98</v>
      </c>
      <c r="D5" s="7">
        <v>210</v>
      </c>
      <c r="E5" s="7">
        <v>168</v>
      </c>
      <c r="F5" s="7">
        <v>172</v>
      </c>
      <c r="G5" s="40">
        <v>550</v>
      </c>
      <c r="H5" s="7">
        <v>12</v>
      </c>
      <c r="I5" s="7">
        <v>14</v>
      </c>
    </row>
    <row r="6" spans="1:9" ht="15.6" x14ac:dyDescent="0.3">
      <c r="A6">
        <v>4</v>
      </c>
      <c r="B6" s="67" t="s">
        <v>109</v>
      </c>
      <c r="C6" s="70" t="s">
        <v>114</v>
      </c>
      <c r="D6" s="7">
        <v>190</v>
      </c>
      <c r="E6" s="7">
        <v>170</v>
      </c>
      <c r="F6" s="7">
        <v>181</v>
      </c>
      <c r="G6" s="40">
        <v>541</v>
      </c>
      <c r="H6" s="7">
        <v>9</v>
      </c>
      <c r="I6" s="7">
        <v>18</v>
      </c>
    </row>
    <row r="7" spans="1:9" ht="15.6" x14ac:dyDescent="0.3">
      <c r="A7">
        <v>5</v>
      </c>
      <c r="B7" s="63" t="s">
        <v>95</v>
      </c>
      <c r="C7" s="64" t="s">
        <v>99</v>
      </c>
      <c r="D7" s="7">
        <v>137</v>
      </c>
      <c r="E7" s="7">
        <v>213</v>
      </c>
      <c r="F7" s="7">
        <v>157</v>
      </c>
      <c r="G7" s="40">
        <v>507</v>
      </c>
      <c r="H7" s="7">
        <v>11</v>
      </c>
      <c r="I7" s="7">
        <v>11</v>
      </c>
    </row>
    <row r="8" spans="1:9" ht="15.6" x14ac:dyDescent="0.3">
      <c r="A8">
        <v>6</v>
      </c>
      <c r="B8" s="74" t="s">
        <v>121</v>
      </c>
      <c r="C8" s="75" t="s">
        <v>123</v>
      </c>
      <c r="D8" s="7">
        <v>204</v>
      </c>
      <c r="E8" s="7">
        <v>126</v>
      </c>
      <c r="F8" s="7">
        <v>163</v>
      </c>
      <c r="G8" s="40">
        <v>493</v>
      </c>
      <c r="H8" s="7">
        <v>11</v>
      </c>
      <c r="I8" s="7">
        <v>10</v>
      </c>
    </row>
    <row r="9" spans="1:9" ht="15.6" x14ac:dyDescent="0.3">
      <c r="A9">
        <v>7</v>
      </c>
      <c r="B9" s="65" t="s">
        <v>101</v>
      </c>
      <c r="C9" s="66" t="s">
        <v>103</v>
      </c>
      <c r="D9" s="7">
        <v>120</v>
      </c>
      <c r="E9" s="7">
        <v>156</v>
      </c>
      <c r="F9" s="7">
        <v>209</v>
      </c>
      <c r="G9" s="40">
        <v>485</v>
      </c>
      <c r="H9" s="7">
        <v>11</v>
      </c>
      <c r="I9" s="7">
        <v>5</v>
      </c>
    </row>
    <row r="10" spans="1:9" ht="15.6" x14ac:dyDescent="0.3">
      <c r="A10">
        <v>8</v>
      </c>
      <c r="B10" s="63" t="s">
        <v>95</v>
      </c>
      <c r="C10" s="64" t="s">
        <v>100</v>
      </c>
      <c r="D10" s="7">
        <v>175</v>
      </c>
      <c r="E10" s="7">
        <v>128</v>
      </c>
      <c r="F10" s="7">
        <v>168</v>
      </c>
      <c r="G10" s="40">
        <v>471</v>
      </c>
      <c r="H10" s="7">
        <v>3</v>
      </c>
      <c r="I10" s="7">
        <v>20</v>
      </c>
    </row>
    <row r="11" spans="1:9" ht="15.6" x14ac:dyDescent="0.3">
      <c r="A11">
        <v>9</v>
      </c>
      <c r="B11" s="68" t="s">
        <v>112</v>
      </c>
      <c r="C11" s="69" t="s">
        <v>113</v>
      </c>
      <c r="D11" s="7">
        <v>164</v>
      </c>
      <c r="E11" s="7">
        <v>169</v>
      </c>
      <c r="F11" s="7">
        <v>134</v>
      </c>
      <c r="G11" s="40">
        <v>467</v>
      </c>
      <c r="H11" s="7">
        <v>5</v>
      </c>
      <c r="I11" s="7">
        <v>16</v>
      </c>
    </row>
    <row r="12" spans="1:9" ht="15.6" x14ac:dyDescent="0.3">
      <c r="A12">
        <v>10</v>
      </c>
      <c r="B12" s="65" t="s">
        <v>101</v>
      </c>
      <c r="C12" s="66" t="s">
        <v>102</v>
      </c>
      <c r="D12" s="7">
        <v>135</v>
      </c>
      <c r="E12" s="7">
        <v>163</v>
      </c>
      <c r="F12" s="7">
        <v>156</v>
      </c>
      <c r="G12" s="40">
        <v>454</v>
      </c>
      <c r="H12" s="7">
        <v>5</v>
      </c>
      <c r="I12" s="7">
        <v>15</v>
      </c>
    </row>
    <row r="13" spans="1:9" ht="15.6" x14ac:dyDescent="0.3">
      <c r="A13">
        <v>11</v>
      </c>
      <c r="B13" s="31" t="s">
        <v>104</v>
      </c>
      <c r="C13" s="33" t="s">
        <v>126</v>
      </c>
      <c r="D13" s="7">
        <v>137</v>
      </c>
      <c r="E13" s="7">
        <v>200</v>
      </c>
      <c r="F13" s="7">
        <v>115</v>
      </c>
      <c r="G13" s="40">
        <v>452</v>
      </c>
      <c r="H13" s="7">
        <v>8</v>
      </c>
      <c r="I13" s="7">
        <v>9</v>
      </c>
    </row>
    <row r="14" spans="1:9" ht="15.6" x14ac:dyDescent="0.3">
      <c r="A14">
        <v>12</v>
      </c>
      <c r="B14" s="65" t="s">
        <v>101</v>
      </c>
      <c r="C14" s="66" t="s">
        <v>106</v>
      </c>
      <c r="D14" s="7">
        <v>127</v>
      </c>
      <c r="E14" s="7">
        <v>137</v>
      </c>
      <c r="F14" s="7">
        <v>183</v>
      </c>
      <c r="G14" s="40">
        <v>447</v>
      </c>
      <c r="H14" s="7">
        <v>7</v>
      </c>
      <c r="I14" s="7">
        <v>11</v>
      </c>
    </row>
    <row r="15" spans="1:9" ht="15.6" x14ac:dyDescent="0.3">
      <c r="A15">
        <v>13</v>
      </c>
      <c r="B15" s="67" t="s">
        <v>109</v>
      </c>
      <c r="C15" s="70" t="s">
        <v>115</v>
      </c>
      <c r="D15" s="7">
        <v>125</v>
      </c>
      <c r="E15" s="7">
        <v>164</v>
      </c>
      <c r="F15" s="7">
        <v>157</v>
      </c>
      <c r="G15" s="40">
        <v>446</v>
      </c>
      <c r="H15" s="7">
        <v>6</v>
      </c>
      <c r="I15" s="7">
        <v>12</v>
      </c>
    </row>
    <row r="16" spans="1:9" ht="15.6" x14ac:dyDescent="0.3">
      <c r="A16">
        <v>14</v>
      </c>
      <c r="B16" s="31" t="s">
        <v>104</v>
      </c>
      <c r="C16" s="33" t="s">
        <v>147</v>
      </c>
      <c r="D16" s="7">
        <v>122</v>
      </c>
      <c r="E16" s="7">
        <v>150</v>
      </c>
      <c r="F16" s="7">
        <v>171</v>
      </c>
      <c r="G16" s="40">
        <v>443</v>
      </c>
      <c r="H16" s="7">
        <v>8</v>
      </c>
      <c r="I16" s="7">
        <v>10</v>
      </c>
    </row>
    <row r="17" spans="1:9" ht="15.6" x14ac:dyDescent="0.3">
      <c r="A17">
        <v>15</v>
      </c>
      <c r="B17" s="67" t="s">
        <v>109</v>
      </c>
      <c r="C17" s="70" t="s">
        <v>111</v>
      </c>
      <c r="D17" s="7">
        <v>159</v>
      </c>
      <c r="E17" s="7">
        <v>133</v>
      </c>
      <c r="F17" s="7">
        <v>150</v>
      </c>
      <c r="G17" s="40">
        <v>442</v>
      </c>
      <c r="H17" s="7">
        <v>7</v>
      </c>
      <c r="I17" s="7">
        <v>11</v>
      </c>
    </row>
    <row r="18" spans="1:9" ht="15.6" x14ac:dyDescent="0.3">
      <c r="A18">
        <v>16</v>
      </c>
      <c r="B18" s="77" t="s">
        <v>112</v>
      </c>
      <c r="C18" s="73" t="s">
        <v>124</v>
      </c>
      <c r="D18" s="7">
        <v>135</v>
      </c>
      <c r="E18" s="7">
        <v>130</v>
      </c>
      <c r="F18" s="7">
        <v>174</v>
      </c>
      <c r="G18" s="40">
        <v>439</v>
      </c>
      <c r="H18" s="7">
        <v>6</v>
      </c>
      <c r="I18" s="7">
        <v>12</v>
      </c>
    </row>
    <row r="19" spans="1:9" ht="15.6" x14ac:dyDescent="0.3">
      <c r="A19">
        <v>17</v>
      </c>
      <c r="B19" s="68" t="s">
        <v>112</v>
      </c>
      <c r="C19" s="73" t="s">
        <v>118</v>
      </c>
      <c r="D19" s="7">
        <v>154</v>
      </c>
      <c r="E19" s="7">
        <v>132</v>
      </c>
      <c r="F19" s="7">
        <v>152</v>
      </c>
      <c r="G19" s="40">
        <v>438</v>
      </c>
      <c r="H19" s="7">
        <v>6</v>
      </c>
      <c r="I19" s="7">
        <v>12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124</v>
      </c>
      <c r="E20" s="7">
        <v>169</v>
      </c>
      <c r="F20" s="7">
        <v>140</v>
      </c>
      <c r="G20" s="40">
        <v>433</v>
      </c>
      <c r="H20" s="7">
        <v>5</v>
      </c>
      <c r="I20" s="7">
        <v>13</v>
      </c>
    </row>
    <row r="21" spans="1:9" ht="15.6" x14ac:dyDescent="0.3">
      <c r="A21">
        <v>19</v>
      </c>
      <c r="B21" s="31" t="s">
        <v>104</v>
      </c>
      <c r="C21" s="33" t="s">
        <v>105</v>
      </c>
      <c r="D21" s="7">
        <v>129</v>
      </c>
      <c r="E21" s="7">
        <v>137</v>
      </c>
      <c r="F21" s="7">
        <v>166</v>
      </c>
      <c r="G21" s="40">
        <v>432</v>
      </c>
      <c r="H21" s="7">
        <v>8</v>
      </c>
      <c r="I21" s="7">
        <v>11</v>
      </c>
    </row>
    <row r="22" spans="1:9" ht="15.6" x14ac:dyDescent="0.3">
      <c r="A22">
        <v>20</v>
      </c>
      <c r="B22" s="245" t="s">
        <v>109</v>
      </c>
      <c r="C22" s="245" t="s">
        <v>116</v>
      </c>
      <c r="D22" s="7">
        <v>117</v>
      </c>
      <c r="E22" s="7">
        <v>138</v>
      </c>
      <c r="F22" s="7">
        <v>175</v>
      </c>
      <c r="G22" s="40">
        <v>430</v>
      </c>
      <c r="H22" s="7">
        <v>7</v>
      </c>
      <c r="I22" s="7">
        <v>9</v>
      </c>
    </row>
    <row r="23" spans="1:9" ht="15.6" x14ac:dyDescent="0.3">
      <c r="A23">
        <v>21</v>
      </c>
      <c r="B23" s="248" t="s">
        <v>101</v>
      </c>
      <c r="C23" s="248" t="s">
        <v>107</v>
      </c>
      <c r="D23" s="7">
        <v>138</v>
      </c>
      <c r="E23" s="7">
        <v>140</v>
      </c>
      <c r="F23" s="7">
        <v>146</v>
      </c>
      <c r="G23" s="40">
        <v>424</v>
      </c>
      <c r="H23" s="7">
        <v>3</v>
      </c>
      <c r="I23" s="7">
        <v>14</v>
      </c>
    </row>
    <row r="24" spans="1:9" ht="15.6" x14ac:dyDescent="0.3">
      <c r="A24">
        <v>22</v>
      </c>
      <c r="B24" s="31" t="s">
        <v>104</v>
      </c>
      <c r="C24" s="33" t="s">
        <v>130</v>
      </c>
      <c r="D24" s="7">
        <v>129</v>
      </c>
      <c r="E24" s="7">
        <v>98</v>
      </c>
      <c r="F24" s="7">
        <v>188</v>
      </c>
      <c r="G24" s="40">
        <v>415</v>
      </c>
      <c r="H24" s="7">
        <v>7</v>
      </c>
      <c r="I24" s="7">
        <v>8</v>
      </c>
    </row>
    <row r="25" spans="1:9" ht="15.6" x14ac:dyDescent="0.3">
      <c r="A25">
        <v>23</v>
      </c>
      <c r="B25" s="31" t="s">
        <v>104</v>
      </c>
      <c r="C25" s="33" t="s">
        <v>140</v>
      </c>
      <c r="D25" s="7">
        <v>140</v>
      </c>
      <c r="E25" s="7">
        <v>111</v>
      </c>
      <c r="F25" s="7">
        <v>159</v>
      </c>
      <c r="G25" s="40">
        <v>410</v>
      </c>
      <c r="H25" s="7">
        <v>4</v>
      </c>
      <c r="I25" s="7">
        <v>10</v>
      </c>
    </row>
    <row r="26" spans="1:9" ht="15.6" x14ac:dyDescent="0.3">
      <c r="A26">
        <v>24</v>
      </c>
      <c r="B26" s="74" t="s">
        <v>121</v>
      </c>
      <c r="C26" s="75" t="s">
        <v>127</v>
      </c>
      <c r="D26" s="7">
        <v>139</v>
      </c>
      <c r="E26" s="7">
        <v>99</v>
      </c>
      <c r="F26" s="7">
        <v>169</v>
      </c>
      <c r="G26" s="40">
        <v>407</v>
      </c>
      <c r="H26" s="7">
        <v>9</v>
      </c>
      <c r="I26" s="7">
        <v>4</v>
      </c>
    </row>
    <row r="27" spans="1:9" ht="15.6" x14ac:dyDescent="0.3">
      <c r="A27">
        <v>25</v>
      </c>
      <c r="B27" s="45" t="s">
        <v>104</v>
      </c>
      <c r="C27" s="45" t="s">
        <v>142</v>
      </c>
      <c r="D27" s="7">
        <v>87</v>
      </c>
      <c r="E27" s="7">
        <v>154</v>
      </c>
      <c r="F27" s="7">
        <v>155</v>
      </c>
      <c r="G27" s="40">
        <v>396</v>
      </c>
      <c r="H27" s="7">
        <v>8</v>
      </c>
      <c r="I27" s="7">
        <v>4</v>
      </c>
    </row>
    <row r="28" spans="1:9" ht="15.6" x14ac:dyDescent="0.3">
      <c r="A28">
        <v>26</v>
      </c>
      <c r="B28" s="74" t="s">
        <v>121</v>
      </c>
      <c r="C28" s="75" t="s">
        <v>132</v>
      </c>
      <c r="D28" s="7">
        <v>119</v>
      </c>
      <c r="E28" s="7">
        <v>150</v>
      </c>
      <c r="F28" s="7">
        <v>125</v>
      </c>
      <c r="G28" s="40">
        <v>394</v>
      </c>
      <c r="H28" s="7">
        <v>3</v>
      </c>
      <c r="I28" s="7">
        <v>13</v>
      </c>
    </row>
    <row r="29" spans="1:9" ht="15.6" x14ac:dyDescent="0.3">
      <c r="A29">
        <v>27</v>
      </c>
      <c r="B29" s="77" t="s">
        <v>112</v>
      </c>
      <c r="C29" s="73" t="s">
        <v>128</v>
      </c>
      <c r="D29" s="7">
        <v>104</v>
      </c>
      <c r="E29" s="7">
        <v>160</v>
      </c>
      <c r="F29" s="7">
        <v>124</v>
      </c>
      <c r="G29" s="40">
        <v>388</v>
      </c>
      <c r="H29" s="7">
        <v>4</v>
      </c>
      <c r="I29" s="7">
        <v>9</v>
      </c>
    </row>
    <row r="30" spans="1:9" ht="15.6" x14ac:dyDescent="0.3">
      <c r="A30">
        <v>28</v>
      </c>
      <c r="B30" s="67" t="s">
        <v>109</v>
      </c>
      <c r="C30" s="70" t="s">
        <v>119</v>
      </c>
      <c r="D30" s="7">
        <v>148</v>
      </c>
      <c r="E30" s="7">
        <v>102</v>
      </c>
      <c r="F30" s="7">
        <v>126</v>
      </c>
      <c r="G30" s="40">
        <v>376</v>
      </c>
      <c r="H30" s="7">
        <v>6</v>
      </c>
      <c r="I30" s="7">
        <v>6</v>
      </c>
    </row>
    <row r="31" spans="1:9" ht="15.6" x14ac:dyDescent="0.3">
      <c r="A31">
        <v>29</v>
      </c>
      <c r="B31" s="278" t="s">
        <v>121</v>
      </c>
      <c r="C31" s="279" t="s">
        <v>129</v>
      </c>
      <c r="D31" s="7">
        <v>95</v>
      </c>
      <c r="E31" s="7">
        <v>162</v>
      </c>
      <c r="F31" s="7">
        <v>117</v>
      </c>
      <c r="G31" s="40">
        <v>374</v>
      </c>
      <c r="H31" s="7">
        <v>5</v>
      </c>
      <c r="I31" s="7">
        <v>7</v>
      </c>
    </row>
    <row r="32" spans="1:9" ht="15.6" x14ac:dyDescent="0.3">
      <c r="A32">
        <v>30</v>
      </c>
      <c r="B32" s="31" t="s">
        <v>104</v>
      </c>
      <c r="C32" s="33" t="s">
        <v>120</v>
      </c>
      <c r="D32" s="7">
        <v>128</v>
      </c>
      <c r="E32" s="7">
        <v>115</v>
      </c>
      <c r="F32" s="7">
        <v>129</v>
      </c>
      <c r="G32" s="40">
        <v>372</v>
      </c>
      <c r="H32" s="7">
        <v>6</v>
      </c>
      <c r="I32" s="7">
        <v>7</v>
      </c>
    </row>
    <row r="33" spans="1:9" ht="15.6" x14ac:dyDescent="0.3">
      <c r="A33">
        <v>31</v>
      </c>
      <c r="B33" s="31" t="s">
        <v>104</v>
      </c>
      <c r="C33" s="33" t="s">
        <v>137</v>
      </c>
      <c r="D33" s="7">
        <v>142</v>
      </c>
      <c r="E33" s="7">
        <v>93</v>
      </c>
      <c r="F33" s="7">
        <v>130</v>
      </c>
      <c r="G33" s="40">
        <v>365</v>
      </c>
      <c r="H33" s="7">
        <v>5</v>
      </c>
      <c r="I33" s="7">
        <v>7</v>
      </c>
    </row>
    <row r="34" spans="1:9" ht="15.6" x14ac:dyDescent="0.3">
      <c r="A34">
        <v>32</v>
      </c>
      <c r="B34" s="74" t="s">
        <v>121</v>
      </c>
      <c r="C34" s="76" t="s">
        <v>125</v>
      </c>
      <c r="D34" s="7">
        <v>107</v>
      </c>
      <c r="E34" s="7">
        <v>111</v>
      </c>
      <c r="F34" s="7">
        <v>147</v>
      </c>
      <c r="G34" s="40">
        <v>365</v>
      </c>
      <c r="H34" s="7">
        <v>1</v>
      </c>
      <c r="I34" s="7">
        <v>11</v>
      </c>
    </row>
    <row r="35" spans="1:9" ht="15.6" x14ac:dyDescent="0.3">
      <c r="A35">
        <v>33</v>
      </c>
      <c r="B35" s="274" t="s">
        <v>121</v>
      </c>
      <c r="C35" s="274" t="s">
        <v>122</v>
      </c>
      <c r="D35" s="7">
        <v>119</v>
      </c>
      <c r="E35" s="7">
        <v>149</v>
      </c>
      <c r="F35" s="7">
        <v>94</v>
      </c>
      <c r="G35" s="40">
        <v>362</v>
      </c>
      <c r="H35" s="7">
        <v>6</v>
      </c>
      <c r="I35" s="7">
        <v>5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123</v>
      </c>
      <c r="E36" s="7">
        <v>133</v>
      </c>
      <c r="F36" s="7">
        <v>106</v>
      </c>
      <c r="G36" s="40">
        <v>362</v>
      </c>
      <c r="H36" s="7">
        <v>5</v>
      </c>
      <c r="I36" s="7">
        <v>8</v>
      </c>
    </row>
    <row r="37" spans="1:9" ht="15.6" x14ac:dyDescent="0.3">
      <c r="A37">
        <v>35</v>
      </c>
      <c r="B37" s="45" t="s">
        <v>104</v>
      </c>
      <c r="C37" s="45" t="s">
        <v>138</v>
      </c>
      <c r="D37" s="7">
        <v>110</v>
      </c>
      <c r="E37" s="7">
        <v>121</v>
      </c>
      <c r="F37" s="7">
        <v>129</v>
      </c>
      <c r="G37" s="40">
        <v>360</v>
      </c>
      <c r="H37" s="7">
        <v>5</v>
      </c>
      <c r="I37" s="7">
        <v>8</v>
      </c>
    </row>
    <row r="38" spans="1:9" ht="15.6" x14ac:dyDescent="0.3">
      <c r="A38">
        <v>36</v>
      </c>
      <c r="B38" s="31" t="s">
        <v>104</v>
      </c>
      <c r="C38" s="33" t="s">
        <v>133</v>
      </c>
      <c r="D38" s="7">
        <v>98</v>
      </c>
      <c r="E38" s="7">
        <v>114</v>
      </c>
      <c r="F38" s="7">
        <v>132</v>
      </c>
      <c r="G38" s="40">
        <v>344</v>
      </c>
      <c r="H38" s="7">
        <v>4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144</v>
      </c>
      <c r="D39" s="7">
        <v>121</v>
      </c>
      <c r="E39" s="7">
        <v>93</v>
      </c>
      <c r="F39" s="7">
        <v>97</v>
      </c>
      <c r="G39" s="40">
        <v>311</v>
      </c>
      <c r="H39" s="7">
        <v>3</v>
      </c>
      <c r="I39" s="7">
        <v>6</v>
      </c>
    </row>
    <row r="40" spans="1:9" ht="15.6" x14ac:dyDescent="0.3">
      <c r="A40">
        <v>38</v>
      </c>
      <c r="B40" s="31" t="s">
        <v>104</v>
      </c>
      <c r="C40" s="33" t="s">
        <v>143</v>
      </c>
      <c r="D40" s="7">
        <v>83</v>
      </c>
      <c r="E40" s="7">
        <v>102</v>
      </c>
      <c r="F40" s="7">
        <v>112</v>
      </c>
      <c r="G40" s="40">
        <v>297</v>
      </c>
      <c r="H40" s="7">
        <v>3</v>
      </c>
      <c r="I40" s="7">
        <v>4</v>
      </c>
    </row>
    <row r="41" spans="1:9" ht="15.6" x14ac:dyDescent="0.3">
      <c r="A41">
        <v>39</v>
      </c>
      <c r="B41" s="31" t="s">
        <v>104</v>
      </c>
      <c r="C41" s="33" t="s">
        <v>148</v>
      </c>
      <c r="D41" s="7">
        <v>114</v>
      </c>
      <c r="E41" s="7">
        <v>82</v>
      </c>
      <c r="F41" s="7">
        <v>98</v>
      </c>
      <c r="G41" s="40">
        <v>294</v>
      </c>
      <c r="H41" s="7">
        <v>3</v>
      </c>
      <c r="I41" s="7">
        <v>4</v>
      </c>
    </row>
    <row r="42" spans="1:9" ht="15.6" x14ac:dyDescent="0.3">
      <c r="A42">
        <v>40</v>
      </c>
      <c r="B42" s="31" t="s">
        <v>104</v>
      </c>
      <c r="C42" s="33" t="s">
        <v>203</v>
      </c>
      <c r="D42" s="7">
        <v>104</v>
      </c>
      <c r="E42" s="7">
        <v>103</v>
      </c>
      <c r="F42" s="7">
        <v>87</v>
      </c>
      <c r="G42" s="40">
        <v>294</v>
      </c>
      <c r="H42" s="7">
        <v>2</v>
      </c>
      <c r="I42" s="7">
        <v>6</v>
      </c>
    </row>
    <row r="43" spans="1:9" ht="15.6" x14ac:dyDescent="0.3">
      <c r="A43">
        <v>41</v>
      </c>
      <c r="B43" s="31" t="s">
        <v>104</v>
      </c>
      <c r="C43" s="33" t="s">
        <v>139</v>
      </c>
      <c r="D43" s="7">
        <v>99</v>
      </c>
      <c r="E43" s="7">
        <v>92</v>
      </c>
      <c r="F43" s="7">
        <v>77</v>
      </c>
      <c r="G43" s="40">
        <v>268</v>
      </c>
      <c r="H43" s="7">
        <v>0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141</v>
      </c>
      <c r="D44" s="7">
        <v>82</v>
      </c>
      <c r="E44" s="7">
        <v>97</v>
      </c>
      <c r="F44" s="7">
        <v>84</v>
      </c>
      <c r="G44" s="40">
        <v>263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145</v>
      </c>
      <c r="D45" s="7">
        <v>99</v>
      </c>
      <c r="E45" s="7">
        <v>82</v>
      </c>
      <c r="F45" s="7">
        <v>77</v>
      </c>
      <c r="G45" s="40">
        <v>258</v>
      </c>
      <c r="H45" s="7">
        <v>4</v>
      </c>
      <c r="I45" s="7">
        <v>2</v>
      </c>
    </row>
    <row r="46" spans="1:9" ht="15.6" x14ac:dyDescent="0.3">
      <c r="A46">
        <v>44</v>
      </c>
      <c r="B46" s="31" t="s">
        <v>104</v>
      </c>
      <c r="C46" s="31" t="s">
        <v>149</v>
      </c>
      <c r="D46" s="7">
        <v>84</v>
      </c>
      <c r="E46" s="7">
        <v>73</v>
      </c>
      <c r="F46" s="7">
        <v>70</v>
      </c>
      <c r="G46" s="40">
        <v>227</v>
      </c>
      <c r="H46" s="7">
        <v>3</v>
      </c>
      <c r="I46" s="7">
        <v>1</v>
      </c>
    </row>
    <row r="47" spans="1:9" ht="15.6" x14ac:dyDescent="0.3">
      <c r="B47" s="45"/>
      <c r="C47" s="45"/>
    </row>
    <row r="48" spans="1:9" ht="15.6" x14ac:dyDescent="0.3">
      <c r="B48" s="45"/>
      <c r="C48" s="45"/>
      <c r="D48" t="s">
        <v>255</v>
      </c>
    </row>
    <row r="49" spans="1:9" ht="15.6" x14ac:dyDescent="0.3">
      <c r="A49">
        <v>1</v>
      </c>
      <c r="B49" s="244" t="s">
        <v>9</v>
      </c>
      <c r="C49" s="247" t="s">
        <v>13</v>
      </c>
      <c r="D49" s="7">
        <v>182</v>
      </c>
      <c r="E49" s="7">
        <v>225</v>
      </c>
      <c r="F49" s="7">
        <v>214</v>
      </c>
      <c r="G49" s="40">
        <v>621</v>
      </c>
      <c r="H49" s="7">
        <v>15</v>
      </c>
      <c r="I49" s="7">
        <v>13</v>
      </c>
    </row>
    <row r="50" spans="1:9" ht="15.6" x14ac:dyDescent="0.3">
      <c r="A50">
        <v>2</v>
      </c>
      <c r="B50" s="284" t="s">
        <v>2</v>
      </c>
      <c r="C50" s="285" t="s">
        <v>3</v>
      </c>
      <c r="D50" s="7">
        <v>234</v>
      </c>
      <c r="E50" s="7">
        <v>206</v>
      </c>
      <c r="F50" s="7">
        <v>175</v>
      </c>
      <c r="G50" s="40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40">
        <v>608</v>
      </c>
      <c r="H51" s="7">
        <v>16</v>
      </c>
      <c r="I51" s="7">
        <v>9</v>
      </c>
    </row>
    <row r="52" spans="1:9" ht="15.6" x14ac:dyDescent="0.3">
      <c r="A52">
        <v>4</v>
      </c>
      <c r="B52" s="28" t="s">
        <v>32</v>
      </c>
      <c r="C52" s="29" t="s">
        <v>37</v>
      </c>
      <c r="D52" s="7">
        <v>185</v>
      </c>
      <c r="E52" s="7">
        <v>204</v>
      </c>
      <c r="F52" s="7">
        <v>214</v>
      </c>
      <c r="G52" s="40">
        <v>603</v>
      </c>
      <c r="H52" s="7">
        <v>16</v>
      </c>
      <c r="I52" s="7">
        <v>12</v>
      </c>
    </row>
    <row r="53" spans="1:9" ht="15.6" x14ac:dyDescent="0.3">
      <c r="A53">
        <v>5</v>
      </c>
      <c r="B53" s="17" t="s">
        <v>9</v>
      </c>
      <c r="C53" s="18" t="s">
        <v>26</v>
      </c>
      <c r="D53" s="7">
        <v>168</v>
      </c>
      <c r="E53" s="7">
        <v>229</v>
      </c>
      <c r="F53" s="7">
        <v>205</v>
      </c>
      <c r="G53" s="40">
        <v>602</v>
      </c>
      <c r="H53" s="7">
        <v>14</v>
      </c>
      <c r="I53" s="7">
        <v>15</v>
      </c>
    </row>
    <row r="54" spans="1:9" ht="15.6" x14ac:dyDescent="0.3">
      <c r="A54">
        <v>6</v>
      </c>
      <c r="B54" s="17" t="s">
        <v>9</v>
      </c>
      <c r="C54" s="18" t="s">
        <v>12</v>
      </c>
      <c r="D54" s="7">
        <v>227</v>
      </c>
      <c r="E54" s="7">
        <v>188</v>
      </c>
      <c r="F54" s="7">
        <v>179</v>
      </c>
      <c r="G54" s="40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40">
        <v>591</v>
      </c>
      <c r="H55" s="7">
        <v>19</v>
      </c>
      <c r="I55" s="7">
        <v>9</v>
      </c>
    </row>
    <row r="56" spans="1:9" ht="15.6" x14ac:dyDescent="0.3">
      <c r="A56">
        <v>8</v>
      </c>
      <c r="B56" s="30" t="s">
        <v>42</v>
      </c>
      <c r="C56" s="33" t="s">
        <v>44</v>
      </c>
      <c r="D56" s="7">
        <v>189</v>
      </c>
      <c r="E56" s="7">
        <v>202</v>
      </c>
      <c r="F56" s="7">
        <v>198</v>
      </c>
      <c r="G56" s="40">
        <v>589</v>
      </c>
      <c r="H56" s="7">
        <v>16</v>
      </c>
      <c r="I56" s="7">
        <v>10</v>
      </c>
    </row>
    <row r="57" spans="1:9" ht="15.6" x14ac:dyDescent="0.3">
      <c r="A57">
        <v>9</v>
      </c>
      <c r="B57" s="228" t="s">
        <v>14</v>
      </c>
      <c r="C57" s="213" t="s">
        <v>23</v>
      </c>
      <c r="D57" s="7">
        <v>173</v>
      </c>
      <c r="E57" s="7">
        <v>194</v>
      </c>
      <c r="F57" s="7">
        <v>218</v>
      </c>
      <c r="G57" s="40">
        <v>585</v>
      </c>
      <c r="H57" s="7">
        <v>13</v>
      </c>
      <c r="I57" s="7">
        <v>15</v>
      </c>
    </row>
    <row r="58" spans="1:9" ht="15.6" x14ac:dyDescent="0.3">
      <c r="A58">
        <v>10</v>
      </c>
      <c r="B58" s="20" t="s">
        <v>14</v>
      </c>
      <c r="C58" s="24" t="s">
        <v>19</v>
      </c>
      <c r="D58" s="7">
        <v>194</v>
      </c>
      <c r="E58" s="7">
        <v>201</v>
      </c>
      <c r="F58" s="7">
        <v>190</v>
      </c>
      <c r="G58" s="40">
        <v>585</v>
      </c>
      <c r="H58" s="7">
        <v>11</v>
      </c>
      <c r="I58" s="7">
        <v>18</v>
      </c>
    </row>
    <row r="59" spans="1:9" ht="15.6" x14ac:dyDescent="0.3">
      <c r="A59">
        <v>11</v>
      </c>
      <c r="B59" s="20" t="s">
        <v>14</v>
      </c>
      <c r="C59" s="24" t="s">
        <v>25</v>
      </c>
      <c r="D59" s="7">
        <v>204</v>
      </c>
      <c r="E59" s="7">
        <v>195</v>
      </c>
      <c r="F59" s="7">
        <v>176</v>
      </c>
      <c r="G59" s="40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40">
        <v>574</v>
      </c>
      <c r="H60" s="7">
        <v>14</v>
      </c>
      <c r="I60" s="7">
        <v>13</v>
      </c>
    </row>
    <row r="61" spans="1:9" ht="15.6" x14ac:dyDescent="0.3">
      <c r="A61">
        <v>13</v>
      </c>
      <c r="B61" s="25" t="s">
        <v>27</v>
      </c>
      <c r="C61" s="26" t="s">
        <v>28</v>
      </c>
      <c r="D61" s="7">
        <v>182</v>
      </c>
      <c r="E61" s="7">
        <v>178</v>
      </c>
      <c r="F61" s="7">
        <v>214</v>
      </c>
      <c r="G61" s="40">
        <v>574</v>
      </c>
      <c r="H61" s="7">
        <v>12</v>
      </c>
      <c r="I61" s="7">
        <v>14</v>
      </c>
    </row>
    <row r="62" spans="1:9" ht="15.6" x14ac:dyDescent="0.3">
      <c r="A62">
        <v>14</v>
      </c>
      <c r="B62" s="20" t="s">
        <v>14</v>
      </c>
      <c r="C62" s="24" t="s">
        <v>198</v>
      </c>
      <c r="D62" s="7">
        <v>189</v>
      </c>
      <c r="E62" s="7">
        <v>181</v>
      </c>
      <c r="F62" s="7">
        <v>202</v>
      </c>
      <c r="G62" s="40">
        <v>572</v>
      </c>
      <c r="H62" s="7">
        <v>16</v>
      </c>
      <c r="I62" s="7">
        <v>11</v>
      </c>
    </row>
    <row r="63" spans="1:9" ht="15.6" x14ac:dyDescent="0.3">
      <c r="A63">
        <v>15</v>
      </c>
      <c r="B63" s="17" t="s">
        <v>9</v>
      </c>
      <c r="C63" s="18" t="s">
        <v>16</v>
      </c>
      <c r="D63" s="7">
        <v>215</v>
      </c>
      <c r="E63" s="7">
        <v>197</v>
      </c>
      <c r="F63" s="7">
        <v>159</v>
      </c>
      <c r="G63" s="40">
        <v>571</v>
      </c>
      <c r="H63" s="7">
        <v>15</v>
      </c>
      <c r="I63" s="7">
        <v>13</v>
      </c>
    </row>
    <row r="64" spans="1:9" ht="15.6" x14ac:dyDescent="0.3">
      <c r="A64">
        <v>16</v>
      </c>
      <c r="B64" s="17" t="s">
        <v>9</v>
      </c>
      <c r="C64" s="18" t="s">
        <v>10</v>
      </c>
      <c r="D64" s="7">
        <v>177</v>
      </c>
      <c r="E64" s="7">
        <v>214</v>
      </c>
      <c r="F64" s="7">
        <v>180</v>
      </c>
      <c r="G64" s="40">
        <v>571</v>
      </c>
      <c r="H64" s="7">
        <v>14</v>
      </c>
      <c r="I64" s="7">
        <v>11</v>
      </c>
    </row>
    <row r="65" spans="1:9" ht="15.6" x14ac:dyDescent="0.3">
      <c r="A65">
        <v>17</v>
      </c>
      <c r="B65" s="25" t="s">
        <v>27</v>
      </c>
      <c r="C65" s="26" t="s">
        <v>50</v>
      </c>
      <c r="D65" s="7">
        <v>174</v>
      </c>
      <c r="E65" s="7">
        <v>196</v>
      </c>
      <c r="F65" s="7">
        <v>189</v>
      </c>
      <c r="G65" s="40">
        <v>559</v>
      </c>
      <c r="H65" s="7">
        <v>11</v>
      </c>
      <c r="I65" s="7">
        <v>16</v>
      </c>
    </row>
    <row r="66" spans="1:9" ht="15.6" x14ac:dyDescent="0.3">
      <c r="A66">
        <v>18</v>
      </c>
      <c r="B66" s="244" t="s">
        <v>9</v>
      </c>
      <c r="C66" s="247" t="s">
        <v>191</v>
      </c>
      <c r="D66" s="7">
        <v>165</v>
      </c>
      <c r="E66" s="7">
        <v>174</v>
      </c>
      <c r="F66" s="7">
        <v>205</v>
      </c>
      <c r="G66" s="40">
        <v>544</v>
      </c>
      <c r="H66" s="7">
        <v>13</v>
      </c>
      <c r="I66" s="7">
        <v>9</v>
      </c>
    </row>
    <row r="67" spans="1:9" ht="15.6" x14ac:dyDescent="0.3">
      <c r="A67">
        <v>19</v>
      </c>
      <c r="B67" s="22" t="s">
        <v>21</v>
      </c>
      <c r="C67" s="27" t="s">
        <v>34</v>
      </c>
      <c r="D67" s="7">
        <v>157</v>
      </c>
      <c r="E67" s="7">
        <v>192</v>
      </c>
      <c r="F67" s="7">
        <v>190</v>
      </c>
      <c r="G67" s="40">
        <v>539</v>
      </c>
      <c r="H67" s="7">
        <v>10</v>
      </c>
      <c r="I67" s="7">
        <v>18</v>
      </c>
    </row>
    <row r="68" spans="1:9" ht="15.6" x14ac:dyDescent="0.3">
      <c r="A68">
        <v>20</v>
      </c>
      <c r="B68" s="15" t="s">
        <v>2</v>
      </c>
      <c r="C68" s="49" t="s">
        <v>7</v>
      </c>
      <c r="D68" s="7">
        <v>156</v>
      </c>
      <c r="E68" s="7">
        <v>178</v>
      </c>
      <c r="F68" s="7">
        <v>202</v>
      </c>
      <c r="G68" s="40">
        <v>536</v>
      </c>
      <c r="H68" s="7">
        <v>11</v>
      </c>
      <c r="I68" s="7">
        <v>15</v>
      </c>
    </row>
    <row r="69" spans="1:9" ht="15.6" x14ac:dyDescent="0.3">
      <c r="A69">
        <v>21</v>
      </c>
      <c r="B69" s="35" t="s">
        <v>32</v>
      </c>
      <c r="C69" s="36" t="s">
        <v>66</v>
      </c>
      <c r="D69" s="7">
        <v>191</v>
      </c>
      <c r="E69" s="7">
        <v>198</v>
      </c>
      <c r="F69" s="7">
        <v>144</v>
      </c>
      <c r="G69" s="40">
        <v>533</v>
      </c>
      <c r="H69" s="7">
        <v>14</v>
      </c>
      <c r="I69" s="7">
        <v>10</v>
      </c>
    </row>
    <row r="70" spans="1:9" ht="15.6" x14ac:dyDescent="0.3">
      <c r="A70">
        <v>22</v>
      </c>
      <c r="B70" s="30" t="s">
        <v>42</v>
      </c>
      <c r="C70" s="33" t="s">
        <v>61</v>
      </c>
      <c r="D70" s="7">
        <v>162</v>
      </c>
      <c r="E70" s="7">
        <v>163</v>
      </c>
      <c r="F70" s="7">
        <v>200</v>
      </c>
      <c r="G70" s="40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40">
        <v>524</v>
      </c>
      <c r="H71" s="7">
        <v>14</v>
      </c>
      <c r="I71" s="7">
        <v>9</v>
      </c>
    </row>
    <row r="72" spans="1:9" ht="15.6" x14ac:dyDescent="0.3">
      <c r="A72">
        <v>24</v>
      </c>
      <c r="B72" s="20" t="s">
        <v>14</v>
      </c>
      <c r="C72" s="24" t="s">
        <v>15</v>
      </c>
      <c r="D72" s="7">
        <v>194</v>
      </c>
      <c r="E72" s="7">
        <v>158</v>
      </c>
      <c r="F72" s="7">
        <v>167</v>
      </c>
      <c r="G72" s="40">
        <v>519</v>
      </c>
      <c r="H72" s="7">
        <v>15</v>
      </c>
      <c r="I72" s="7">
        <v>11</v>
      </c>
    </row>
    <row r="73" spans="1:9" ht="15.6" x14ac:dyDescent="0.3">
      <c r="A73">
        <v>25</v>
      </c>
      <c r="B73" s="25" t="s">
        <v>27</v>
      </c>
      <c r="C73" s="26" t="s">
        <v>40</v>
      </c>
      <c r="D73" s="7">
        <v>160</v>
      </c>
      <c r="E73" s="7">
        <v>139</v>
      </c>
      <c r="F73" s="7">
        <v>213</v>
      </c>
      <c r="G73" s="40">
        <v>512</v>
      </c>
      <c r="H73" s="7">
        <v>10</v>
      </c>
      <c r="I73" s="7">
        <v>12</v>
      </c>
    </row>
    <row r="74" spans="1:9" ht="15.6" x14ac:dyDescent="0.3">
      <c r="A74">
        <v>26</v>
      </c>
      <c r="B74" s="20" t="s">
        <v>14</v>
      </c>
      <c r="C74" s="24" t="s">
        <v>24</v>
      </c>
      <c r="D74" s="7">
        <v>172</v>
      </c>
      <c r="E74" s="7">
        <v>158</v>
      </c>
      <c r="F74" s="7">
        <v>181</v>
      </c>
      <c r="G74" s="40">
        <v>511</v>
      </c>
      <c r="H74" s="7">
        <v>9</v>
      </c>
      <c r="I74" s="7">
        <v>17</v>
      </c>
    </row>
    <row r="75" spans="1:9" ht="15.6" x14ac:dyDescent="0.3">
      <c r="A75">
        <v>27</v>
      </c>
      <c r="B75" s="22" t="s">
        <v>21</v>
      </c>
      <c r="C75" s="27" t="s">
        <v>31</v>
      </c>
      <c r="D75" s="7">
        <v>149</v>
      </c>
      <c r="E75" s="7">
        <v>176</v>
      </c>
      <c r="F75" s="7">
        <v>185</v>
      </c>
      <c r="G75" s="40">
        <v>510</v>
      </c>
      <c r="H75" s="7">
        <v>14</v>
      </c>
      <c r="I75" s="7">
        <v>7</v>
      </c>
    </row>
    <row r="76" spans="1:9" ht="15.6" x14ac:dyDescent="0.3">
      <c r="A76">
        <v>28</v>
      </c>
      <c r="B76" s="22" t="s">
        <v>21</v>
      </c>
      <c r="C76" s="52" t="s">
        <v>30</v>
      </c>
      <c r="D76" s="7">
        <v>148</v>
      </c>
      <c r="E76" s="7">
        <v>191</v>
      </c>
      <c r="F76" s="7">
        <v>168</v>
      </c>
      <c r="G76" s="40">
        <v>507</v>
      </c>
      <c r="H76" s="7">
        <v>10</v>
      </c>
      <c r="I76" s="7">
        <v>12</v>
      </c>
    </row>
    <row r="77" spans="1:9" ht="15.6" x14ac:dyDescent="0.3">
      <c r="A77">
        <v>29</v>
      </c>
      <c r="B77" s="30" t="s">
        <v>42</v>
      </c>
      <c r="C77" s="33" t="s">
        <v>48</v>
      </c>
      <c r="D77" s="7">
        <v>179</v>
      </c>
      <c r="E77" s="7">
        <v>141</v>
      </c>
      <c r="F77" s="7">
        <v>179</v>
      </c>
      <c r="G77" s="40">
        <v>499</v>
      </c>
      <c r="H77" s="7">
        <v>7</v>
      </c>
      <c r="I77" s="7">
        <v>15</v>
      </c>
    </row>
    <row r="78" spans="1:9" ht="15.6" x14ac:dyDescent="0.3">
      <c r="A78">
        <v>30</v>
      </c>
      <c r="B78" s="28" t="s">
        <v>32</v>
      </c>
      <c r="C78" s="29" t="s">
        <v>45</v>
      </c>
      <c r="D78" s="7">
        <v>143</v>
      </c>
      <c r="E78" s="7">
        <v>153</v>
      </c>
      <c r="F78" s="7">
        <v>202</v>
      </c>
      <c r="G78" s="40">
        <v>498</v>
      </c>
      <c r="H78" s="7">
        <v>7</v>
      </c>
      <c r="I78" s="7">
        <v>16</v>
      </c>
    </row>
    <row r="79" spans="1:9" ht="15.6" x14ac:dyDescent="0.3">
      <c r="A79">
        <v>31</v>
      </c>
      <c r="B79" s="25" t="s">
        <v>27</v>
      </c>
      <c r="C79" s="26" t="s">
        <v>41</v>
      </c>
      <c r="D79" s="7">
        <v>174</v>
      </c>
      <c r="E79" s="7">
        <v>183</v>
      </c>
      <c r="F79" s="7">
        <v>141</v>
      </c>
      <c r="G79" s="40">
        <v>498</v>
      </c>
      <c r="H79" s="7">
        <v>11</v>
      </c>
      <c r="I79" s="7">
        <v>11</v>
      </c>
    </row>
    <row r="80" spans="1:9" ht="15.6" x14ac:dyDescent="0.3">
      <c r="A80">
        <v>32</v>
      </c>
      <c r="B80" s="28" t="s">
        <v>32</v>
      </c>
      <c r="C80" s="29" t="s">
        <v>38</v>
      </c>
      <c r="D80" s="7">
        <v>145</v>
      </c>
      <c r="E80" s="7">
        <v>161</v>
      </c>
      <c r="F80" s="7">
        <v>191</v>
      </c>
      <c r="G80" s="40">
        <v>497</v>
      </c>
      <c r="H80" s="7">
        <v>11</v>
      </c>
      <c r="I80" s="7">
        <v>10</v>
      </c>
    </row>
    <row r="81" spans="1:9" ht="15.6" x14ac:dyDescent="0.3">
      <c r="A81">
        <v>33</v>
      </c>
      <c r="B81" s="30" t="s">
        <v>42</v>
      </c>
      <c r="C81" s="33" t="s">
        <v>64</v>
      </c>
      <c r="D81" s="7">
        <v>146</v>
      </c>
      <c r="E81" s="7">
        <v>137</v>
      </c>
      <c r="F81" s="7">
        <v>212</v>
      </c>
      <c r="G81" s="40">
        <v>495</v>
      </c>
      <c r="H81" s="7">
        <v>4</v>
      </c>
      <c r="I81" s="7">
        <v>20</v>
      </c>
    </row>
    <row r="82" spans="1:9" ht="15.6" x14ac:dyDescent="0.3">
      <c r="A82">
        <v>34</v>
      </c>
      <c r="B82" s="28" t="s">
        <v>32</v>
      </c>
      <c r="C82" s="29" t="s">
        <v>36</v>
      </c>
      <c r="D82" s="7">
        <v>170</v>
      </c>
      <c r="E82" s="7">
        <v>172</v>
      </c>
      <c r="F82" s="7">
        <v>153</v>
      </c>
      <c r="G82" s="40">
        <v>495</v>
      </c>
      <c r="H82" s="7">
        <v>6</v>
      </c>
      <c r="I82" s="7">
        <v>18</v>
      </c>
    </row>
    <row r="83" spans="1:9" ht="15.6" x14ac:dyDescent="0.3">
      <c r="A83">
        <v>35</v>
      </c>
      <c r="B83" s="44" t="s">
        <v>42</v>
      </c>
      <c r="C83" s="45" t="s">
        <v>46</v>
      </c>
      <c r="D83" s="7">
        <v>163</v>
      </c>
      <c r="E83" s="7">
        <v>139</v>
      </c>
      <c r="F83" s="7">
        <v>190</v>
      </c>
      <c r="G83" s="40">
        <v>492</v>
      </c>
      <c r="H83" s="7">
        <v>8</v>
      </c>
      <c r="I83" s="7">
        <v>17</v>
      </c>
    </row>
    <row r="84" spans="1:9" ht="15.6" x14ac:dyDescent="0.3">
      <c r="A84">
        <v>36</v>
      </c>
      <c r="B84" s="25" t="s">
        <v>27</v>
      </c>
      <c r="C84" s="26" t="s">
        <v>53</v>
      </c>
      <c r="D84" s="7">
        <v>159</v>
      </c>
      <c r="E84" s="7">
        <v>160</v>
      </c>
      <c r="F84" s="7">
        <v>168</v>
      </c>
      <c r="G84" s="40">
        <v>487</v>
      </c>
      <c r="H84" s="7">
        <v>8</v>
      </c>
      <c r="I84" s="7">
        <v>13</v>
      </c>
    </row>
    <row r="85" spans="1:9" ht="15.6" x14ac:dyDescent="0.3">
      <c r="A85">
        <v>37</v>
      </c>
      <c r="B85" s="30" t="s">
        <v>42</v>
      </c>
      <c r="C85" s="33" t="s">
        <v>57</v>
      </c>
      <c r="D85" s="7">
        <v>169</v>
      </c>
      <c r="E85" s="7">
        <v>158</v>
      </c>
      <c r="F85" s="7">
        <v>156</v>
      </c>
      <c r="G85" s="40">
        <v>483</v>
      </c>
      <c r="H85" s="7">
        <v>10</v>
      </c>
      <c r="I85" s="7">
        <v>9</v>
      </c>
    </row>
    <row r="86" spans="1:9" ht="15.6" x14ac:dyDescent="0.3">
      <c r="A86">
        <v>38</v>
      </c>
      <c r="B86" s="22" t="s">
        <v>21</v>
      </c>
      <c r="C86" s="52" t="s">
        <v>22</v>
      </c>
      <c r="D86" s="7">
        <v>157</v>
      </c>
      <c r="E86" s="7">
        <v>147</v>
      </c>
      <c r="F86" s="7">
        <v>176</v>
      </c>
      <c r="G86" s="40">
        <v>480</v>
      </c>
      <c r="H86" s="7">
        <v>5</v>
      </c>
      <c r="I86" s="7">
        <v>18</v>
      </c>
    </row>
    <row r="87" spans="1:9" ht="15.6" x14ac:dyDescent="0.3">
      <c r="A87">
        <v>39</v>
      </c>
      <c r="B87" s="253" t="s">
        <v>21</v>
      </c>
      <c r="C87" s="27" t="s">
        <v>39</v>
      </c>
      <c r="D87" s="7">
        <v>193</v>
      </c>
      <c r="E87" s="7">
        <v>137</v>
      </c>
      <c r="F87" s="7">
        <v>146</v>
      </c>
      <c r="G87" s="40">
        <v>476</v>
      </c>
      <c r="H87" s="7">
        <v>10</v>
      </c>
      <c r="I87" s="7">
        <v>10</v>
      </c>
    </row>
    <row r="88" spans="1:9" ht="15.6" x14ac:dyDescent="0.3">
      <c r="A88">
        <v>40</v>
      </c>
      <c r="B88" s="28" t="s">
        <v>32</v>
      </c>
      <c r="C88" s="29" t="s">
        <v>51</v>
      </c>
      <c r="D88" s="7">
        <v>188</v>
      </c>
      <c r="E88" s="7">
        <v>141</v>
      </c>
      <c r="F88" s="7">
        <v>145</v>
      </c>
      <c r="G88" s="40">
        <v>474</v>
      </c>
      <c r="H88" s="7">
        <v>15</v>
      </c>
      <c r="I88" s="7">
        <v>6</v>
      </c>
    </row>
    <row r="89" spans="1:9" ht="15.6" x14ac:dyDescent="0.3">
      <c r="A89">
        <v>41</v>
      </c>
      <c r="B89" s="37" t="s">
        <v>55</v>
      </c>
      <c r="C89" s="39" t="s">
        <v>56</v>
      </c>
      <c r="D89" s="7">
        <v>143</v>
      </c>
      <c r="E89" s="7">
        <v>162</v>
      </c>
      <c r="F89" s="7">
        <v>169</v>
      </c>
      <c r="G89" s="40">
        <v>474</v>
      </c>
      <c r="H89" s="7">
        <v>11</v>
      </c>
      <c r="I89" s="7">
        <v>8</v>
      </c>
    </row>
    <row r="90" spans="1:9" ht="15.6" x14ac:dyDescent="0.3">
      <c r="A90">
        <v>42</v>
      </c>
      <c r="B90" s="275" t="s">
        <v>21</v>
      </c>
      <c r="C90" s="214" t="s">
        <v>47</v>
      </c>
      <c r="D90" s="7">
        <v>170</v>
      </c>
      <c r="E90" s="7">
        <v>137</v>
      </c>
      <c r="F90" s="7">
        <v>161</v>
      </c>
      <c r="G90" s="40">
        <v>468</v>
      </c>
      <c r="H90" s="7">
        <v>9</v>
      </c>
      <c r="I90" s="7">
        <v>11</v>
      </c>
    </row>
    <row r="91" spans="1:9" ht="15.6" x14ac:dyDescent="0.3">
      <c r="A91">
        <v>43</v>
      </c>
      <c r="B91" s="25" t="s">
        <v>27</v>
      </c>
      <c r="C91" s="26" t="s">
        <v>52</v>
      </c>
      <c r="D91" s="7">
        <v>135</v>
      </c>
      <c r="E91" s="7">
        <v>168</v>
      </c>
      <c r="F91" s="7">
        <v>155</v>
      </c>
      <c r="G91" s="40">
        <v>458</v>
      </c>
      <c r="H91" s="7">
        <v>9</v>
      </c>
      <c r="I91" s="7">
        <v>8</v>
      </c>
    </row>
    <row r="92" spans="1:9" ht="15.6" x14ac:dyDescent="0.3">
      <c r="A92">
        <v>44</v>
      </c>
      <c r="B92" s="28" t="s">
        <v>32</v>
      </c>
      <c r="C92" s="29" t="s">
        <v>33</v>
      </c>
      <c r="D92" s="7">
        <v>169</v>
      </c>
      <c r="E92" s="7">
        <v>145</v>
      </c>
      <c r="F92" s="7">
        <v>135</v>
      </c>
      <c r="G92" s="40">
        <v>449</v>
      </c>
      <c r="H92" s="7">
        <v>8</v>
      </c>
      <c r="I92" s="7">
        <v>9</v>
      </c>
    </row>
    <row r="93" spans="1:9" ht="15.6" x14ac:dyDescent="0.3">
      <c r="A93">
        <v>45</v>
      </c>
      <c r="B93" s="30" t="s">
        <v>42</v>
      </c>
      <c r="C93" s="33" t="s">
        <v>59</v>
      </c>
      <c r="D93" s="7">
        <v>141</v>
      </c>
      <c r="E93" s="7">
        <v>142</v>
      </c>
      <c r="F93" s="7">
        <v>160</v>
      </c>
      <c r="G93" s="40">
        <v>443</v>
      </c>
      <c r="H93" s="7">
        <v>11</v>
      </c>
      <c r="I93" s="7">
        <v>7</v>
      </c>
    </row>
    <row r="94" spans="1:9" ht="15.6" x14ac:dyDescent="0.3">
      <c r="A94">
        <v>46</v>
      </c>
      <c r="B94" s="40" t="s">
        <v>42</v>
      </c>
      <c r="C94" s="33" t="s">
        <v>68</v>
      </c>
      <c r="D94" s="7">
        <v>183</v>
      </c>
      <c r="E94" s="7">
        <v>142</v>
      </c>
      <c r="F94" s="7">
        <v>116</v>
      </c>
      <c r="G94" s="40">
        <v>441</v>
      </c>
      <c r="H94" s="7">
        <v>8</v>
      </c>
      <c r="I94" s="7">
        <v>10</v>
      </c>
    </row>
    <row r="95" spans="1:9" ht="15.6" x14ac:dyDescent="0.3">
      <c r="A95">
        <v>47</v>
      </c>
      <c r="B95" s="40" t="s">
        <v>42</v>
      </c>
      <c r="C95" s="33" t="s">
        <v>76</v>
      </c>
      <c r="D95" s="7">
        <v>143</v>
      </c>
      <c r="E95" s="7">
        <v>125</v>
      </c>
      <c r="F95" s="7">
        <v>168</v>
      </c>
      <c r="G95" s="40">
        <v>436</v>
      </c>
      <c r="H95" s="7">
        <v>6</v>
      </c>
      <c r="I95" s="7">
        <v>11</v>
      </c>
    </row>
    <row r="96" spans="1:9" ht="15.6" x14ac:dyDescent="0.3">
      <c r="A96">
        <v>48</v>
      </c>
      <c r="B96" s="37" t="s">
        <v>55</v>
      </c>
      <c r="C96" s="39" t="s">
        <v>67</v>
      </c>
      <c r="D96" s="7">
        <v>156</v>
      </c>
      <c r="E96" s="7">
        <v>127</v>
      </c>
      <c r="F96" s="7">
        <v>149</v>
      </c>
      <c r="G96" s="40">
        <v>432</v>
      </c>
      <c r="H96" s="7">
        <v>6</v>
      </c>
      <c r="I96" s="7">
        <v>12</v>
      </c>
    </row>
    <row r="97" spans="1:10" ht="15.6" x14ac:dyDescent="0.3">
      <c r="A97">
        <v>49</v>
      </c>
      <c r="B97" s="30" t="s">
        <v>42</v>
      </c>
      <c r="C97" s="33" t="s">
        <v>202</v>
      </c>
      <c r="D97" s="7">
        <v>158</v>
      </c>
      <c r="E97" s="7">
        <v>170</v>
      </c>
      <c r="F97" s="7">
        <v>95</v>
      </c>
      <c r="G97" s="40">
        <v>423</v>
      </c>
      <c r="H97" s="7">
        <v>7</v>
      </c>
      <c r="I97" s="7">
        <v>10</v>
      </c>
    </row>
    <row r="98" spans="1:10" ht="15.6" x14ac:dyDescent="0.3">
      <c r="A98">
        <v>50</v>
      </c>
      <c r="B98" s="41" t="s">
        <v>69</v>
      </c>
      <c r="C98" s="42" t="s">
        <v>74</v>
      </c>
      <c r="D98" s="7">
        <v>147</v>
      </c>
      <c r="E98" s="7">
        <v>145</v>
      </c>
      <c r="F98" s="7">
        <v>131</v>
      </c>
      <c r="G98" s="40">
        <v>423</v>
      </c>
      <c r="H98" s="7">
        <v>3</v>
      </c>
      <c r="I98" s="7">
        <v>16</v>
      </c>
    </row>
    <row r="99" spans="1:10" ht="15.6" x14ac:dyDescent="0.3">
      <c r="A99">
        <v>51</v>
      </c>
      <c r="B99" s="30" t="s">
        <v>42</v>
      </c>
      <c r="C99" s="33" t="s">
        <v>58</v>
      </c>
      <c r="D99" s="7">
        <v>132</v>
      </c>
      <c r="E99" s="7">
        <v>139</v>
      </c>
      <c r="F99" s="7">
        <v>149</v>
      </c>
      <c r="G99" s="40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1" t="s">
        <v>69</v>
      </c>
      <c r="C100" s="42" t="s">
        <v>70</v>
      </c>
      <c r="D100" s="7">
        <v>147</v>
      </c>
      <c r="E100" s="7">
        <v>133</v>
      </c>
      <c r="F100" s="7">
        <v>130</v>
      </c>
      <c r="G100" s="40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1" t="s">
        <v>69</v>
      </c>
      <c r="C101" s="42" t="s">
        <v>71</v>
      </c>
      <c r="D101" s="7">
        <v>147</v>
      </c>
      <c r="E101" s="7">
        <v>121</v>
      </c>
      <c r="F101" s="7">
        <v>139</v>
      </c>
      <c r="G101" s="40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18" t="s">
        <v>27</v>
      </c>
      <c r="C102" s="119" t="s">
        <v>63</v>
      </c>
      <c r="D102" s="7">
        <v>131</v>
      </c>
      <c r="E102" s="7">
        <v>142</v>
      </c>
      <c r="F102" s="7">
        <v>131</v>
      </c>
      <c r="G102" s="40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265" t="s">
        <v>55</v>
      </c>
      <c r="C103" s="268" t="s">
        <v>75</v>
      </c>
      <c r="D103" s="7">
        <v>110</v>
      </c>
      <c r="E103" s="7">
        <v>141</v>
      </c>
      <c r="F103" s="7">
        <v>128</v>
      </c>
      <c r="G103" s="40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23" t="s">
        <v>55</v>
      </c>
      <c r="C104" s="224" t="s">
        <v>80</v>
      </c>
      <c r="D104" s="7">
        <v>113</v>
      </c>
      <c r="E104" s="7">
        <v>102</v>
      </c>
      <c r="F104" s="7">
        <v>137</v>
      </c>
      <c r="G104" s="40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1" t="s">
        <v>69</v>
      </c>
      <c r="C105" s="42" t="s">
        <v>72</v>
      </c>
      <c r="D105" s="7">
        <v>111</v>
      </c>
      <c r="E105" s="7">
        <v>120</v>
      </c>
      <c r="F105" s="7">
        <v>121</v>
      </c>
      <c r="G105" s="40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1" t="s">
        <v>69</v>
      </c>
      <c r="C106" s="42" t="s">
        <v>81</v>
      </c>
      <c r="D106" s="7">
        <v>103</v>
      </c>
      <c r="E106" s="7">
        <v>107</v>
      </c>
      <c r="F106" s="7">
        <v>103</v>
      </c>
      <c r="G106" s="40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30" t="s">
        <v>42</v>
      </c>
      <c r="C107" s="33" t="s">
        <v>78</v>
      </c>
      <c r="D107" s="7">
        <v>91</v>
      </c>
      <c r="E107" s="7">
        <v>105</v>
      </c>
      <c r="F107" s="7">
        <v>112</v>
      </c>
      <c r="G107" s="40">
        <v>308</v>
      </c>
      <c r="H107" s="7">
        <v>3</v>
      </c>
      <c r="I107" s="7">
        <v>5</v>
      </c>
    </row>
    <row r="108" spans="1:10" ht="15.6" x14ac:dyDescent="0.3">
      <c r="B108" s="31"/>
      <c r="C108" s="33"/>
    </row>
    <row r="109" spans="1:10" x14ac:dyDescent="0.3">
      <c r="B109" s="48"/>
      <c r="C109" s="183"/>
    </row>
    <row r="110" spans="1:10" x14ac:dyDescent="0.3">
      <c r="B110" s="48"/>
      <c r="C110" s="183"/>
      <c r="J110" t="s">
        <v>20</v>
      </c>
    </row>
    <row r="111" spans="1:10" x14ac:dyDescent="0.3">
      <c r="B111" s="48"/>
      <c r="C111" s="183"/>
      <c r="J111" t="s">
        <v>20</v>
      </c>
    </row>
    <row r="112" spans="1:10" x14ac:dyDescent="0.3">
      <c r="B112" s="48"/>
      <c r="C112" s="183"/>
    </row>
    <row r="113" spans="2:9" x14ac:dyDescent="0.3">
      <c r="B113" s="48"/>
      <c r="C113" s="183"/>
    </row>
    <row r="114" spans="2:9" x14ac:dyDescent="0.3">
      <c r="B114" s="48"/>
      <c r="C114" s="183"/>
    </row>
    <row r="115" spans="2:9" x14ac:dyDescent="0.3">
      <c r="B115" s="48"/>
      <c r="C115" s="183"/>
    </row>
    <row r="116" spans="2:9" x14ac:dyDescent="0.3">
      <c r="B116" s="48"/>
      <c r="C116" s="183"/>
    </row>
    <row r="118" spans="2:9" x14ac:dyDescent="0.3">
      <c r="B118" s="181">
        <v>19</v>
      </c>
      <c r="C118" t="s">
        <v>248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181">
        <v>20</v>
      </c>
      <c r="C119" t="s">
        <v>219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181">
        <v>24</v>
      </c>
      <c r="C120" t="s">
        <v>253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181">
        <v>32</v>
      </c>
      <c r="C121" t="s">
        <v>225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181">
        <v>34</v>
      </c>
      <c r="C122" t="s">
        <v>239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181">
        <v>51</v>
      </c>
      <c r="C123" t="s">
        <v>240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181">
        <v>97</v>
      </c>
      <c r="C124" t="s">
        <v>254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250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158</v>
      </c>
      <c r="E3" s="7">
        <v>203</v>
      </c>
      <c r="F3" s="7">
        <v>201</v>
      </c>
      <c r="G3" s="40">
        <v>562</v>
      </c>
      <c r="H3" s="7">
        <v>12</v>
      </c>
      <c r="I3" s="7">
        <v>15</v>
      </c>
    </row>
    <row r="4" spans="1:9" ht="15.6" x14ac:dyDescent="0.3">
      <c r="A4">
        <v>2</v>
      </c>
      <c r="B4" s="65" t="s">
        <v>101</v>
      </c>
      <c r="C4" s="66" t="s">
        <v>106</v>
      </c>
      <c r="D4" s="7">
        <v>179</v>
      </c>
      <c r="E4" s="7">
        <v>132</v>
      </c>
      <c r="F4" s="7">
        <v>226</v>
      </c>
      <c r="G4" s="40">
        <v>537</v>
      </c>
      <c r="H4" s="7">
        <v>9</v>
      </c>
      <c r="I4" s="7">
        <v>16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179</v>
      </c>
      <c r="E5" s="7">
        <v>173</v>
      </c>
      <c r="F5" s="7">
        <v>181</v>
      </c>
      <c r="G5" s="40">
        <v>533</v>
      </c>
      <c r="H5" s="7">
        <v>10</v>
      </c>
      <c r="I5" s="7">
        <v>15</v>
      </c>
    </row>
    <row r="6" spans="1:9" ht="15.6" x14ac:dyDescent="0.3">
      <c r="A6">
        <v>4</v>
      </c>
      <c r="B6" s="63" t="s">
        <v>95</v>
      </c>
      <c r="C6" s="64" t="s">
        <v>98</v>
      </c>
      <c r="D6" s="7">
        <v>166</v>
      </c>
      <c r="E6" s="7">
        <v>164</v>
      </c>
      <c r="F6" s="7">
        <v>202</v>
      </c>
      <c r="G6" s="40">
        <v>532</v>
      </c>
      <c r="H6" s="7">
        <v>10</v>
      </c>
      <c r="I6" s="7">
        <v>15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170</v>
      </c>
      <c r="E7" s="7">
        <v>166</v>
      </c>
      <c r="F7" s="7">
        <v>172</v>
      </c>
      <c r="G7" s="40">
        <v>508</v>
      </c>
      <c r="H7" s="7">
        <v>10</v>
      </c>
      <c r="I7" s="7">
        <v>14</v>
      </c>
    </row>
    <row r="8" spans="1:9" ht="15.6" x14ac:dyDescent="0.3">
      <c r="A8">
        <v>6</v>
      </c>
      <c r="B8" s="74" t="s">
        <v>121</v>
      </c>
      <c r="C8" s="75" t="s">
        <v>132</v>
      </c>
      <c r="D8" s="7">
        <v>172</v>
      </c>
      <c r="E8" s="7">
        <v>191</v>
      </c>
      <c r="F8" s="7">
        <v>124</v>
      </c>
      <c r="G8" s="40">
        <v>487</v>
      </c>
      <c r="H8" s="7">
        <v>11</v>
      </c>
      <c r="I8" s="7">
        <v>7</v>
      </c>
    </row>
    <row r="9" spans="1:9" ht="15.6" x14ac:dyDescent="0.3">
      <c r="A9">
        <v>7</v>
      </c>
      <c r="B9" s="31" t="s">
        <v>104</v>
      </c>
      <c r="C9" s="33" t="s">
        <v>105</v>
      </c>
      <c r="D9" s="7">
        <v>167</v>
      </c>
      <c r="E9" s="7">
        <v>183</v>
      </c>
      <c r="F9" s="7">
        <v>133</v>
      </c>
      <c r="G9" s="40">
        <v>483</v>
      </c>
      <c r="H9" s="7">
        <v>10</v>
      </c>
      <c r="I9" s="7">
        <v>11</v>
      </c>
    </row>
    <row r="10" spans="1:9" ht="15.6" x14ac:dyDescent="0.3">
      <c r="A10">
        <v>8</v>
      </c>
      <c r="B10" s="65" t="s">
        <v>101</v>
      </c>
      <c r="C10" s="66" t="s">
        <v>107</v>
      </c>
      <c r="D10" s="7">
        <v>177</v>
      </c>
      <c r="E10" s="7">
        <v>169</v>
      </c>
      <c r="F10" s="7">
        <v>136</v>
      </c>
      <c r="G10" s="40">
        <v>482</v>
      </c>
      <c r="H10" s="7">
        <v>8</v>
      </c>
      <c r="I10" s="7">
        <v>16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123</v>
      </c>
      <c r="E11" s="7">
        <v>178</v>
      </c>
      <c r="F11" s="7">
        <v>177</v>
      </c>
      <c r="G11" s="40">
        <v>478</v>
      </c>
      <c r="H11" s="7">
        <v>6</v>
      </c>
      <c r="I11" s="7">
        <v>15</v>
      </c>
    </row>
    <row r="12" spans="1:9" ht="15.6" x14ac:dyDescent="0.3">
      <c r="A12">
        <v>10</v>
      </c>
      <c r="B12" s="67" t="s">
        <v>109</v>
      </c>
      <c r="C12" s="70" t="s">
        <v>116</v>
      </c>
      <c r="D12" s="7">
        <v>150</v>
      </c>
      <c r="E12" s="7">
        <v>165</v>
      </c>
      <c r="F12" s="7">
        <v>158</v>
      </c>
      <c r="G12" s="40">
        <v>473</v>
      </c>
      <c r="H12" s="7">
        <v>6</v>
      </c>
      <c r="I12" s="7">
        <v>17</v>
      </c>
    </row>
    <row r="13" spans="1:9" ht="15.6" x14ac:dyDescent="0.3">
      <c r="A13">
        <v>11</v>
      </c>
      <c r="B13" s="67" t="s">
        <v>109</v>
      </c>
      <c r="C13" s="70" t="s">
        <v>115</v>
      </c>
      <c r="D13" s="7">
        <v>130</v>
      </c>
      <c r="E13" s="7">
        <v>148</v>
      </c>
      <c r="F13" s="7">
        <v>192</v>
      </c>
      <c r="G13" s="40">
        <v>470</v>
      </c>
      <c r="H13" s="7">
        <v>7</v>
      </c>
      <c r="I13" s="7">
        <v>11</v>
      </c>
    </row>
    <row r="14" spans="1:9" ht="15.6" x14ac:dyDescent="0.3">
      <c r="A14">
        <v>12</v>
      </c>
      <c r="B14" s="68" t="s">
        <v>112</v>
      </c>
      <c r="C14" s="69" t="s">
        <v>113</v>
      </c>
      <c r="D14" s="7">
        <v>145</v>
      </c>
      <c r="E14" s="7">
        <v>172</v>
      </c>
      <c r="F14" s="7">
        <v>150</v>
      </c>
      <c r="G14" s="40">
        <v>467</v>
      </c>
      <c r="H14" s="7">
        <v>10</v>
      </c>
      <c r="I14" s="7">
        <v>11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136</v>
      </c>
      <c r="E15" s="7">
        <v>185</v>
      </c>
      <c r="F15" s="7">
        <v>142</v>
      </c>
      <c r="G15" s="40">
        <v>463</v>
      </c>
      <c r="H15" s="7">
        <v>9</v>
      </c>
      <c r="I15" s="7">
        <v>11</v>
      </c>
    </row>
    <row r="16" spans="1:9" ht="15.6" x14ac:dyDescent="0.3">
      <c r="A16">
        <v>14</v>
      </c>
      <c r="B16" s="77" t="s">
        <v>112</v>
      </c>
      <c r="C16" s="73" t="s">
        <v>128</v>
      </c>
      <c r="D16" s="7">
        <v>137</v>
      </c>
      <c r="E16" s="7">
        <v>191</v>
      </c>
      <c r="F16" s="7">
        <v>130</v>
      </c>
      <c r="G16" s="40">
        <v>458</v>
      </c>
      <c r="H16" s="7">
        <v>7</v>
      </c>
      <c r="I16" s="7">
        <v>14</v>
      </c>
    </row>
    <row r="17" spans="1:9" ht="15.6" x14ac:dyDescent="0.3">
      <c r="A17">
        <v>15</v>
      </c>
      <c r="B17" s="248" t="s">
        <v>101</v>
      </c>
      <c r="C17" s="248" t="s">
        <v>108</v>
      </c>
      <c r="D17" s="7">
        <v>156</v>
      </c>
      <c r="E17" s="7">
        <v>114</v>
      </c>
      <c r="F17" s="7">
        <v>185</v>
      </c>
      <c r="G17" s="40">
        <v>455</v>
      </c>
      <c r="H17" s="7">
        <v>7</v>
      </c>
      <c r="I17" s="7">
        <v>12</v>
      </c>
    </row>
    <row r="18" spans="1:9" ht="15.6" x14ac:dyDescent="0.3">
      <c r="A18">
        <v>16</v>
      </c>
      <c r="B18" s="67" t="s">
        <v>109</v>
      </c>
      <c r="C18" s="70" t="s">
        <v>111</v>
      </c>
      <c r="D18" s="7">
        <v>125</v>
      </c>
      <c r="E18" s="7">
        <v>175</v>
      </c>
      <c r="F18" s="7">
        <v>140</v>
      </c>
      <c r="G18" s="40">
        <v>440</v>
      </c>
      <c r="H18" s="7">
        <v>5</v>
      </c>
      <c r="I18" s="7">
        <v>13</v>
      </c>
    </row>
    <row r="19" spans="1:9" ht="15.6" x14ac:dyDescent="0.3">
      <c r="A19">
        <v>17</v>
      </c>
      <c r="B19" s="67" t="s">
        <v>109</v>
      </c>
      <c r="C19" s="70" t="s">
        <v>114</v>
      </c>
      <c r="D19" s="7">
        <v>136</v>
      </c>
      <c r="E19" s="7">
        <v>160</v>
      </c>
      <c r="F19" s="7">
        <v>140</v>
      </c>
      <c r="G19" s="40">
        <v>436</v>
      </c>
      <c r="H19" s="7">
        <v>7</v>
      </c>
      <c r="I19" s="7">
        <v>9</v>
      </c>
    </row>
    <row r="20" spans="1:9" ht="15.6" x14ac:dyDescent="0.3">
      <c r="A20">
        <v>18</v>
      </c>
      <c r="B20" s="67" t="s">
        <v>109</v>
      </c>
      <c r="C20" s="70" t="s">
        <v>119</v>
      </c>
      <c r="D20" s="7">
        <v>131</v>
      </c>
      <c r="E20" s="7">
        <v>150</v>
      </c>
      <c r="F20" s="7">
        <v>143</v>
      </c>
      <c r="G20" s="40">
        <v>424</v>
      </c>
      <c r="H20" s="7">
        <v>7</v>
      </c>
      <c r="I20" s="7">
        <v>12</v>
      </c>
    </row>
    <row r="21" spans="1:9" ht="15.6" x14ac:dyDescent="0.3">
      <c r="A21">
        <v>19</v>
      </c>
      <c r="B21" s="74" t="s">
        <v>121</v>
      </c>
      <c r="C21" s="75" t="s">
        <v>122</v>
      </c>
      <c r="D21" s="7">
        <v>135</v>
      </c>
      <c r="E21" s="7">
        <v>127</v>
      </c>
      <c r="F21" s="7">
        <v>161</v>
      </c>
      <c r="G21" s="40">
        <v>423</v>
      </c>
      <c r="H21" s="7">
        <v>4</v>
      </c>
      <c r="I21" s="7">
        <v>14</v>
      </c>
    </row>
    <row r="22" spans="1:9" ht="15.6" x14ac:dyDescent="0.3">
      <c r="A22">
        <v>20</v>
      </c>
      <c r="B22" s="278" t="s">
        <v>121</v>
      </c>
      <c r="C22" s="279" t="s">
        <v>127</v>
      </c>
      <c r="D22" s="7">
        <v>139</v>
      </c>
      <c r="E22" s="7">
        <v>136</v>
      </c>
      <c r="F22" s="7">
        <v>148</v>
      </c>
      <c r="G22" s="40">
        <v>423</v>
      </c>
      <c r="H22" s="7">
        <v>6</v>
      </c>
      <c r="I22" s="7">
        <v>11</v>
      </c>
    </row>
    <row r="23" spans="1:9" ht="15.6" x14ac:dyDescent="0.3">
      <c r="A23">
        <v>21</v>
      </c>
      <c r="B23" s="31" t="s">
        <v>104</v>
      </c>
      <c r="C23" s="33" t="s">
        <v>140</v>
      </c>
      <c r="D23" s="7">
        <v>145</v>
      </c>
      <c r="E23" s="7">
        <v>136</v>
      </c>
      <c r="F23" s="7">
        <v>139</v>
      </c>
      <c r="G23" s="40">
        <v>420</v>
      </c>
      <c r="H23" s="7">
        <v>2</v>
      </c>
      <c r="I23" s="7">
        <v>15</v>
      </c>
    </row>
    <row r="24" spans="1:9" ht="15.6" x14ac:dyDescent="0.3">
      <c r="A24">
        <v>22</v>
      </c>
      <c r="B24" s="45" t="s">
        <v>104</v>
      </c>
      <c r="C24" s="45" t="s">
        <v>126</v>
      </c>
      <c r="D24" s="7">
        <v>130</v>
      </c>
      <c r="E24" s="7">
        <v>126</v>
      </c>
      <c r="F24" s="7">
        <v>147</v>
      </c>
      <c r="G24" s="40">
        <v>403</v>
      </c>
      <c r="H24" s="7">
        <v>3</v>
      </c>
      <c r="I24" s="7">
        <v>11</v>
      </c>
    </row>
    <row r="25" spans="1:9" ht="15.6" x14ac:dyDescent="0.3">
      <c r="A25">
        <v>23</v>
      </c>
      <c r="B25" s="65" t="s">
        <v>101</v>
      </c>
      <c r="C25" s="66" t="s">
        <v>103</v>
      </c>
      <c r="D25" s="7">
        <v>108</v>
      </c>
      <c r="E25" s="7">
        <v>134</v>
      </c>
      <c r="F25" s="7">
        <v>157</v>
      </c>
      <c r="G25" s="40">
        <v>399</v>
      </c>
      <c r="H25" s="7">
        <v>5</v>
      </c>
      <c r="I25" s="7">
        <v>9</v>
      </c>
    </row>
    <row r="26" spans="1:9" ht="15.6" x14ac:dyDescent="0.3">
      <c r="A26">
        <v>24</v>
      </c>
      <c r="B26" s="31" t="s">
        <v>104</v>
      </c>
      <c r="C26" s="33" t="s">
        <v>142</v>
      </c>
      <c r="D26" s="7">
        <v>133</v>
      </c>
      <c r="E26" s="7">
        <v>111</v>
      </c>
      <c r="F26" s="7">
        <v>148</v>
      </c>
      <c r="G26" s="40">
        <v>392</v>
      </c>
      <c r="H26" s="7">
        <v>6</v>
      </c>
      <c r="I26" s="7">
        <v>9</v>
      </c>
    </row>
    <row r="27" spans="1:9" ht="15.6" x14ac:dyDescent="0.3">
      <c r="A27">
        <v>25</v>
      </c>
      <c r="B27" s="274" t="s">
        <v>121</v>
      </c>
      <c r="C27" s="276" t="s">
        <v>125</v>
      </c>
      <c r="D27" s="7">
        <v>135</v>
      </c>
      <c r="E27" s="7">
        <v>145</v>
      </c>
      <c r="F27" s="7">
        <v>109</v>
      </c>
      <c r="G27" s="40">
        <v>389</v>
      </c>
      <c r="H27" s="7">
        <v>2</v>
      </c>
      <c r="I27" s="7">
        <v>12</v>
      </c>
    </row>
    <row r="28" spans="1:9" ht="15.6" x14ac:dyDescent="0.3">
      <c r="A28">
        <v>26</v>
      </c>
      <c r="B28" s="31" t="s">
        <v>104</v>
      </c>
      <c r="C28" s="33" t="s">
        <v>133</v>
      </c>
      <c r="D28" s="7">
        <v>116</v>
      </c>
      <c r="E28" s="7">
        <v>131</v>
      </c>
      <c r="F28" s="7">
        <v>140</v>
      </c>
      <c r="G28" s="40">
        <v>387</v>
      </c>
      <c r="H28" s="7">
        <v>6</v>
      </c>
      <c r="I28" s="7">
        <v>7</v>
      </c>
    </row>
    <row r="29" spans="1:9" ht="15.6" x14ac:dyDescent="0.3">
      <c r="A29">
        <v>27</v>
      </c>
      <c r="B29" s="31" t="s">
        <v>104</v>
      </c>
      <c r="C29" s="33" t="s">
        <v>120</v>
      </c>
      <c r="D29" s="7">
        <v>123</v>
      </c>
      <c r="E29" s="7">
        <v>111</v>
      </c>
      <c r="F29" s="7">
        <v>146</v>
      </c>
      <c r="G29" s="40">
        <v>380</v>
      </c>
      <c r="H29" s="7">
        <v>4</v>
      </c>
      <c r="I29" s="7">
        <v>9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105</v>
      </c>
      <c r="E30" s="7">
        <v>137</v>
      </c>
      <c r="F30" s="7">
        <v>125</v>
      </c>
      <c r="G30" s="40">
        <v>367</v>
      </c>
      <c r="H30" s="7">
        <v>5</v>
      </c>
      <c r="I30" s="7">
        <v>9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103</v>
      </c>
      <c r="E31" s="7">
        <v>119</v>
      </c>
      <c r="F31" s="7">
        <v>144</v>
      </c>
      <c r="G31" s="40">
        <v>366</v>
      </c>
      <c r="H31" s="7">
        <v>4</v>
      </c>
      <c r="I31" s="7">
        <v>9</v>
      </c>
    </row>
    <row r="32" spans="1:9" ht="15.6" x14ac:dyDescent="0.3">
      <c r="A32">
        <v>30</v>
      </c>
      <c r="B32" s="74" t="s">
        <v>121</v>
      </c>
      <c r="C32" s="75" t="s">
        <v>123</v>
      </c>
      <c r="D32" s="7">
        <v>117</v>
      </c>
      <c r="E32" s="7">
        <v>135</v>
      </c>
      <c r="F32" s="7">
        <v>112</v>
      </c>
      <c r="G32" s="40">
        <v>364</v>
      </c>
      <c r="H32" s="7">
        <v>6</v>
      </c>
      <c r="I32" s="7">
        <v>6</v>
      </c>
    </row>
    <row r="33" spans="1:9" ht="15.6" x14ac:dyDescent="0.3">
      <c r="A33">
        <v>31</v>
      </c>
      <c r="B33" s="182" t="s">
        <v>112</v>
      </c>
      <c r="C33" s="182" t="s">
        <v>135</v>
      </c>
      <c r="D33" s="7">
        <v>131</v>
      </c>
      <c r="E33" s="7">
        <v>102</v>
      </c>
      <c r="F33" s="7">
        <v>121</v>
      </c>
      <c r="G33" s="40">
        <v>354</v>
      </c>
      <c r="H33" s="7">
        <v>6</v>
      </c>
      <c r="I33" s="7">
        <v>4</v>
      </c>
    </row>
    <row r="34" spans="1:9" ht="15.6" x14ac:dyDescent="0.3">
      <c r="A34">
        <v>32</v>
      </c>
      <c r="B34" s="31" t="s">
        <v>104</v>
      </c>
      <c r="C34" s="33" t="s">
        <v>139</v>
      </c>
      <c r="D34" s="7">
        <v>89</v>
      </c>
      <c r="E34" s="7">
        <v>120</v>
      </c>
      <c r="F34" s="7">
        <v>119</v>
      </c>
      <c r="G34" s="40">
        <v>328</v>
      </c>
      <c r="H34" s="7">
        <v>3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145</v>
      </c>
      <c r="D35" s="7">
        <v>106</v>
      </c>
      <c r="E35" s="7">
        <v>91</v>
      </c>
      <c r="F35" s="7">
        <v>122</v>
      </c>
      <c r="G35" s="40">
        <v>319</v>
      </c>
      <c r="H35" s="7">
        <v>3</v>
      </c>
      <c r="I35" s="7">
        <v>5</v>
      </c>
    </row>
    <row r="36" spans="1:9" ht="15.6" x14ac:dyDescent="0.3">
      <c r="A36">
        <v>34</v>
      </c>
      <c r="B36" s="31" t="s">
        <v>104</v>
      </c>
      <c r="C36" s="33" t="s">
        <v>138</v>
      </c>
      <c r="D36" s="7">
        <v>98</v>
      </c>
      <c r="E36" s="7">
        <v>125</v>
      </c>
      <c r="F36" s="7">
        <v>94</v>
      </c>
      <c r="G36" s="40">
        <v>317</v>
      </c>
      <c r="H36" s="7">
        <v>1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130</v>
      </c>
      <c r="D37" s="7">
        <v>115</v>
      </c>
      <c r="E37" s="7">
        <v>90</v>
      </c>
      <c r="F37" s="7">
        <v>110</v>
      </c>
      <c r="G37" s="40">
        <v>315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203</v>
      </c>
      <c r="D38" s="7">
        <v>69</v>
      </c>
      <c r="E38" s="7">
        <v>117</v>
      </c>
      <c r="F38" s="7">
        <v>114</v>
      </c>
      <c r="G38" s="40">
        <v>300</v>
      </c>
      <c r="H38" s="7">
        <v>4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143</v>
      </c>
      <c r="D39" s="7">
        <v>118</v>
      </c>
      <c r="E39" s="7">
        <v>102</v>
      </c>
      <c r="F39" s="7">
        <v>76</v>
      </c>
      <c r="G39" s="40">
        <v>296</v>
      </c>
      <c r="H39" s="7">
        <v>1</v>
      </c>
      <c r="I39" s="7">
        <v>8</v>
      </c>
    </row>
    <row r="40" spans="1:9" ht="15.6" x14ac:dyDescent="0.3">
      <c r="A40">
        <v>38</v>
      </c>
      <c r="B40" s="31" t="s">
        <v>104</v>
      </c>
      <c r="C40" s="33" t="s">
        <v>141</v>
      </c>
      <c r="D40" s="7">
        <v>101</v>
      </c>
      <c r="E40" s="7">
        <v>87</v>
      </c>
      <c r="F40" s="7">
        <v>98</v>
      </c>
      <c r="G40" s="40">
        <v>286</v>
      </c>
      <c r="H40" s="7">
        <v>5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144</v>
      </c>
      <c r="D41" s="7">
        <v>92</v>
      </c>
      <c r="E41" s="7">
        <v>95</v>
      </c>
      <c r="F41" s="7">
        <v>95</v>
      </c>
      <c r="G41" s="40">
        <v>282</v>
      </c>
      <c r="H41" s="7">
        <v>2</v>
      </c>
      <c r="I41" s="7">
        <v>5</v>
      </c>
    </row>
    <row r="42" spans="1:9" ht="15.6" x14ac:dyDescent="0.3">
      <c r="B42" s="31"/>
      <c r="C42" s="33"/>
    </row>
    <row r="43" spans="1:9" ht="15.6" x14ac:dyDescent="0.3">
      <c r="B43" s="31"/>
      <c r="C43" s="33"/>
    </row>
    <row r="44" spans="1:9" ht="15.6" x14ac:dyDescent="0.3">
      <c r="B44" s="31"/>
      <c r="C44" s="33"/>
      <c r="D44" t="s">
        <v>251</v>
      </c>
    </row>
    <row r="45" spans="1:9" ht="15.6" x14ac:dyDescent="0.3">
      <c r="A45">
        <v>1</v>
      </c>
      <c r="B45" s="17" t="s">
        <v>9</v>
      </c>
      <c r="C45" s="18" t="s">
        <v>10</v>
      </c>
      <c r="D45" s="7">
        <v>205</v>
      </c>
      <c r="E45" s="7">
        <v>189</v>
      </c>
      <c r="F45" s="7">
        <v>216</v>
      </c>
      <c r="G45" s="40">
        <v>610</v>
      </c>
      <c r="H45" s="7">
        <v>18</v>
      </c>
      <c r="I45" s="7">
        <v>14</v>
      </c>
    </row>
    <row r="46" spans="1:9" ht="15.6" x14ac:dyDescent="0.3">
      <c r="A46">
        <v>2</v>
      </c>
      <c r="B46" s="20" t="s">
        <v>14</v>
      </c>
      <c r="C46" s="24" t="s">
        <v>198</v>
      </c>
      <c r="D46" s="7">
        <v>212</v>
      </c>
      <c r="E46" s="7">
        <v>226</v>
      </c>
      <c r="F46" s="7">
        <v>171</v>
      </c>
      <c r="G46" s="40">
        <v>609</v>
      </c>
      <c r="H46" s="7">
        <v>13</v>
      </c>
      <c r="I46" s="7">
        <v>16</v>
      </c>
    </row>
    <row r="47" spans="1:9" ht="15.6" x14ac:dyDescent="0.3">
      <c r="A47">
        <v>3</v>
      </c>
      <c r="B47" s="17" t="s">
        <v>9</v>
      </c>
      <c r="C47" s="18" t="s">
        <v>11</v>
      </c>
      <c r="D47" s="7">
        <v>200</v>
      </c>
      <c r="E47" s="7">
        <v>193</v>
      </c>
      <c r="F47" s="7">
        <v>215</v>
      </c>
      <c r="G47" s="40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40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40">
        <v>599</v>
      </c>
      <c r="H49" s="7">
        <v>15</v>
      </c>
      <c r="I49" s="7">
        <v>10</v>
      </c>
    </row>
    <row r="50" spans="1:9" ht="15.6" x14ac:dyDescent="0.3">
      <c r="A50">
        <v>6</v>
      </c>
      <c r="B50" s="246" t="s">
        <v>2</v>
      </c>
      <c r="C50" s="222" t="s">
        <v>4</v>
      </c>
      <c r="D50" s="7">
        <v>214</v>
      </c>
      <c r="E50" s="7">
        <v>181</v>
      </c>
      <c r="F50" s="7">
        <v>201</v>
      </c>
      <c r="G50" s="40">
        <v>596</v>
      </c>
      <c r="H50" s="7">
        <v>16</v>
      </c>
      <c r="I50" s="7">
        <v>11</v>
      </c>
    </row>
    <row r="51" spans="1:9" ht="15.6" x14ac:dyDescent="0.3">
      <c r="A51">
        <v>7</v>
      </c>
      <c r="B51" s="17" t="s">
        <v>9</v>
      </c>
      <c r="C51" s="18" t="s">
        <v>13</v>
      </c>
      <c r="D51" s="7">
        <v>176</v>
      </c>
      <c r="E51" s="7">
        <v>225</v>
      </c>
      <c r="F51" s="7">
        <v>189</v>
      </c>
      <c r="G51" s="40">
        <v>590</v>
      </c>
      <c r="H51" s="7">
        <v>14</v>
      </c>
      <c r="I51" s="7">
        <v>14</v>
      </c>
    </row>
    <row r="52" spans="1:9" ht="15.6" x14ac:dyDescent="0.3">
      <c r="A52">
        <v>8</v>
      </c>
      <c r="B52" s="17" t="s">
        <v>9</v>
      </c>
      <c r="C52" s="18" t="s">
        <v>191</v>
      </c>
      <c r="D52" s="7">
        <v>206</v>
      </c>
      <c r="E52" s="7">
        <v>180</v>
      </c>
      <c r="F52" s="7">
        <v>198</v>
      </c>
      <c r="G52" s="40">
        <v>584</v>
      </c>
      <c r="H52" s="7">
        <v>15</v>
      </c>
      <c r="I52" s="7">
        <v>9</v>
      </c>
    </row>
    <row r="53" spans="1:9" ht="15.6" x14ac:dyDescent="0.3">
      <c r="A53">
        <v>9</v>
      </c>
      <c r="B53" s="17" t="s">
        <v>9</v>
      </c>
      <c r="C53" s="18" t="s">
        <v>26</v>
      </c>
      <c r="D53" s="7">
        <v>160</v>
      </c>
      <c r="E53" s="7">
        <v>210</v>
      </c>
      <c r="F53" s="7">
        <v>210</v>
      </c>
      <c r="G53" s="40">
        <v>580</v>
      </c>
      <c r="H53" s="7">
        <v>15</v>
      </c>
      <c r="I53" s="7">
        <v>9</v>
      </c>
    </row>
    <row r="54" spans="1:9" ht="15.6" x14ac:dyDescent="0.3">
      <c r="A54">
        <v>10</v>
      </c>
      <c r="B54" s="17" t="s">
        <v>9</v>
      </c>
      <c r="C54" s="18" t="s">
        <v>12</v>
      </c>
      <c r="D54" s="7">
        <v>236</v>
      </c>
      <c r="E54" s="7">
        <v>164</v>
      </c>
      <c r="F54" s="7">
        <v>176</v>
      </c>
      <c r="G54" s="40">
        <v>576</v>
      </c>
      <c r="H54" s="7">
        <v>14</v>
      </c>
      <c r="I54" s="7">
        <v>15</v>
      </c>
    </row>
    <row r="55" spans="1:9" ht="15.6" x14ac:dyDescent="0.3">
      <c r="A55">
        <v>11</v>
      </c>
      <c r="B55" s="30" t="s">
        <v>42</v>
      </c>
      <c r="C55" s="33" t="s">
        <v>57</v>
      </c>
      <c r="D55" s="7">
        <v>209</v>
      </c>
      <c r="E55" s="7">
        <v>194</v>
      </c>
      <c r="F55" s="7">
        <v>172</v>
      </c>
      <c r="G55" s="40">
        <v>575</v>
      </c>
      <c r="H55" s="7">
        <v>15</v>
      </c>
      <c r="I55" s="7">
        <v>11</v>
      </c>
    </row>
    <row r="56" spans="1:9" ht="15.6" x14ac:dyDescent="0.3">
      <c r="A56">
        <v>12</v>
      </c>
      <c r="B56" s="28" t="s">
        <v>32</v>
      </c>
      <c r="C56" s="29" t="s">
        <v>36</v>
      </c>
      <c r="D56" s="7">
        <v>147</v>
      </c>
      <c r="E56" s="7">
        <v>226</v>
      </c>
      <c r="F56" s="7">
        <v>201</v>
      </c>
      <c r="G56" s="40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40">
        <v>566</v>
      </c>
      <c r="H57" s="7">
        <v>16</v>
      </c>
      <c r="I57" s="7">
        <v>9</v>
      </c>
    </row>
    <row r="58" spans="1:9" ht="15.6" x14ac:dyDescent="0.3">
      <c r="A58">
        <v>14</v>
      </c>
      <c r="B58" s="22" t="s">
        <v>21</v>
      </c>
      <c r="C58" s="27" t="s">
        <v>35</v>
      </c>
      <c r="D58" s="7">
        <v>192</v>
      </c>
      <c r="E58" s="7">
        <v>201</v>
      </c>
      <c r="F58" s="7">
        <v>166</v>
      </c>
      <c r="G58" s="40">
        <v>559</v>
      </c>
      <c r="H58" s="7">
        <v>11</v>
      </c>
      <c r="I58" s="7">
        <v>15</v>
      </c>
    </row>
    <row r="59" spans="1:9" ht="15.6" x14ac:dyDescent="0.3">
      <c r="A59">
        <v>15</v>
      </c>
      <c r="B59" s="20" t="s">
        <v>14</v>
      </c>
      <c r="C59" s="24" t="s">
        <v>23</v>
      </c>
      <c r="D59" s="7">
        <v>173</v>
      </c>
      <c r="E59" s="7">
        <v>203</v>
      </c>
      <c r="F59" s="7">
        <v>179</v>
      </c>
      <c r="G59" s="40">
        <v>555</v>
      </c>
      <c r="H59" s="7">
        <v>13</v>
      </c>
      <c r="I59" s="7">
        <v>13</v>
      </c>
    </row>
    <row r="60" spans="1:9" ht="15.6" x14ac:dyDescent="0.3">
      <c r="A60">
        <v>16</v>
      </c>
      <c r="B60" s="20" t="s">
        <v>14</v>
      </c>
      <c r="C60" s="24" t="s">
        <v>15</v>
      </c>
      <c r="D60" s="7">
        <v>176</v>
      </c>
      <c r="E60" s="7">
        <v>168</v>
      </c>
      <c r="F60" s="7">
        <v>209</v>
      </c>
      <c r="G60" s="40">
        <v>553</v>
      </c>
      <c r="H60" s="7">
        <v>13</v>
      </c>
      <c r="I60" s="7">
        <v>12</v>
      </c>
    </row>
    <row r="61" spans="1:9" ht="15.6" x14ac:dyDescent="0.3">
      <c r="A61">
        <v>17</v>
      </c>
      <c r="B61" s="22" t="s">
        <v>21</v>
      </c>
      <c r="C61" s="27" t="s">
        <v>31</v>
      </c>
      <c r="D61" s="7">
        <v>170</v>
      </c>
      <c r="E61" s="7">
        <v>186</v>
      </c>
      <c r="F61" s="7">
        <v>193</v>
      </c>
      <c r="G61" s="40">
        <v>549</v>
      </c>
      <c r="H61" s="7">
        <v>15</v>
      </c>
      <c r="I61" s="7">
        <v>11</v>
      </c>
    </row>
    <row r="62" spans="1:9" ht="15.6" x14ac:dyDescent="0.3">
      <c r="A62">
        <v>18</v>
      </c>
      <c r="B62" s="22" t="s">
        <v>21</v>
      </c>
      <c r="C62" s="27" t="s">
        <v>34</v>
      </c>
      <c r="D62" s="7">
        <v>162</v>
      </c>
      <c r="E62" s="7">
        <v>190</v>
      </c>
      <c r="F62" s="7">
        <v>189</v>
      </c>
      <c r="G62" s="40">
        <v>541</v>
      </c>
      <c r="H62" s="7">
        <v>7</v>
      </c>
      <c r="I62" s="7">
        <v>19</v>
      </c>
    </row>
    <row r="63" spans="1:9" ht="15.6" x14ac:dyDescent="0.3">
      <c r="A63">
        <v>19</v>
      </c>
      <c r="B63" s="22" t="s">
        <v>21</v>
      </c>
      <c r="C63" s="27" t="s">
        <v>47</v>
      </c>
      <c r="D63" s="7">
        <v>170</v>
      </c>
      <c r="E63" s="7">
        <v>203</v>
      </c>
      <c r="F63" s="7">
        <v>164</v>
      </c>
      <c r="G63" s="40">
        <v>537</v>
      </c>
      <c r="H63" s="7">
        <v>9</v>
      </c>
      <c r="I63" s="7">
        <v>15</v>
      </c>
    </row>
    <row r="64" spans="1:9" ht="15.6" x14ac:dyDescent="0.3">
      <c r="A64">
        <v>20</v>
      </c>
      <c r="B64" s="35" t="s">
        <v>32</v>
      </c>
      <c r="C64" s="36" t="s">
        <v>66</v>
      </c>
      <c r="D64" s="7">
        <v>158</v>
      </c>
      <c r="E64" s="7">
        <v>153</v>
      </c>
      <c r="F64" s="7">
        <v>224</v>
      </c>
      <c r="G64" s="40">
        <v>535</v>
      </c>
      <c r="H64" s="7">
        <v>12</v>
      </c>
      <c r="I64" s="7">
        <v>13</v>
      </c>
    </row>
    <row r="65" spans="1:9" ht="15.6" x14ac:dyDescent="0.3">
      <c r="A65">
        <v>21</v>
      </c>
      <c r="B65" s="25" t="s">
        <v>27</v>
      </c>
      <c r="C65" s="26" t="s">
        <v>50</v>
      </c>
      <c r="D65" s="7">
        <v>170</v>
      </c>
      <c r="E65" s="7">
        <v>172</v>
      </c>
      <c r="F65" s="7">
        <v>182</v>
      </c>
      <c r="G65" s="40">
        <v>524</v>
      </c>
      <c r="H65" s="7">
        <v>12</v>
      </c>
      <c r="I65" s="7">
        <v>13</v>
      </c>
    </row>
    <row r="66" spans="1:9" ht="15.6" x14ac:dyDescent="0.3">
      <c r="A66">
        <v>22</v>
      </c>
      <c r="B66" s="20" t="s">
        <v>14</v>
      </c>
      <c r="C66" s="24" t="s">
        <v>19</v>
      </c>
      <c r="D66" s="7">
        <v>181</v>
      </c>
      <c r="E66" s="7">
        <v>148</v>
      </c>
      <c r="F66" s="7">
        <v>184</v>
      </c>
      <c r="G66" s="40">
        <v>513</v>
      </c>
      <c r="H66" s="7">
        <v>9</v>
      </c>
      <c r="I66" s="7">
        <v>14</v>
      </c>
    </row>
    <row r="67" spans="1:9" ht="15.6" x14ac:dyDescent="0.3">
      <c r="A67">
        <v>23</v>
      </c>
      <c r="B67" s="20" t="s">
        <v>14</v>
      </c>
      <c r="C67" s="24" t="s">
        <v>25</v>
      </c>
      <c r="D67" s="7">
        <v>191</v>
      </c>
      <c r="E67" s="7">
        <v>145</v>
      </c>
      <c r="F67" s="7">
        <v>175</v>
      </c>
      <c r="G67" s="40">
        <v>511</v>
      </c>
      <c r="H67" s="7">
        <v>9</v>
      </c>
      <c r="I67" s="7">
        <v>13</v>
      </c>
    </row>
    <row r="68" spans="1:9" ht="15.6" x14ac:dyDescent="0.3">
      <c r="A68">
        <v>24</v>
      </c>
      <c r="B68" s="15" t="s">
        <v>2</v>
      </c>
      <c r="C68" s="49" t="s">
        <v>7</v>
      </c>
      <c r="D68" s="7">
        <v>150</v>
      </c>
      <c r="E68" s="7">
        <v>178</v>
      </c>
      <c r="F68" s="7">
        <v>180</v>
      </c>
      <c r="G68" s="40">
        <v>508</v>
      </c>
      <c r="H68" s="7">
        <v>13</v>
      </c>
      <c r="I68" s="7">
        <v>8</v>
      </c>
    </row>
    <row r="69" spans="1:9" ht="15.6" x14ac:dyDescent="0.3">
      <c r="A69">
        <v>25</v>
      </c>
      <c r="B69" s="30" t="s">
        <v>42</v>
      </c>
      <c r="C69" s="33" t="s">
        <v>58</v>
      </c>
      <c r="D69" s="7">
        <v>177</v>
      </c>
      <c r="E69" s="7">
        <v>167</v>
      </c>
      <c r="F69" s="7">
        <v>161</v>
      </c>
      <c r="G69" s="40">
        <v>505</v>
      </c>
      <c r="H69" s="7">
        <v>11</v>
      </c>
      <c r="I69" s="7">
        <v>12</v>
      </c>
    </row>
    <row r="70" spans="1:9" ht="15.6" x14ac:dyDescent="0.3">
      <c r="A70">
        <v>26</v>
      </c>
      <c r="B70" s="25" t="s">
        <v>27</v>
      </c>
      <c r="C70" s="26" t="s">
        <v>28</v>
      </c>
      <c r="D70" s="7">
        <v>179</v>
      </c>
      <c r="E70" s="7">
        <v>192</v>
      </c>
      <c r="F70" s="7">
        <v>129</v>
      </c>
      <c r="G70" s="40">
        <v>500</v>
      </c>
      <c r="H70" s="7">
        <v>8</v>
      </c>
      <c r="I70" s="7">
        <v>12</v>
      </c>
    </row>
    <row r="71" spans="1:9" ht="15.6" x14ac:dyDescent="0.3">
      <c r="A71">
        <v>27</v>
      </c>
      <c r="B71" s="37" t="s">
        <v>55</v>
      </c>
      <c r="C71" s="39" t="s">
        <v>75</v>
      </c>
      <c r="D71" s="7">
        <v>191</v>
      </c>
      <c r="E71" s="7">
        <v>162</v>
      </c>
      <c r="F71" s="7">
        <v>144</v>
      </c>
      <c r="G71" s="40">
        <v>497</v>
      </c>
      <c r="H71" s="7">
        <v>9</v>
      </c>
      <c r="I71" s="7">
        <v>13</v>
      </c>
    </row>
    <row r="72" spans="1:9" ht="15.6" x14ac:dyDescent="0.3">
      <c r="A72">
        <v>28</v>
      </c>
      <c r="B72" s="280" t="s">
        <v>32</v>
      </c>
      <c r="C72" s="29" t="s">
        <v>38</v>
      </c>
      <c r="D72" s="7">
        <v>192</v>
      </c>
      <c r="E72" s="7">
        <v>146</v>
      </c>
      <c r="F72" s="7">
        <v>157</v>
      </c>
      <c r="G72" s="40">
        <v>495</v>
      </c>
      <c r="H72" s="7">
        <v>9</v>
      </c>
      <c r="I72" s="7">
        <v>13</v>
      </c>
    </row>
    <row r="73" spans="1:9" ht="15.6" x14ac:dyDescent="0.3">
      <c r="A73">
        <v>29</v>
      </c>
      <c r="B73" s="25" t="s">
        <v>27</v>
      </c>
      <c r="C73" s="26" t="s">
        <v>53</v>
      </c>
      <c r="D73" s="7">
        <v>146</v>
      </c>
      <c r="E73" s="7">
        <v>156</v>
      </c>
      <c r="F73" s="7">
        <v>192</v>
      </c>
      <c r="G73" s="40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40">
        <v>488</v>
      </c>
      <c r="H74" s="7">
        <v>12</v>
      </c>
      <c r="I74" s="7">
        <v>10</v>
      </c>
    </row>
    <row r="75" spans="1:9" ht="15.6" x14ac:dyDescent="0.3">
      <c r="A75">
        <v>31</v>
      </c>
      <c r="B75" s="44" t="s">
        <v>42</v>
      </c>
      <c r="C75" s="45" t="s">
        <v>46</v>
      </c>
      <c r="D75" s="7">
        <v>175</v>
      </c>
      <c r="E75" s="7">
        <v>150</v>
      </c>
      <c r="F75" s="7">
        <v>162</v>
      </c>
      <c r="G75" s="40">
        <v>487</v>
      </c>
      <c r="H75" s="7">
        <v>10</v>
      </c>
      <c r="I75" s="7">
        <v>12</v>
      </c>
    </row>
    <row r="76" spans="1:9" ht="15.6" x14ac:dyDescent="0.3">
      <c r="A76">
        <v>32</v>
      </c>
      <c r="B76" s="28" t="s">
        <v>32</v>
      </c>
      <c r="C76" s="29" t="s">
        <v>33</v>
      </c>
      <c r="D76" s="7">
        <v>162</v>
      </c>
      <c r="E76" s="7">
        <v>151</v>
      </c>
      <c r="F76" s="7">
        <v>173</v>
      </c>
      <c r="G76" s="40">
        <v>486</v>
      </c>
      <c r="H76" s="7">
        <v>10</v>
      </c>
      <c r="I76" s="7">
        <v>10</v>
      </c>
    </row>
    <row r="77" spans="1:9" ht="15.6" x14ac:dyDescent="0.3">
      <c r="A77">
        <v>33</v>
      </c>
      <c r="B77" s="28" t="s">
        <v>32</v>
      </c>
      <c r="C77" s="29" t="s">
        <v>45</v>
      </c>
      <c r="D77" s="7">
        <v>169</v>
      </c>
      <c r="E77" s="7">
        <v>193</v>
      </c>
      <c r="F77" s="7">
        <v>122</v>
      </c>
      <c r="G77" s="40">
        <v>484</v>
      </c>
      <c r="H77" s="7">
        <v>8</v>
      </c>
      <c r="I77" s="7">
        <v>10</v>
      </c>
    </row>
    <row r="78" spans="1:9" ht="15.6" x14ac:dyDescent="0.3">
      <c r="A78">
        <v>34</v>
      </c>
      <c r="B78" s="275" t="s">
        <v>21</v>
      </c>
      <c r="C78" s="277" t="s">
        <v>30</v>
      </c>
      <c r="D78" s="7">
        <v>122</v>
      </c>
      <c r="E78" s="7">
        <v>214</v>
      </c>
      <c r="F78" s="7">
        <v>146</v>
      </c>
      <c r="G78" s="40">
        <v>482</v>
      </c>
      <c r="H78" s="7">
        <v>7</v>
      </c>
      <c r="I78" s="7">
        <v>13</v>
      </c>
    </row>
    <row r="79" spans="1:9" ht="15.6" x14ac:dyDescent="0.3">
      <c r="A79">
        <v>35</v>
      </c>
      <c r="B79" s="30" t="s">
        <v>42</v>
      </c>
      <c r="C79" s="33" t="s">
        <v>44</v>
      </c>
      <c r="D79" s="7">
        <v>148</v>
      </c>
      <c r="E79" s="7">
        <v>155</v>
      </c>
      <c r="F79" s="7">
        <v>178</v>
      </c>
      <c r="G79" s="40">
        <v>481</v>
      </c>
      <c r="H79" s="7">
        <v>6</v>
      </c>
      <c r="I79" s="7">
        <v>16</v>
      </c>
    </row>
    <row r="80" spans="1:9" ht="15.6" x14ac:dyDescent="0.3">
      <c r="A80">
        <v>36</v>
      </c>
      <c r="B80" s="275" t="s">
        <v>21</v>
      </c>
      <c r="C80" s="214" t="s">
        <v>39</v>
      </c>
      <c r="D80" s="7">
        <v>144</v>
      </c>
      <c r="E80" s="7">
        <v>166</v>
      </c>
      <c r="F80" s="7">
        <v>148</v>
      </c>
      <c r="G80" s="40">
        <v>458</v>
      </c>
      <c r="H80" s="7">
        <v>8</v>
      </c>
      <c r="I80" s="7">
        <v>11</v>
      </c>
    </row>
    <row r="81" spans="1:9" ht="15.6" x14ac:dyDescent="0.3">
      <c r="A81">
        <v>37</v>
      </c>
      <c r="B81" s="28" t="s">
        <v>32</v>
      </c>
      <c r="C81" s="29" t="s">
        <v>37</v>
      </c>
      <c r="D81" s="7">
        <v>156</v>
      </c>
      <c r="E81" s="7">
        <v>154</v>
      </c>
      <c r="F81" s="7">
        <v>148</v>
      </c>
      <c r="G81" s="40">
        <v>458</v>
      </c>
      <c r="H81" s="7">
        <v>8</v>
      </c>
      <c r="I81" s="7">
        <v>11</v>
      </c>
    </row>
    <row r="82" spans="1:9" ht="15.6" x14ac:dyDescent="0.3">
      <c r="A82">
        <v>38</v>
      </c>
      <c r="B82" s="20" t="s">
        <v>14</v>
      </c>
      <c r="C82" s="24" t="s">
        <v>24</v>
      </c>
      <c r="D82" s="7">
        <v>174</v>
      </c>
      <c r="E82" s="7">
        <v>144</v>
      </c>
      <c r="F82" s="7">
        <v>136</v>
      </c>
      <c r="G82" s="40">
        <v>454</v>
      </c>
      <c r="H82" s="7">
        <v>8</v>
      </c>
      <c r="I82" s="7">
        <v>11</v>
      </c>
    </row>
    <row r="83" spans="1:9" ht="15.6" x14ac:dyDescent="0.3">
      <c r="A83">
        <v>39</v>
      </c>
      <c r="B83" s="28" t="s">
        <v>32</v>
      </c>
      <c r="C83" s="29" t="s">
        <v>51</v>
      </c>
      <c r="D83" s="7">
        <v>147</v>
      </c>
      <c r="E83" s="7">
        <v>134</v>
      </c>
      <c r="F83" s="7">
        <v>168</v>
      </c>
      <c r="G83" s="40">
        <v>449</v>
      </c>
      <c r="H83" s="7">
        <v>9</v>
      </c>
      <c r="I83" s="7">
        <v>8</v>
      </c>
    </row>
    <row r="84" spans="1:9" ht="15.6" x14ac:dyDescent="0.3">
      <c r="A84">
        <v>40</v>
      </c>
      <c r="B84" s="25" t="s">
        <v>27</v>
      </c>
      <c r="C84" s="26" t="s">
        <v>41</v>
      </c>
      <c r="D84" s="7">
        <v>152</v>
      </c>
      <c r="E84" s="7">
        <v>136</v>
      </c>
      <c r="F84" s="7">
        <v>156</v>
      </c>
      <c r="G84" s="40">
        <v>444</v>
      </c>
      <c r="H84" s="7">
        <v>3</v>
      </c>
      <c r="I84" s="7">
        <v>16</v>
      </c>
    </row>
    <row r="85" spans="1:9" ht="15.6" x14ac:dyDescent="0.3">
      <c r="A85">
        <v>41</v>
      </c>
      <c r="B85" s="35" t="s">
        <v>32</v>
      </c>
      <c r="C85" s="36" t="s">
        <v>54</v>
      </c>
      <c r="D85" s="7">
        <v>109</v>
      </c>
      <c r="E85" s="7">
        <v>164</v>
      </c>
      <c r="F85" s="7">
        <v>168</v>
      </c>
      <c r="G85" s="40">
        <v>441</v>
      </c>
      <c r="H85" s="7">
        <v>6</v>
      </c>
      <c r="I85" s="7">
        <v>12</v>
      </c>
    </row>
    <row r="86" spans="1:9" ht="15.6" x14ac:dyDescent="0.3">
      <c r="A86">
        <v>42</v>
      </c>
      <c r="B86" s="30" t="s">
        <v>42</v>
      </c>
      <c r="C86" s="33" t="s">
        <v>61</v>
      </c>
      <c r="D86" s="7">
        <v>145</v>
      </c>
      <c r="E86" s="7">
        <v>146</v>
      </c>
      <c r="F86" s="7">
        <v>148</v>
      </c>
      <c r="G86" s="40">
        <v>439</v>
      </c>
      <c r="H86" s="7">
        <v>5</v>
      </c>
      <c r="I86" s="7">
        <v>14</v>
      </c>
    </row>
    <row r="87" spans="1:9" ht="15.6" x14ac:dyDescent="0.3">
      <c r="A87">
        <v>43</v>
      </c>
      <c r="B87" s="25" t="s">
        <v>27</v>
      </c>
      <c r="C87" s="26" t="s">
        <v>52</v>
      </c>
      <c r="D87" s="7">
        <v>137</v>
      </c>
      <c r="E87" s="7">
        <v>152</v>
      </c>
      <c r="F87" s="7">
        <v>145</v>
      </c>
      <c r="G87" s="40">
        <v>434</v>
      </c>
      <c r="H87" s="7">
        <v>7</v>
      </c>
      <c r="I87" s="7">
        <v>10</v>
      </c>
    </row>
    <row r="88" spans="1:9" ht="15.6" x14ac:dyDescent="0.3">
      <c r="A88">
        <v>44</v>
      </c>
      <c r="B88" s="30" t="s">
        <v>42</v>
      </c>
      <c r="C88" s="33" t="s">
        <v>82</v>
      </c>
      <c r="D88" s="7">
        <v>116</v>
      </c>
      <c r="E88" s="7">
        <v>184</v>
      </c>
      <c r="F88" s="7">
        <v>132</v>
      </c>
      <c r="G88" s="40">
        <v>432</v>
      </c>
      <c r="H88" s="7">
        <v>5</v>
      </c>
      <c r="I88" s="7">
        <v>12</v>
      </c>
    </row>
    <row r="89" spans="1:9" ht="15.6" x14ac:dyDescent="0.3">
      <c r="A89">
        <v>45</v>
      </c>
      <c r="B89" s="41" t="s">
        <v>69</v>
      </c>
      <c r="C89" s="42" t="s">
        <v>70</v>
      </c>
      <c r="D89" s="7">
        <v>148</v>
      </c>
      <c r="E89" s="7">
        <v>146</v>
      </c>
      <c r="F89" s="7">
        <v>137</v>
      </c>
      <c r="G89" s="40">
        <v>431</v>
      </c>
      <c r="H89" s="7">
        <v>9</v>
      </c>
      <c r="I89" s="7">
        <v>7</v>
      </c>
    </row>
    <row r="90" spans="1:9" ht="15.6" x14ac:dyDescent="0.3">
      <c r="A90">
        <v>46</v>
      </c>
      <c r="B90" s="41" t="s">
        <v>69</v>
      </c>
      <c r="C90" s="42" t="s">
        <v>71</v>
      </c>
      <c r="D90" s="7">
        <v>165</v>
      </c>
      <c r="E90" s="7">
        <v>123</v>
      </c>
      <c r="F90" s="7">
        <v>139</v>
      </c>
      <c r="G90" s="40">
        <v>427</v>
      </c>
      <c r="H90" s="7">
        <v>7</v>
      </c>
      <c r="I90" s="7">
        <v>11</v>
      </c>
    </row>
    <row r="91" spans="1:9" ht="15.6" x14ac:dyDescent="0.3">
      <c r="A91">
        <v>47</v>
      </c>
      <c r="B91" s="40" t="s">
        <v>42</v>
      </c>
      <c r="C91" s="33" t="s">
        <v>76</v>
      </c>
      <c r="D91" s="7">
        <v>123</v>
      </c>
      <c r="E91" s="7">
        <v>118</v>
      </c>
      <c r="F91" s="7">
        <v>178</v>
      </c>
      <c r="G91" s="40">
        <v>419</v>
      </c>
      <c r="H91" s="7">
        <v>5</v>
      </c>
      <c r="I91" s="7">
        <v>12</v>
      </c>
    </row>
    <row r="92" spans="1:9" ht="15.6" x14ac:dyDescent="0.3">
      <c r="A92">
        <v>48</v>
      </c>
      <c r="B92" s="30" t="s">
        <v>42</v>
      </c>
      <c r="C92" s="33" t="s">
        <v>64</v>
      </c>
      <c r="D92" s="7">
        <v>146</v>
      </c>
      <c r="E92" s="7">
        <v>116</v>
      </c>
      <c r="F92" s="7">
        <v>157</v>
      </c>
      <c r="G92" s="40">
        <v>419</v>
      </c>
      <c r="H92" s="7">
        <v>5</v>
      </c>
      <c r="I92" s="7">
        <v>11</v>
      </c>
    </row>
    <row r="93" spans="1:9" ht="15.6" x14ac:dyDescent="0.3">
      <c r="A93">
        <v>49</v>
      </c>
      <c r="B93" s="118" t="s">
        <v>27</v>
      </c>
      <c r="C93" s="119" t="s">
        <v>63</v>
      </c>
      <c r="D93" s="7">
        <v>107</v>
      </c>
      <c r="E93" s="7">
        <v>143</v>
      </c>
      <c r="F93" s="7">
        <v>158</v>
      </c>
      <c r="G93" s="40">
        <v>408</v>
      </c>
      <c r="H93" s="7">
        <v>4</v>
      </c>
      <c r="I93" s="7">
        <v>11</v>
      </c>
    </row>
    <row r="94" spans="1:9" ht="15.6" x14ac:dyDescent="0.3">
      <c r="A94">
        <v>50</v>
      </c>
      <c r="B94" s="40" t="s">
        <v>42</v>
      </c>
      <c r="C94" s="33" t="s">
        <v>68</v>
      </c>
      <c r="D94" s="7">
        <v>118</v>
      </c>
      <c r="E94" s="7">
        <v>108</v>
      </c>
      <c r="F94" s="7">
        <v>179</v>
      </c>
      <c r="G94" s="40">
        <v>405</v>
      </c>
      <c r="H94" s="7">
        <v>7</v>
      </c>
      <c r="I94" s="7">
        <v>7</v>
      </c>
    </row>
    <row r="95" spans="1:9" ht="15.6" x14ac:dyDescent="0.3">
      <c r="A95">
        <v>51</v>
      </c>
      <c r="B95" s="37" t="s">
        <v>55</v>
      </c>
      <c r="C95" s="39" t="s">
        <v>67</v>
      </c>
      <c r="D95" s="7">
        <v>127</v>
      </c>
      <c r="E95" s="7">
        <v>131</v>
      </c>
      <c r="F95" s="7">
        <v>147</v>
      </c>
      <c r="G95" s="40">
        <v>405</v>
      </c>
      <c r="H95" s="7">
        <v>3</v>
      </c>
      <c r="I95" s="7">
        <v>14</v>
      </c>
    </row>
    <row r="96" spans="1:9" ht="15.6" x14ac:dyDescent="0.3">
      <c r="A96">
        <v>52</v>
      </c>
      <c r="B96" s="37" t="s">
        <v>55</v>
      </c>
      <c r="C96" s="39" t="s">
        <v>60</v>
      </c>
      <c r="D96" s="7">
        <v>127</v>
      </c>
      <c r="E96" s="7">
        <v>94</v>
      </c>
      <c r="F96" s="7">
        <v>134</v>
      </c>
      <c r="G96" s="40">
        <v>355</v>
      </c>
      <c r="H96" s="7">
        <v>3</v>
      </c>
      <c r="I96" s="7">
        <v>7</v>
      </c>
    </row>
    <row r="97" spans="1:9" ht="15.6" x14ac:dyDescent="0.3">
      <c r="A97">
        <v>53</v>
      </c>
      <c r="B97" s="41" t="s">
        <v>69</v>
      </c>
      <c r="C97" s="42" t="s">
        <v>81</v>
      </c>
      <c r="D97" s="7">
        <v>138</v>
      </c>
      <c r="E97" s="7">
        <v>88</v>
      </c>
      <c r="F97" s="7">
        <v>99</v>
      </c>
      <c r="G97" s="40">
        <v>325</v>
      </c>
      <c r="H97" s="7">
        <v>6</v>
      </c>
      <c r="I97" s="7">
        <v>4</v>
      </c>
    </row>
    <row r="98" spans="1:9" x14ac:dyDescent="0.3">
      <c r="B98" s="48"/>
      <c r="C98" s="183"/>
    </row>
    <row r="99" spans="1:9" x14ac:dyDescent="0.3">
      <c r="B99" s="48"/>
      <c r="C99" s="183"/>
    </row>
    <row r="100" spans="1:9" x14ac:dyDescent="0.3">
      <c r="B100" s="48"/>
      <c r="C100" s="183"/>
    </row>
    <row r="101" spans="1:9" x14ac:dyDescent="0.3">
      <c r="B101" s="48"/>
      <c r="C101" s="183"/>
    </row>
    <row r="102" spans="1:9" x14ac:dyDescent="0.3">
      <c r="B102" s="48"/>
      <c r="C102" s="183"/>
    </row>
    <row r="104" spans="1:9" x14ac:dyDescent="0.3">
      <c r="B104" s="48"/>
      <c r="C104" s="183"/>
    </row>
    <row r="105" spans="1:9" x14ac:dyDescent="0.3">
      <c r="B105" s="48"/>
      <c r="C105" s="183"/>
    </row>
    <row r="107" spans="1:9" x14ac:dyDescent="0.3">
      <c r="B107" s="181">
        <v>15</v>
      </c>
      <c r="C107" t="s">
        <v>247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181">
        <v>22</v>
      </c>
      <c r="C108" t="s">
        <v>225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181">
        <v>25</v>
      </c>
      <c r="C109" t="s">
        <v>240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181">
        <v>31</v>
      </c>
      <c r="C110" t="s">
        <v>248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181">
        <v>35</v>
      </c>
      <c r="C111" t="s">
        <v>241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181">
        <v>45</v>
      </c>
      <c r="C112" t="s">
        <v>195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181">
        <v>70</v>
      </c>
      <c r="C113" t="s">
        <v>249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181">
        <v>75</v>
      </c>
      <c r="C114" t="s">
        <v>242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245</v>
      </c>
    </row>
    <row r="3" spans="1:9" ht="15.6" x14ac:dyDescent="0.3">
      <c r="A3">
        <v>1</v>
      </c>
      <c r="B3" s="63" t="s">
        <v>95</v>
      </c>
      <c r="C3" s="64" t="s">
        <v>100</v>
      </c>
      <c r="D3" s="7">
        <v>189</v>
      </c>
      <c r="E3" s="7">
        <v>181</v>
      </c>
      <c r="F3" s="7">
        <v>150</v>
      </c>
      <c r="G3" s="40">
        <v>520</v>
      </c>
      <c r="H3" s="7">
        <v>9</v>
      </c>
      <c r="I3" s="7">
        <v>13</v>
      </c>
    </row>
    <row r="4" spans="1:9" ht="15.6" x14ac:dyDescent="0.3">
      <c r="A4">
        <v>2</v>
      </c>
      <c r="B4" s="63" t="s">
        <v>95</v>
      </c>
      <c r="C4" s="64" t="s">
        <v>98</v>
      </c>
      <c r="D4" s="7">
        <v>161</v>
      </c>
      <c r="E4" s="7">
        <v>173</v>
      </c>
      <c r="F4" s="7">
        <v>168</v>
      </c>
      <c r="G4" s="40">
        <v>502</v>
      </c>
      <c r="H4" s="7">
        <v>9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186</v>
      </c>
      <c r="E5" s="7">
        <v>145</v>
      </c>
      <c r="F5" s="7">
        <v>152</v>
      </c>
      <c r="G5" s="40">
        <v>483</v>
      </c>
      <c r="H5" s="7">
        <v>10</v>
      </c>
      <c r="I5" s="7">
        <v>11</v>
      </c>
    </row>
    <row r="6" spans="1:9" ht="15.6" x14ac:dyDescent="0.3">
      <c r="A6">
        <v>4</v>
      </c>
      <c r="B6" s="63" t="s">
        <v>95</v>
      </c>
      <c r="C6" s="64" t="s">
        <v>96</v>
      </c>
      <c r="D6" s="7">
        <v>164</v>
      </c>
      <c r="E6" s="7">
        <v>149</v>
      </c>
      <c r="F6" s="7">
        <v>169</v>
      </c>
      <c r="G6" s="40">
        <v>482</v>
      </c>
      <c r="H6" s="7">
        <v>9</v>
      </c>
      <c r="I6" s="7">
        <v>13</v>
      </c>
    </row>
    <row r="7" spans="1:9" ht="15.6" x14ac:dyDescent="0.3">
      <c r="A7">
        <v>5</v>
      </c>
      <c r="B7" s="65" t="s">
        <v>101</v>
      </c>
      <c r="C7" s="66" t="s">
        <v>103</v>
      </c>
      <c r="D7" s="7">
        <v>167</v>
      </c>
      <c r="E7" s="7">
        <v>157</v>
      </c>
      <c r="F7" s="7">
        <v>153</v>
      </c>
      <c r="G7" s="40">
        <v>477</v>
      </c>
      <c r="H7" s="7">
        <v>8</v>
      </c>
      <c r="I7" s="7">
        <v>13</v>
      </c>
    </row>
    <row r="8" spans="1:9" ht="15.6" x14ac:dyDescent="0.3">
      <c r="A8">
        <v>6</v>
      </c>
      <c r="B8" s="65" t="s">
        <v>101</v>
      </c>
      <c r="C8" s="66" t="s">
        <v>108</v>
      </c>
      <c r="D8" s="7">
        <v>164</v>
      </c>
      <c r="E8" s="7">
        <v>162</v>
      </c>
      <c r="F8" s="7">
        <v>147</v>
      </c>
      <c r="G8" s="40">
        <v>473</v>
      </c>
      <c r="H8" s="7">
        <v>7</v>
      </c>
      <c r="I8" s="7">
        <v>14</v>
      </c>
    </row>
    <row r="9" spans="1:9" ht="15.6" x14ac:dyDescent="0.3">
      <c r="A9">
        <v>7</v>
      </c>
      <c r="B9" s="67" t="s">
        <v>109</v>
      </c>
      <c r="C9" s="70" t="s">
        <v>116</v>
      </c>
      <c r="D9" s="7">
        <v>191</v>
      </c>
      <c r="E9" s="7">
        <v>134</v>
      </c>
      <c r="F9" s="7">
        <v>142</v>
      </c>
      <c r="G9" s="40">
        <v>467</v>
      </c>
      <c r="H9" s="7">
        <v>9</v>
      </c>
      <c r="I9" s="7">
        <v>12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151</v>
      </c>
      <c r="E10" s="7">
        <v>158</v>
      </c>
      <c r="F10" s="7">
        <v>149</v>
      </c>
      <c r="G10" s="40">
        <v>458</v>
      </c>
      <c r="H10" s="7">
        <v>3</v>
      </c>
      <c r="I10" s="7">
        <v>18</v>
      </c>
    </row>
    <row r="11" spans="1:9" ht="15.6" x14ac:dyDescent="0.3">
      <c r="A11">
        <v>9</v>
      </c>
      <c r="B11" s="67" t="s">
        <v>109</v>
      </c>
      <c r="C11" s="70" t="s">
        <v>111</v>
      </c>
      <c r="D11" s="7">
        <v>177</v>
      </c>
      <c r="E11" s="7">
        <v>142</v>
      </c>
      <c r="F11" s="7">
        <v>131</v>
      </c>
      <c r="G11" s="40">
        <v>450</v>
      </c>
      <c r="H11" s="7">
        <v>6</v>
      </c>
      <c r="I11" s="7">
        <v>14</v>
      </c>
    </row>
    <row r="12" spans="1:9" ht="15.6" x14ac:dyDescent="0.3">
      <c r="A12">
        <v>10</v>
      </c>
      <c r="B12" s="31" t="s">
        <v>104</v>
      </c>
      <c r="C12" s="33" t="s">
        <v>105</v>
      </c>
      <c r="D12" s="7">
        <v>111</v>
      </c>
      <c r="E12" s="7">
        <v>155</v>
      </c>
      <c r="F12" s="7">
        <v>172</v>
      </c>
      <c r="G12" s="40">
        <v>438</v>
      </c>
      <c r="H12" s="7">
        <v>9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102</v>
      </c>
      <c r="D13" s="7">
        <v>111</v>
      </c>
      <c r="E13" s="7">
        <v>138</v>
      </c>
      <c r="F13" s="7">
        <v>181</v>
      </c>
      <c r="G13" s="40">
        <v>430</v>
      </c>
      <c r="H13" s="7">
        <v>3</v>
      </c>
      <c r="I13" s="7">
        <v>14</v>
      </c>
    </row>
    <row r="14" spans="1:9" ht="15.6" x14ac:dyDescent="0.3">
      <c r="A14">
        <v>12</v>
      </c>
      <c r="B14" s="67" t="s">
        <v>109</v>
      </c>
      <c r="C14" s="70" t="s">
        <v>115</v>
      </c>
      <c r="D14" s="7">
        <v>129</v>
      </c>
      <c r="E14" s="7">
        <v>161</v>
      </c>
      <c r="F14" s="7">
        <v>139</v>
      </c>
      <c r="G14" s="40">
        <v>429</v>
      </c>
      <c r="H14" s="7">
        <v>4</v>
      </c>
      <c r="I14" s="7">
        <v>14</v>
      </c>
    </row>
    <row r="15" spans="1:9" ht="15.6" x14ac:dyDescent="0.3">
      <c r="A15">
        <v>13</v>
      </c>
      <c r="B15" s="31" t="s">
        <v>104</v>
      </c>
      <c r="C15" s="33" t="s">
        <v>133</v>
      </c>
      <c r="D15" s="7">
        <v>193</v>
      </c>
      <c r="E15" s="7">
        <v>117</v>
      </c>
      <c r="F15" s="7">
        <v>110</v>
      </c>
      <c r="G15" s="40">
        <v>420</v>
      </c>
      <c r="H15" s="7">
        <v>7</v>
      </c>
      <c r="I15" s="7">
        <v>10</v>
      </c>
    </row>
    <row r="16" spans="1:9" ht="15.6" x14ac:dyDescent="0.3">
      <c r="A16">
        <v>14</v>
      </c>
      <c r="B16" s="68" t="s">
        <v>112</v>
      </c>
      <c r="C16" s="73" t="s">
        <v>118</v>
      </c>
      <c r="D16" s="7">
        <v>162</v>
      </c>
      <c r="E16" s="7">
        <v>142</v>
      </c>
      <c r="F16" s="7">
        <v>116</v>
      </c>
      <c r="G16" s="40">
        <v>420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130</v>
      </c>
      <c r="D17" s="7">
        <v>130</v>
      </c>
      <c r="E17" s="7">
        <v>118</v>
      </c>
      <c r="F17" s="7">
        <v>155</v>
      </c>
      <c r="G17" s="40">
        <v>403</v>
      </c>
      <c r="H17" s="7">
        <v>4</v>
      </c>
      <c r="I17" s="7">
        <v>11</v>
      </c>
    </row>
    <row r="18" spans="1:9" ht="15.6" x14ac:dyDescent="0.3">
      <c r="A18">
        <v>16</v>
      </c>
      <c r="B18" s="74" t="s">
        <v>121</v>
      </c>
      <c r="C18" s="75" t="s">
        <v>129</v>
      </c>
      <c r="D18" s="7">
        <v>107</v>
      </c>
      <c r="E18" s="7">
        <v>148</v>
      </c>
      <c r="F18" s="7">
        <v>145</v>
      </c>
      <c r="G18" s="40">
        <v>400</v>
      </c>
      <c r="H18" s="7">
        <v>4</v>
      </c>
      <c r="I18" s="7">
        <v>9</v>
      </c>
    </row>
    <row r="19" spans="1:9" ht="15.6" x14ac:dyDescent="0.3">
      <c r="A19">
        <v>17</v>
      </c>
      <c r="B19" s="65" t="s">
        <v>101</v>
      </c>
      <c r="C19" s="66" t="s">
        <v>107</v>
      </c>
      <c r="D19" s="7">
        <v>136</v>
      </c>
      <c r="E19" s="7">
        <v>122</v>
      </c>
      <c r="F19" s="7">
        <v>136</v>
      </c>
      <c r="G19" s="40">
        <v>394</v>
      </c>
      <c r="H19" s="7">
        <v>1</v>
      </c>
      <c r="I19" s="7">
        <v>15</v>
      </c>
    </row>
    <row r="20" spans="1:9" ht="15.6" x14ac:dyDescent="0.3">
      <c r="A20">
        <v>18</v>
      </c>
      <c r="B20" s="71" t="s">
        <v>112</v>
      </c>
      <c r="C20" s="72" t="s">
        <v>117</v>
      </c>
      <c r="D20" s="7">
        <v>126</v>
      </c>
      <c r="E20" s="7">
        <v>123</v>
      </c>
      <c r="F20" s="7">
        <v>139</v>
      </c>
      <c r="G20" s="40">
        <v>388</v>
      </c>
      <c r="H20" s="7">
        <v>4</v>
      </c>
      <c r="I20" s="7">
        <v>10</v>
      </c>
    </row>
    <row r="21" spans="1:9" ht="15.6" x14ac:dyDescent="0.3">
      <c r="A21">
        <v>19</v>
      </c>
      <c r="B21" s="45" t="s">
        <v>104</v>
      </c>
      <c r="C21" s="45" t="s">
        <v>120</v>
      </c>
      <c r="D21" s="7">
        <v>120</v>
      </c>
      <c r="E21" s="7">
        <v>148</v>
      </c>
      <c r="F21" s="7">
        <v>113</v>
      </c>
      <c r="G21" s="40">
        <v>381</v>
      </c>
      <c r="H21" s="7">
        <v>4</v>
      </c>
      <c r="I21" s="7">
        <v>9</v>
      </c>
    </row>
    <row r="22" spans="1:9" ht="15.6" x14ac:dyDescent="0.3">
      <c r="A22">
        <v>20</v>
      </c>
      <c r="B22" s="74" t="s">
        <v>121</v>
      </c>
      <c r="C22" s="75" t="s">
        <v>127</v>
      </c>
      <c r="D22" s="7">
        <v>81</v>
      </c>
      <c r="E22" s="7">
        <v>123</v>
      </c>
      <c r="F22" s="7">
        <v>174</v>
      </c>
      <c r="G22" s="40">
        <v>378</v>
      </c>
      <c r="H22" s="7">
        <v>5</v>
      </c>
      <c r="I22" s="7">
        <v>7</v>
      </c>
    </row>
    <row r="23" spans="1:9" ht="15.6" x14ac:dyDescent="0.3">
      <c r="A23">
        <v>21</v>
      </c>
      <c r="B23" s="74" t="s">
        <v>121</v>
      </c>
      <c r="C23" s="76" t="s">
        <v>125</v>
      </c>
      <c r="D23" s="7">
        <v>75</v>
      </c>
      <c r="E23" s="7">
        <v>154</v>
      </c>
      <c r="F23" s="7">
        <v>147</v>
      </c>
      <c r="G23" s="40">
        <v>376</v>
      </c>
      <c r="H23" s="7">
        <v>4</v>
      </c>
      <c r="I23" s="7">
        <v>9</v>
      </c>
    </row>
    <row r="24" spans="1:9" ht="15.6" x14ac:dyDescent="0.3">
      <c r="A24">
        <v>22</v>
      </c>
      <c r="B24" s="31" t="s">
        <v>104</v>
      </c>
      <c r="C24" s="33" t="s">
        <v>140</v>
      </c>
      <c r="D24" s="7">
        <v>112</v>
      </c>
      <c r="E24" s="7">
        <v>135</v>
      </c>
      <c r="F24" s="7">
        <v>119</v>
      </c>
      <c r="G24" s="40">
        <v>366</v>
      </c>
      <c r="H24" s="7">
        <v>3</v>
      </c>
      <c r="I24" s="7">
        <v>10</v>
      </c>
    </row>
    <row r="25" spans="1:9" ht="15.6" x14ac:dyDescent="0.3">
      <c r="A25">
        <v>23</v>
      </c>
      <c r="B25" s="31" t="s">
        <v>104</v>
      </c>
      <c r="C25" s="33" t="s">
        <v>131</v>
      </c>
      <c r="D25" s="7">
        <v>93</v>
      </c>
      <c r="E25" s="7">
        <v>118</v>
      </c>
      <c r="F25" s="7">
        <v>154</v>
      </c>
      <c r="G25" s="40">
        <v>365</v>
      </c>
      <c r="H25" s="7">
        <v>6</v>
      </c>
      <c r="I25" s="7">
        <v>4</v>
      </c>
    </row>
    <row r="26" spans="1:9" ht="15.6" x14ac:dyDescent="0.3">
      <c r="A26">
        <v>24</v>
      </c>
      <c r="B26" s="68" t="s">
        <v>112</v>
      </c>
      <c r="C26" s="69" t="s">
        <v>113</v>
      </c>
      <c r="D26" s="7">
        <v>136</v>
      </c>
      <c r="E26" s="7">
        <v>97</v>
      </c>
      <c r="F26" s="7">
        <v>117</v>
      </c>
      <c r="G26" s="40">
        <v>350</v>
      </c>
      <c r="H26" s="7">
        <v>3</v>
      </c>
      <c r="I26" s="7">
        <v>8</v>
      </c>
    </row>
    <row r="27" spans="1:9" ht="15.6" x14ac:dyDescent="0.3">
      <c r="A27">
        <v>25</v>
      </c>
      <c r="B27" s="31" t="s">
        <v>104</v>
      </c>
      <c r="C27" s="33" t="s">
        <v>138</v>
      </c>
      <c r="D27" s="7">
        <v>113</v>
      </c>
      <c r="E27" s="7">
        <v>113</v>
      </c>
      <c r="F27" s="7">
        <v>116</v>
      </c>
      <c r="G27" s="40">
        <v>342</v>
      </c>
      <c r="H27" s="7">
        <v>5</v>
      </c>
      <c r="I27" s="7">
        <v>7</v>
      </c>
    </row>
    <row r="28" spans="1:9" ht="15.6" x14ac:dyDescent="0.3">
      <c r="A28">
        <v>26</v>
      </c>
      <c r="B28" s="31" t="s">
        <v>104</v>
      </c>
      <c r="C28" s="33" t="s">
        <v>144</v>
      </c>
      <c r="D28" s="7">
        <v>100</v>
      </c>
      <c r="E28" s="7">
        <v>123</v>
      </c>
      <c r="F28" s="7">
        <v>116</v>
      </c>
      <c r="G28" s="40">
        <v>339</v>
      </c>
      <c r="H28" s="7">
        <v>5</v>
      </c>
      <c r="I28" s="7">
        <v>6</v>
      </c>
    </row>
    <row r="29" spans="1:9" ht="15.6" x14ac:dyDescent="0.3">
      <c r="A29">
        <v>27</v>
      </c>
      <c r="B29" s="68" t="s">
        <v>112</v>
      </c>
      <c r="C29" s="69" t="s">
        <v>136</v>
      </c>
      <c r="D29" s="7">
        <v>93</v>
      </c>
      <c r="E29" s="7">
        <v>138</v>
      </c>
      <c r="F29" s="7">
        <v>104</v>
      </c>
      <c r="G29" s="40">
        <v>335</v>
      </c>
      <c r="H29" s="7">
        <v>4</v>
      </c>
      <c r="I29" s="7">
        <v>5</v>
      </c>
    </row>
    <row r="30" spans="1:9" ht="15.6" x14ac:dyDescent="0.3">
      <c r="A30">
        <v>28</v>
      </c>
      <c r="B30" s="31" t="s">
        <v>104</v>
      </c>
      <c r="C30" s="33" t="s">
        <v>147</v>
      </c>
      <c r="D30" s="7">
        <v>122</v>
      </c>
      <c r="E30" s="7">
        <v>109</v>
      </c>
      <c r="F30" s="7">
        <v>103</v>
      </c>
      <c r="G30" s="40">
        <v>334</v>
      </c>
      <c r="H30" s="7">
        <v>3</v>
      </c>
      <c r="I30" s="7">
        <v>8</v>
      </c>
    </row>
    <row r="31" spans="1:9" ht="15.6" x14ac:dyDescent="0.3">
      <c r="A31">
        <v>29</v>
      </c>
      <c r="B31" s="31" t="s">
        <v>104</v>
      </c>
      <c r="C31" s="33" t="s">
        <v>143</v>
      </c>
      <c r="D31" s="7">
        <v>97</v>
      </c>
      <c r="E31" s="7">
        <v>126</v>
      </c>
      <c r="F31" s="7">
        <v>111</v>
      </c>
      <c r="G31" s="40">
        <v>334</v>
      </c>
      <c r="H31" s="7">
        <v>2</v>
      </c>
      <c r="I31" s="7">
        <v>7</v>
      </c>
    </row>
    <row r="32" spans="1:9" ht="15.6" x14ac:dyDescent="0.3">
      <c r="A32">
        <v>30</v>
      </c>
      <c r="B32" s="74" t="s">
        <v>121</v>
      </c>
      <c r="C32" s="75" t="s">
        <v>122</v>
      </c>
      <c r="D32" s="7">
        <v>102</v>
      </c>
      <c r="E32" s="7">
        <v>121</v>
      </c>
      <c r="F32" s="7">
        <v>106</v>
      </c>
      <c r="G32" s="40">
        <v>329</v>
      </c>
      <c r="H32" s="7">
        <v>4</v>
      </c>
      <c r="I32" s="7">
        <v>6</v>
      </c>
    </row>
    <row r="33" spans="1:9" ht="15.6" x14ac:dyDescent="0.3">
      <c r="A33">
        <v>31</v>
      </c>
      <c r="B33" s="31" t="s">
        <v>104</v>
      </c>
      <c r="C33" s="33" t="s">
        <v>145</v>
      </c>
      <c r="D33" s="7">
        <v>116</v>
      </c>
      <c r="E33" s="7">
        <v>91</v>
      </c>
      <c r="F33" s="7">
        <v>120</v>
      </c>
      <c r="G33" s="40">
        <v>327</v>
      </c>
      <c r="H33" s="7">
        <v>4</v>
      </c>
      <c r="I33" s="7">
        <v>6</v>
      </c>
    </row>
    <row r="34" spans="1:9" ht="15.6" x14ac:dyDescent="0.3">
      <c r="A34">
        <v>32</v>
      </c>
      <c r="B34" s="31" t="s">
        <v>104</v>
      </c>
      <c r="C34" s="33" t="s">
        <v>126</v>
      </c>
      <c r="D34" s="7">
        <v>105</v>
      </c>
      <c r="E34" s="7">
        <v>97</v>
      </c>
      <c r="F34" s="7">
        <v>119</v>
      </c>
      <c r="G34" s="40">
        <v>321</v>
      </c>
      <c r="H34" s="7">
        <v>2</v>
      </c>
      <c r="I34" s="7">
        <v>6</v>
      </c>
    </row>
    <row r="35" spans="1:9" ht="15.6" x14ac:dyDescent="0.3">
      <c r="A35">
        <v>33</v>
      </c>
      <c r="B35" s="77" t="s">
        <v>112</v>
      </c>
      <c r="C35" s="73" t="s">
        <v>128</v>
      </c>
      <c r="D35" s="7">
        <v>109</v>
      </c>
      <c r="E35" s="7">
        <v>89</v>
      </c>
      <c r="F35" s="7">
        <v>122</v>
      </c>
      <c r="G35" s="40">
        <v>320</v>
      </c>
      <c r="H35" s="7">
        <v>1</v>
      </c>
      <c r="I35" s="7">
        <v>9</v>
      </c>
    </row>
    <row r="36" spans="1:9" ht="15.6" x14ac:dyDescent="0.3">
      <c r="A36">
        <v>34</v>
      </c>
      <c r="B36" s="31" t="s">
        <v>104</v>
      </c>
      <c r="C36" s="33" t="s">
        <v>141</v>
      </c>
      <c r="D36" s="7">
        <v>95</v>
      </c>
      <c r="E36" s="7">
        <v>123</v>
      </c>
      <c r="F36" s="7">
        <v>98</v>
      </c>
      <c r="G36" s="40">
        <v>316</v>
      </c>
      <c r="H36" s="7">
        <v>2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203</v>
      </c>
      <c r="D37" s="7">
        <v>96</v>
      </c>
      <c r="E37" s="7">
        <v>92</v>
      </c>
      <c r="F37" s="7">
        <v>105</v>
      </c>
      <c r="G37" s="40">
        <v>293</v>
      </c>
      <c r="H37" s="7">
        <v>4</v>
      </c>
      <c r="I37" s="7">
        <v>3</v>
      </c>
    </row>
    <row r="38" spans="1:9" ht="15.6" x14ac:dyDescent="0.3">
      <c r="A38">
        <v>36</v>
      </c>
      <c r="B38" s="45" t="s">
        <v>104</v>
      </c>
      <c r="C38" s="45" t="s">
        <v>148</v>
      </c>
      <c r="D38" s="7">
        <v>86</v>
      </c>
      <c r="E38" s="7">
        <v>102</v>
      </c>
      <c r="F38" s="7">
        <v>93</v>
      </c>
      <c r="G38" s="40">
        <v>281</v>
      </c>
      <c r="H38" s="7">
        <v>2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139</v>
      </c>
      <c r="D39" s="7">
        <v>102</v>
      </c>
      <c r="E39" s="7">
        <v>96</v>
      </c>
      <c r="F39" s="7">
        <v>82</v>
      </c>
      <c r="G39" s="40">
        <v>280</v>
      </c>
      <c r="H39" s="7">
        <v>3</v>
      </c>
      <c r="I39" s="7">
        <v>5</v>
      </c>
    </row>
    <row r="40" spans="1:9" ht="15.6" x14ac:dyDescent="0.3">
      <c r="A40">
        <v>38</v>
      </c>
      <c r="B40" s="31" t="s">
        <v>104</v>
      </c>
      <c r="C40" s="33" t="s">
        <v>149</v>
      </c>
      <c r="D40" s="7">
        <v>68</v>
      </c>
      <c r="E40" s="7">
        <v>69</v>
      </c>
      <c r="F40" s="7">
        <v>83</v>
      </c>
      <c r="G40" s="40">
        <v>220</v>
      </c>
      <c r="H40" s="7">
        <v>1</v>
      </c>
      <c r="I40" s="7">
        <v>1</v>
      </c>
    </row>
    <row r="41" spans="1:9" ht="15.6" x14ac:dyDescent="0.3">
      <c r="B41" s="31"/>
      <c r="C41" s="33"/>
      <c r="D41" s="51"/>
      <c r="E41" s="51"/>
      <c r="F41" s="51"/>
      <c r="G41" s="61"/>
      <c r="H41" s="51"/>
      <c r="I41" s="51"/>
    </row>
    <row r="42" spans="1:9" ht="15.6" x14ac:dyDescent="0.3">
      <c r="B42" s="31"/>
      <c r="C42" s="33"/>
      <c r="D42" s="270">
        <v>45787</v>
      </c>
      <c r="E42" s="51"/>
      <c r="F42" s="51"/>
      <c r="G42" s="61"/>
      <c r="H42" s="51"/>
      <c r="I42" s="51"/>
    </row>
    <row r="43" spans="1:9" ht="15.6" x14ac:dyDescent="0.3">
      <c r="A43">
        <v>1</v>
      </c>
      <c r="B43" s="17" t="s">
        <v>9</v>
      </c>
      <c r="C43" s="18" t="s">
        <v>13</v>
      </c>
      <c r="D43" s="7">
        <v>268</v>
      </c>
      <c r="E43" s="7">
        <v>192</v>
      </c>
      <c r="F43" s="7">
        <v>190</v>
      </c>
      <c r="G43" s="40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40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40">
        <v>607</v>
      </c>
      <c r="H45" s="7">
        <v>12</v>
      </c>
      <c r="I45" s="7">
        <v>15</v>
      </c>
    </row>
    <row r="46" spans="1:9" ht="15.6" x14ac:dyDescent="0.3">
      <c r="A46">
        <v>4</v>
      </c>
      <c r="B46" s="15" t="s">
        <v>2</v>
      </c>
      <c r="C46" s="49" t="s">
        <v>7</v>
      </c>
      <c r="D46" s="7">
        <v>224</v>
      </c>
      <c r="E46" s="7">
        <v>169</v>
      </c>
      <c r="F46" s="7">
        <v>195</v>
      </c>
      <c r="G46" s="40">
        <v>588</v>
      </c>
      <c r="H46" s="7">
        <v>14</v>
      </c>
      <c r="I46" s="7">
        <v>14</v>
      </c>
    </row>
    <row r="47" spans="1:9" ht="15.6" x14ac:dyDescent="0.3">
      <c r="A47">
        <v>5</v>
      </c>
      <c r="B47" s="228" t="s">
        <v>14</v>
      </c>
      <c r="C47" s="213" t="s">
        <v>24</v>
      </c>
      <c r="D47" s="7">
        <v>168</v>
      </c>
      <c r="E47" s="7">
        <v>223</v>
      </c>
      <c r="F47" s="7">
        <v>182</v>
      </c>
      <c r="G47" s="40">
        <v>573</v>
      </c>
      <c r="H47" s="7">
        <v>10</v>
      </c>
      <c r="I47" s="7">
        <v>16</v>
      </c>
    </row>
    <row r="48" spans="1:9" ht="15.6" x14ac:dyDescent="0.3">
      <c r="A48">
        <v>6</v>
      </c>
      <c r="B48" s="17" t="s">
        <v>9</v>
      </c>
      <c r="C48" s="18" t="s">
        <v>10</v>
      </c>
      <c r="D48" s="7">
        <v>157</v>
      </c>
      <c r="E48" s="7">
        <v>235</v>
      </c>
      <c r="F48" s="7">
        <v>180</v>
      </c>
      <c r="G48" s="40">
        <v>572</v>
      </c>
      <c r="H48" s="7">
        <v>14</v>
      </c>
      <c r="I48" s="7">
        <v>12</v>
      </c>
    </row>
    <row r="49" spans="1:9" ht="15.6" x14ac:dyDescent="0.3">
      <c r="A49">
        <v>7</v>
      </c>
      <c r="B49" s="264" t="s">
        <v>14</v>
      </c>
      <c r="C49" s="267" t="s">
        <v>23</v>
      </c>
      <c r="D49" s="7">
        <v>221</v>
      </c>
      <c r="E49" s="7">
        <v>168</v>
      </c>
      <c r="F49" s="7">
        <v>178</v>
      </c>
      <c r="G49" s="40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40">
        <v>559</v>
      </c>
      <c r="H50" s="7">
        <v>12</v>
      </c>
      <c r="I50" s="7">
        <v>14</v>
      </c>
    </row>
    <row r="51" spans="1:9" ht="15.6" x14ac:dyDescent="0.3">
      <c r="A51">
        <v>9</v>
      </c>
      <c r="B51" s="20" t="s">
        <v>14</v>
      </c>
      <c r="C51" s="24" t="s">
        <v>198</v>
      </c>
      <c r="D51" s="7">
        <v>221</v>
      </c>
      <c r="E51" s="7">
        <v>188</v>
      </c>
      <c r="F51" s="7">
        <v>146</v>
      </c>
      <c r="G51" s="40">
        <v>555</v>
      </c>
      <c r="H51" s="7">
        <v>14</v>
      </c>
      <c r="I51" s="7">
        <v>9</v>
      </c>
    </row>
    <row r="52" spans="1:9" ht="15.6" x14ac:dyDescent="0.3">
      <c r="A52">
        <v>10</v>
      </c>
      <c r="B52" s="20" t="s">
        <v>14</v>
      </c>
      <c r="C52" s="24" t="s">
        <v>19</v>
      </c>
      <c r="D52" s="7">
        <v>156</v>
      </c>
      <c r="E52" s="7">
        <v>212</v>
      </c>
      <c r="F52" s="7">
        <v>187</v>
      </c>
      <c r="G52" s="40">
        <v>555</v>
      </c>
      <c r="H52" s="7">
        <v>12</v>
      </c>
      <c r="I52" s="7">
        <v>14</v>
      </c>
    </row>
    <row r="53" spans="1:9" ht="15.6" x14ac:dyDescent="0.3">
      <c r="A53">
        <v>11</v>
      </c>
      <c r="B53" s="228" t="s">
        <v>14</v>
      </c>
      <c r="C53" s="213" t="s">
        <v>18</v>
      </c>
      <c r="D53" s="7">
        <v>176</v>
      </c>
      <c r="E53" s="7">
        <v>171</v>
      </c>
      <c r="F53" s="7">
        <v>188</v>
      </c>
      <c r="G53" s="40">
        <v>535</v>
      </c>
      <c r="H53" s="7">
        <v>12</v>
      </c>
      <c r="I53" s="7">
        <v>13</v>
      </c>
    </row>
    <row r="54" spans="1:9" ht="15.6" x14ac:dyDescent="0.3">
      <c r="A54">
        <v>12</v>
      </c>
      <c r="B54" s="22" t="s">
        <v>21</v>
      </c>
      <c r="C54" s="52" t="s">
        <v>30</v>
      </c>
      <c r="D54" s="7">
        <v>172</v>
      </c>
      <c r="E54" s="7">
        <v>160</v>
      </c>
      <c r="F54" s="7">
        <v>202</v>
      </c>
      <c r="G54" s="40">
        <v>534</v>
      </c>
      <c r="H54" s="7">
        <v>15</v>
      </c>
      <c r="I54" s="7">
        <v>7</v>
      </c>
    </row>
    <row r="55" spans="1:9" ht="15.6" x14ac:dyDescent="0.3">
      <c r="A55">
        <v>13</v>
      </c>
      <c r="B55" s="30" t="s">
        <v>42</v>
      </c>
      <c r="C55" s="33" t="s">
        <v>46</v>
      </c>
      <c r="D55" s="7">
        <v>173</v>
      </c>
      <c r="E55" s="7">
        <v>186</v>
      </c>
      <c r="F55" s="7">
        <v>174</v>
      </c>
      <c r="G55" s="40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40">
        <v>532</v>
      </c>
      <c r="H56" s="7">
        <v>13</v>
      </c>
      <c r="I56" s="7">
        <v>9</v>
      </c>
    </row>
    <row r="57" spans="1:9" ht="15.6" x14ac:dyDescent="0.3">
      <c r="A57">
        <v>15</v>
      </c>
      <c r="B57" s="263" t="s">
        <v>32</v>
      </c>
      <c r="C57" s="266" t="s">
        <v>33</v>
      </c>
      <c r="D57" s="7">
        <v>155</v>
      </c>
      <c r="E57" s="7">
        <v>191</v>
      </c>
      <c r="F57" s="7">
        <v>184</v>
      </c>
      <c r="G57" s="40">
        <v>530</v>
      </c>
      <c r="H57" s="7">
        <v>9</v>
      </c>
      <c r="I57" s="7">
        <v>14</v>
      </c>
    </row>
    <row r="58" spans="1:9" ht="15.6" x14ac:dyDescent="0.3">
      <c r="A58">
        <v>16</v>
      </c>
      <c r="B58" s="17" t="s">
        <v>9</v>
      </c>
      <c r="C58" s="18" t="s">
        <v>16</v>
      </c>
      <c r="D58" s="7">
        <v>185</v>
      </c>
      <c r="E58" s="7">
        <v>157</v>
      </c>
      <c r="F58" s="7">
        <v>182</v>
      </c>
      <c r="G58" s="40">
        <v>524</v>
      </c>
      <c r="H58" s="7">
        <v>9</v>
      </c>
      <c r="I58" s="7">
        <v>16</v>
      </c>
    </row>
    <row r="59" spans="1:9" ht="15.6" x14ac:dyDescent="0.3">
      <c r="A59">
        <v>17</v>
      </c>
      <c r="B59" s="22" t="s">
        <v>21</v>
      </c>
      <c r="C59" s="27" t="s">
        <v>35</v>
      </c>
      <c r="D59" s="7">
        <v>160</v>
      </c>
      <c r="E59" s="7">
        <v>154</v>
      </c>
      <c r="F59" s="7">
        <v>199</v>
      </c>
      <c r="G59" s="40">
        <v>513</v>
      </c>
      <c r="H59" s="7">
        <v>13</v>
      </c>
      <c r="I59" s="7">
        <v>10</v>
      </c>
    </row>
    <row r="60" spans="1:9" ht="15.6" x14ac:dyDescent="0.3">
      <c r="A60">
        <v>18</v>
      </c>
      <c r="B60" s="17" t="s">
        <v>9</v>
      </c>
      <c r="C60" s="18" t="s">
        <v>12</v>
      </c>
      <c r="D60" s="7">
        <v>182</v>
      </c>
      <c r="E60" s="7">
        <v>148</v>
      </c>
      <c r="F60" s="7">
        <v>178</v>
      </c>
      <c r="G60" s="40">
        <v>508</v>
      </c>
      <c r="H60" s="7">
        <v>10</v>
      </c>
      <c r="I60" s="7">
        <v>15</v>
      </c>
    </row>
    <row r="61" spans="1:9" ht="15.6" x14ac:dyDescent="0.3">
      <c r="A61">
        <v>19</v>
      </c>
      <c r="B61" s="25" t="s">
        <v>27</v>
      </c>
      <c r="C61" s="26" t="s">
        <v>28</v>
      </c>
      <c r="D61" s="7">
        <v>135</v>
      </c>
      <c r="E61" s="7">
        <v>194</v>
      </c>
      <c r="F61" s="7">
        <v>179</v>
      </c>
      <c r="G61" s="40">
        <v>508</v>
      </c>
      <c r="H61" s="7">
        <v>9</v>
      </c>
      <c r="I61" s="7">
        <v>14</v>
      </c>
    </row>
    <row r="62" spans="1:9" ht="15.6" x14ac:dyDescent="0.3">
      <c r="A62">
        <v>20</v>
      </c>
      <c r="B62" s="30" t="s">
        <v>42</v>
      </c>
      <c r="C62" s="33" t="s">
        <v>64</v>
      </c>
      <c r="D62" s="7">
        <v>168</v>
      </c>
      <c r="E62" s="7">
        <v>183</v>
      </c>
      <c r="F62" s="7">
        <v>154</v>
      </c>
      <c r="G62" s="40">
        <v>505</v>
      </c>
      <c r="H62" s="7">
        <v>11</v>
      </c>
      <c r="I62" s="7">
        <v>13</v>
      </c>
    </row>
    <row r="63" spans="1:9" ht="15.6" x14ac:dyDescent="0.3">
      <c r="A63">
        <v>21</v>
      </c>
      <c r="B63" s="30" t="s">
        <v>42</v>
      </c>
      <c r="C63" s="33" t="s">
        <v>57</v>
      </c>
      <c r="D63" s="7">
        <v>149</v>
      </c>
      <c r="E63" s="7">
        <v>203</v>
      </c>
      <c r="F63" s="7">
        <v>151</v>
      </c>
      <c r="G63" s="40">
        <v>503</v>
      </c>
      <c r="H63" s="7">
        <v>10</v>
      </c>
      <c r="I63" s="7">
        <v>12</v>
      </c>
    </row>
    <row r="64" spans="1:9" ht="15.6" x14ac:dyDescent="0.3">
      <c r="A64">
        <v>22</v>
      </c>
      <c r="B64" s="28" t="s">
        <v>32</v>
      </c>
      <c r="C64" s="29" t="s">
        <v>38</v>
      </c>
      <c r="D64" s="7">
        <v>175</v>
      </c>
      <c r="E64" s="7">
        <v>176</v>
      </c>
      <c r="F64" s="7">
        <v>151</v>
      </c>
      <c r="G64" s="40">
        <v>502</v>
      </c>
      <c r="H64" s="7">
        <v>8</v>
      </c>
      <c r="I64" s="7">
        <v>14</v>
      </c>
    </row>
    <row r="65" spans="1:9" ht="15.6" x14ac:dyDescent="0.3">
      <c r="A65">
        <v>23</v>
      </c>
      <c r="B65" s="30" t="s">
        <v>42</v>
      </c>
      <c r="C65" s="33" t="s">
        <v>44</v>
      </c>
      <c r="D65" s="7">
        <v>174</v>
      </c>
      <c r="E65" s="7">
        <v>167</v>
      </c>
      <c r="F65" s="7">
        <v>157</v>
      </c>
      <c r="G65" s="40">
        <v>498</v>
      </c>
      <c r="H65" s="7">
        <v>7</v>
      </c>
      <c r="I65" s="7">
        <v>17</v>
      </c>
    </row>
    <row r="66" spans="1:9" ht="15.6" x14ac:dyDescent="0.3">
      <c r="A66">
        <v>24</v>
      </c>
      <c r="B66" s="22" t="s">
        <v>21</v>
      </c>
      <c r="C66" s="27" t="s">
        <v>31</v>
      </c>
      <c r="D66" s="7">
        <v>122</v>
      </c>
      <c r="E66" s="7">
        <v>148</v>
      </c>
      <c r="F66" s="7">
        <v>224</v>
      </c>
      <c r="G66" s="40">
        <v>494</v>
      </c>
      <c r="H66" s="7">
        <v>11</v>
      </c>
      <c r="I66" s="7">
        <v>11</v>
      </c>
    </row>
    <row r="67" spans="1:9" ht="15.6" x14ac:dyDescent="0.3">
      <c r="A67">
        <v>25</v>
      </c>
      <c r="B67" s="17" t="s">
        <v>9</v>
      </c>
      <c r="C67" s="18" t="s">
        <v>26</v>
      </c>
      <c r="D67" s="7">
        <v>155</v>
      </c>
      <c r="E67" s="7">
        <v>187</v>
      </c>
      <c r="F67" s="7">
        <v>146</v>
      </c>
      <c r="G67" s="40">
        <v>488</v>
      </c>
      <c r="H67" s="7">
        <v>10</v>
      </c>
      <c r="I67" s="7">
        <v>10</v>
      </c>
    </row>
    <row r="68" spans="1:9" ht="15.6" x14ac:dyDescent="0.3">
      <c r="A68">
        <v>26</v>
      </c>
      <c r="B68" s="25" t="s">
        <v>27</v>
      </c>
      <c r="C68" s="26" t="s">
        <v>41</v>
      </c>
      <c r="D68" s="7">
        <v>118</v>
      </c>
      <c r="E68" s="7">
        <v>209</v>
      </c>
      <c r="F68" s="7">
        <v>161</v>
      </c>
      <c r="G68" s="40">
        <v>488</v>
      </c>
      <c r="H68" s="7">
        <v>12</v>
      </c>
      <c r="I68" s="7">
        <v>8</v>
      </c>
    </row>
    <row r="69" spans="1:9" ht="15.6" x14ac:dyDescent="0.3">
      <c r="A69">
        <v>27</v>
      </c>
      <c r="B69" s="20" t="s">
        <v>14</v>
      </c>
      <c r="C69" s="24" t="s">
        <v>15</v>
      </c>
      <c r="D69" s="7">
        <v>206</v>
      </c>
      <c r="E69" s="7">
        <v>128</v>
      </c>
      <c r="F69" s="7">
        <v>149</v>
      </c>
      <c r="G69" s="40">
        <v>483</v>
      </c>
      <c r="H69" s="7">
        <v>11</v>
      </c>
      <c r="I69" s="7">
        <v>8</v>
      </c>
    </row>
    <row r="70" spans="1:9" ht="15.6" x14ac:dyDescent="0.3">
      <c r="A70">
        <v>28</v>
      </c>
      <c r="B70" s="28" t="s">
        <v>32</v>
      </c>
      <c r="C70" s="29" t="s">
        <v>45</v>
      </c>
      <c r="D70" s="7">
        <v>124</v>
      </c>
      <c r="E70" s="7">
        <v>189</v>
      </c>
      <c r="F70" s="7">
        <v>169</v>
      </c>
      <c r="G70" s="40">
        <v>482</v>
      </c>
      <c r="H70" s="7">
        <v>10</v>
      </c>
      <c r="I70" s="7">
        <v>13</v>
      </c>
    </row>
    <row r="71" spans="1:9" ht="15.6" x14ac:dyDescent="0.3">
      <c r="A71">
        <v>29</v>
      </c>
      <c r="B71" s="28" t="s">
        <v>32</v>
      </c>
      <c r="C71" s="29" t="s">
        <v>37</v>
      </c>
      <c r="D71" s="7">
        <v>172</v>
      </c>
      <c r="E71" s="7">
        <v>170</v>
      </c>
      <c r="F71" s="7">
        <v>140</v>
      </c>
      <c r="G71" s="40">
        <v>482</v>
      </c>
      <c r="H71" s="7">
        <v>6</v>
      </c>
      <c r="I71" s="7">
        <v>15</v>
      </c>
    </row>
    <row r="72" spans="1:9" ht="15.6" x14ac:dyDescent="0.3">
      <c r="A72">
        <v>30</v>
      </c>
      <c r="B72" s="22" t="s">
        <v>21</v>
      </c>
      <c r="C72" s="27" t="s">
        <v>34</v>
      </c>
      <c r="D72" s="7">
        <v>157</v>
      </c>
      <c r="E72" s="7">
        <v>165</v>
      </c>
      <c r="F72" s="7">
        <v>156</v>
      </c>
      <c r="G72" s="40">
        <v>478</v>
      </c>
      <c r="H72" s="7">
        <v>6</v>
      </c>
      <c r="I72" s="7">
        <v>16</v>
      </c>
    </row>
    <row r="73" spans="1:9" ht="15.6" x14ac:dyDescent="0.3">
      <c r="A73">
        <v>31</v>
      </c>
      <c r="B73" s="30" t="s">
        <v>42</v>
      </c>
      <c r="C73" s="33" t="s">
        <v>61</v>
      </c>
      <c r="D73" s="7">
        <v>159</v>
      </c>
      <c r="E73" s="7">
        <v>171</v>
      </c>
      <c r="F73" s="7">
        <v>144</v>
      </c>
      <c r="G73" s="40">
        <v>474</v>
      </c>
      <c r="H73" s="7">
        <v>12</v>
      </c>
      <c r="I73" s="7">
        <v>10</v>
      </c>
    </row>
    <row r="74" spans="1:9" ht="15.6" x14ac:dyDescent="0.3">
      <c r="A74">
        <v>32</v>
      </c>
      <c r="B74" s="40" t="s">
        <v>42</v>
      </c>
      <c r="C74" s="33" t="s">
        <v>244</v>
      </c>
      <c r="D74" s="7"/>
      <c r="E74" s="7"/>
      <c r="F74" s="7"/>
      <c r="G74" s="40">
        <v>474</v>
      </c>
      <c r="H74" s="7"/>
      <c r="I74" s="7"/>
    </row>
    <row r="75" spans="1:9" ht="15.6" x14ac:dyDescent="0.3">
      <c r="A75">
        <v>33</v>
      </c>
      <c r="B75" s="35" t="s">
        <v>32</v>
      </c>
      <c r="C75" s="36" t="s">
        <v>54</v>
      </c>
      <c r="D75" s="7">
        <v>136</v>
      </c>
      <c r="E75" s="7">
        <v>189</v>
      </c>
      <c r="F75" s="7">
        <v>148</v>
      </c>
      <c r="G75" s="40">
        <v>473</v>
      </c>
      <c r="H75" s="7">
        <v>9</v>
      </c>
      <c r="I75" s="7">
        <v>10</v>
      </c>
    </row>
    <row r="76" spans="1:9" ht="15.6" x14ac:dyDescent="0.3">
      <c r="A76">
        <v>34</v>
      </c>
      <c r="B76" s="265" t="s">
        <v>55</v>
      </c>
      <c r="C76" s="268" t="s">
        <v>67</v>
      </c>
      <c r="D76" s="7">
        <v>159</v>
      </c>
      <c r="E76" s="7">
        <v>149</v>
      </c>
      <c r="F76" s="7">
        <v>152</v>
      </c>
      <c r="G76" s="40">
        <v>460</v>
      </c>
      <c r="H76" s="7">
        <v>4</v>
      </c>
      <c r="I76" s="7">
        <v>17</v>
      </c>
    </row>
    <row r="77" spans="1:9" ht="15.6" x14ac:dyDescent="0.3">
      <c r="A77">
        <v>35</v>
      </c>
      <c r="B77" s="17" t="s">
        <v>9</v>
      </c>
      <c r="C77" s="18" t="s">
        <v>191</v>
      </c>
      <c r="D77" s="7">
        <v>178</v>
      </c>
      <c r="E77" s="7">
        <v>155</v>
      </c>
      <c r="F77" s="7">
        <v>125</v>
      </c>
      <c r="G77" s="40">
        <v>458</v>
      </c>
      <c r="H77" s="7">
        <v>9</v>
      </c>
      <c r="I77" s="7">
        <v>13</v>
      </c>
    </row>
    <row r="78" spans="1:9" ht="15.6" x14ac:dyDescent="0.3">
      <c r="A78">
        <v>36</v>
      </c>
      <c r="B78" s="28" t="s">
        <v>32</v>
      </c>
      <c r="C78" s="29" t="s">
        <v>36</v>
      </c>
      <c r="D78" s="7">
        <v>170</v>
      </c>
      <c r="E78" s="7">
        <v>149</v>
      </c>
      <c r="F78" s="7">
        <v>138</v>
      </c>
      <c r="G78" s="40">
        <v>457</v>
      </c>
      <c r="H78" s="7">
        <v>10</v>
      </c>
      <c r="I78" s="7">
        <v>9</v>
      </c>
    </row>
    <row r="79" spans="1:9" ht="15.6" x14ac:dyDescent="0.3">
      <c r="A79">
        <v>37</v>
      </c>
      <c r="B79" s="22" t="s">
        <v>21</v>
      </c>
      <c r="C79" s="52" t="s">
        <v>22</v>
      </c>
      <c r="D79" s="7">
        <v>170</v>
      </c>
      <c r="E79" s="7">
        <v>166</v>
      </c>
      <c r="F79" s="7">
        <v>117</v>
      </c>
      <c r="G79" s="40">
        <v>453</v>
      </c>
      <c r="H79" s="7">
        <v>6</v>
      </c>
      <c r="I79" s="7">
        <v>12</v>
      </c>
    </row>
    <row r="80" spans="1:9" ht="15.6" x14ac:dyDescent="0.3">
      <c r="A80">
        <v>38</v>
      </c>
      <c r="B80" s="25" t="s">
        <v>27</v>
      </c>
      <c r="C80" s="26" t="s">
        <v>50</v>
      </c>
      <c r="D80" s="7">
        <v>138</v>
      </c>
      <c r="E80" s="7">
        <v>139</v>
      </c>
      <c r="F80" s="7">
        <v>174</v>
      </c>
      <c r="G80" s="40">
        <v>451</v>
      </c>
      <c r="H80" s="7">
        <v>8</v>
      </c>
      <c r="I80" s="7">
        <v>11</v>
      </c>
    </row>
    <row r="81" spans="1:9" ht="15.6" x14ac:dyDescent="0.3">
      <c r="A81">
        <v>39</v>
      </c>
      <c r="B81" s="37" t="s">
        <v>55</v>
      </c>
      <c r="C81" s="39" t="s">
        <v>60</v>
      </c>
      <c r="D81" s="7">
        <v>165</v>
      </c>
      <c r="E81" s="7">
        <v>134</v>
      </c>
      <c r="F81" s="7">
        <v>150</v>
      </c>
      <c r="G81" s="40">
        <v>449</v>
      </c>
      <c r="H81" s="7">
        <v>8</v>
      </c>
      <c r="I81" s="7">
        <v>14</v>
      </c>
    </row>
    <row r="82" spans="1:9" ht="15.6" x14ac:dyDescent="0.3">
      <c r="A82">
        <v>40</v>
      </c>
      <c r="B82" s="253" t="s">
        <v>21</v>
      </c>
      <c r="C82" s="27" t="s">
        <v>47</v>
      </c>
      <c r="D82" s="7">
        <v>126</v>
      </c>
      <c r="E82" s="7">
        <v>171</v>
      </c>
      <c r="F82" s="7">
        <v>150</v>
      </c>
      <c r="G82" s="40">
        <v>447</v>
      </c>
      <c r="H82" s="7">
        <v>9</v>
      </c>
      <c r="I82" s="7">
        <v>9</v>
      </c>
    </row>
    <row r="83" spans="1:9" ht="15.6" x14ac:dyDescent="0.3">
      <c r="A83">
        <v>41</v>
      </c>
      <c r="B83" s="30" t="s">
        <v>42</v>
      </c>
      <c r="C83" s="33" t="s">
        <v>58</v>
      </c>
      <c r="D83" s="7">
        <v>146</v>
      </c>
      <c r="E83" s="7">
        <v>150</v>
      </c>
      <c r="F83" s="7">
        <v>134</v>
      </c>
      <c r="G83" s="40">
        <v>430</v>
      </c>
      <c r="H83" s="7">
        <v>5</v>
      </c>
      <c r="I83" s="7">
        <v>12</v>
      </c>
    </row>
    <row r="84" spans="1:9" ht="15.6" x14ac:dyDescent="0.3">
      <c r="A84">
        <v>42</v>
      </c>
      <c r="B84" s="30" t="s">
        <v>42</v>
      </c>
      <c r="C84" s="33" t="s">
        <v>48</v>
      </c>
      <c r="D84" s="7">
        <v>141</v>
      </c>
      <c r="E84" s="7">
        <v>150</v>
      </c>
      <c r="F84" s="7">
        <v>133</v>
      </c>
      <c r="G84" s="40">
        <v>424</v>
      </c>
      <c r="H84" s="7">
        <v>7</v>
      </c>
      <c r="I84" s="7">
        <v>9</v>
      </c>
    </row>
    <row r="85" spans="1:9" ht="15.6" x14ac:dyDescent="0.3">
      <c r="A85">
        <v>43</v>
      </c>
      <c r="B85" s="41" t="s">
        <v>69</v>
      </c>
      <c r="C85" s="42" t="s">
        <v>70</v>
      </c>
      <c r="D85" s="7">
        <v>144</v>
      </c>
      <c r="E85" s="7">
        <v>134</v>
      </c>
      <c r="F85" s="7">
        <v>144</v>
      </c>
      <c r="G85" s="40">
        <v>422</v>
      </c>
      <c r="H85" s="7">
        <v>6</v>
      </c>
      <c r="I85" s="7">
        <v>12</v>
      </c>
    </row>
    <row r="86" spans="1:9" ht="15.6" x14ac:dyDescent="0.3">
      <c r="A86">
        <v>44</v>
      </c>
      <c r="B86" s="250" t="s">
        <v>21</v>
      </c>
      <c r="C86" s="231" t="s">
        <v>39</v>
      </c>
      <c r="D86" s="7">
        <v>156</v>
      </c>
      <c r="E86" s="7">
        <v>116</v>
      </c>
      <c r="F86" s="7">
        <v>145</v>
      </c>
      <c r="G86" s="40">
        <v>417</v>
      </c>
      <c r="H86" s="7">
        <v>5</v>
      </c>
      <c r="I86" s="7">
        <v>11</v>
      </c>
    </row>
    <row r="87" spans="1:9" ht="15.6" x14ac:dyDescent="0.3">
      <c r="A87">
        <v>45</v>
      </c>
      <c r="B87" s="169" t="s">
        <v>27</v>
      </c>
      <c r="C87" s="171" t="s">
        <v>53</v>
      </c>
      <c r="D87" s="7">
        <v>132</v>
      </c>
      <c r="E87" s="7">
        <v>104</v>
      </c>
      <c r="F87" s="7">
        <v>166</v>
      </c>
      <c r="G87" s="40">
        <v>402</v>
      </c>
      <c r="H87" s="7">
        <v>4</v>
      </c>
      <c r="I87" s="7">
        <v>12</v>
      </c>
    </row>
    <row r="88" spans="1:9" ht="15.6" x14ac:dyDescent="0.3">
      <c r="A88">
        <v>46</v>
      </c>
      <c r="B88" s="40" t="s">
        <v>42</v>
      </c>
      <c r="C88" s="33" t="s">
        <v>76</v>
      </c>
      <c r="D88" s="7">
        <v>163</v>
      </c>
      <c r="E88" s="7">
        <v>101</v>
      </c>
      <c r="F88" s="7">
        <v>123</v>
      </c>
      <c r="G88" s="40">
        <v>387</v>
      </c>
      <c r="H88" s="7">
        <v>4</v>
      </c>
      <c r="I88" s="7">
        <v>10</v>
      </c>
    </row>
    <row r="89" spans="1:9" ht="15.6" x14ac:dyDescent="0.3">
      <c r="A89">
        <v>47</v>
      </c>
      <c r="B89" s="35" t="s">
        <v>32</v>
      </c>
      <c r="C89" s="36" t="s">
        <v>66</v>
      </c>
      <c r="D89" s="7">
        <v>128</v>
      </c>
      <c r="E89" s="7">
        <v>132</v>
      </c>
      <c r="F89" s="7">
        <v>126</v>
      </c>
      <c r="G89" s="40">
        <v>386</v>
      </c>
      <c r="H89" s="7">
        <v>5</v>
      </c>
      <c r="I89" s="7">
        <v>7</v>
      </c>
    </row>
    <row r="90" spans="1:9" ht="15.6" x14ac:dyDescent="0.3">
      <c r="A90">
        <v>48</v>
      </c>
      <c r="B90" s="41" t="s">
        <v>69</v>
      </c>
      <c r="C90" s="42" t="s">
        <v>71</v>
      </c>
      <c r="D90" s="7">
        <v>121</v>
      </c>
      <c r="E90" s="7">
        <v>137</v>
      </c>
      <c r="F90" s="7">
        <v>125</v>
      </c>
      <c r="G90" s="40">
        <v>383</v>
      </c>
      <c r="H90" s="7">
        <v>2</v>
      </c>
      <c r="I90" s="7">
        <v>14</v>
      </c>
    </row>
    <row r="91" spans="1:9" ht="15.6" x14ac:dyDescent="0.3">
      <c r="A91">
        <v>49</v>
      </c>
      <c r="B91" s="41" t="s">
        <v>69</v>
      </c>
      <c r="C91" s="42" t="s">
        <v>72</v>
      </c>
      <c r="D91" s="7">
        <v>149</v>
      </c>
      <c r="E91" s="7">
        <v>120</v>
      </c>
      <c r="F91" s="7">
        <v>113</v>
      </c>
      <c r="G91" s="40">
        <v>382</v>
      </c>
      <c r="H91" s="7">
        <v>0</v>
      </c>
      <c r="I91" s="7">
        <v>16</v>
      </c>
    </row>
    <row r="92" spans="1:9" ht="15.6" x14ac:dyDescent="0.3">
      <c r="A92">
        <v>50</v>
      </c>
      <c r="B92" s="20" t="s">
        <v>14</v>
      </c>
      <c r="C92" s="24" t="s">
        <v>25</v>
      </c>
      <c r="D92" s="7">
        <v>140</v>
      </c>
      <c r="E92" s="7">
        <v>130</v>
      </c>
      <c r="F92" s="7">
        <v>111</v>
      </c>
      <c r="G92" s="40">
        <v>381</v>
      </c>
      <c r="H92" s="7">
        <v>5</v>
      </c>
      <c r="I92" s="7">
        <v>7</v>
      </c>
    </row>
    <row r="93" spans="1:9" ht="15.6" x14ac:dyDescent="0.3">
      <c r="A93">
        <v>51</v>
      </c>
      <c r="B93" s="43" t="s">
        <v>55</v>
      </c>
      <c r="C93" s="53" t="s">
        <v>73</v>
      </c>
      <c r="D93" s="7">
        <v>124</v>
      </c>
      <c r="E93" s="7">
        <v>144</v>
      </c>
      <c r="F93" s="7">
        <v>107</v>
      </c>
      <c r="G93" s="40">
        <v>375</v>
      </c>
      <c r="H93" s="7">
        <v>1</v>
      </c>
      <c r="I93" s="7">
        <v>13</v>
      </c>
    </row>
    <row r="94" spans="1:9" ht="15.6" x14ac:dyDescent="0.3">
      <c r="A94">
        <v>52</v>
      </c>
      <c r="B94" s="25" t="s">
        <v>27</v>
      </c>
      <c r="C94" s="26" t="s">
        <v>52</v>
      </c>
      <c r="D94" s="7">
        <v>109</v>
      </c>
      <c r="E94" s="7">
        <v>105</v>
      </c>
      <c r="F94" s="7">
        <v>140</v>
      </c>
      <c r="G94" s="40">
        <v>354</v>
      </c>
      <c r="H94" s="7">
        <v>4</v>
      </c>
      <c r="I94" s="7">
        <v>6</v>
      </c>
    </row>
    <row r="95" spans="1:9" ht="15.6" x14ac:dyDescent="0.3">
      <c r="A95">
        <v>53</v>
      </c>
      <c r="B95" s="43" t="s">
        <v>55</v>
      </c>
      <c r="C95" s="53" t="s">
        <v>80</v>
      </c>
      <c r="D95" s="7">
        <v>121</v>
      </c>
      <c r="E95" s="7">
        <v>142</v>
      </c>
      <c r="F95" s="7">
        <v>83</v>
      </c>
      <c r="G95" s="40">
        <v>346</v>
      </c>
      <c r="H95" s="7">
        <v>4</v>
      </c>
      <c r="I95" s="7">
        <v>8</v>
      </c>
    </row>
    <row r="96" spans="1:9" ht="15.6" x14ac:dyDescent="0.3">
      <c r="A96">
        <v>54</v>
      </c>
      <c r="B96" s="118" t="s">
        <v>27</v>
      </c>
      <c r="C96" s="119" t="s">
        <v>63</v>
      </c>
      <c r="D96" s="7">
        <v>107</v>
      </c>
      <c r="E96" s="7">
        <v>111</v>
      </c>
      <c r="F96" s="7">
        <v>123</v>
      </c>
      <c r="G96" s="40">
        <v>341</v>
      </c>
      <c r="H96" s="7">
        <v>4</v>
      </c>
      <c r="I96" s="7">
        <v>7</v>
      </c>
    </row>
    <row r="97" spans="1:9" ht="15.6" x14ac:dyDescent="0.3">
      <c r="A97">
        <v>55</v>
      </c>
      <c r="B97" s="40" t="s">
        <v>42</v>
      </c>
      <c r="C97" s="33" t="s">
        <v>68</v>
      </c>
      <c r="D97" s="7">
        <v>126</v>
      </c>
      <c r="E97" s="7">
        <v>100</v>
      </c>
      <c r="F97" s="7">
        <v>114</v>
      </c>
      <c r="G97" s="40">
        <v>340</v>
      </c>
      <c r="H97" s="7">
        <v>2</v>
      </c>
      <c r="I97" s="7">
        <v>8</v>
      </c>
    </row>
    <row r="98" spans="1:9" ht="15.6" x14ac:dyDescent="0.3">
      <c r="A98">
        <v>56</v>
      </c>
      <c r="B98" s="37" t="s">
        <v>55</v>
      </c>
      <c r="C98" s="39" t="s">
        <v>75</v>
      </c>
      <c r="D98" s="7">
        <v>104</v>
      </c>
      <c r="E98" s="7">
        <v>91</v>
      </c>
      <c r="F98" s="7">
        <v>142</v>
      </c>
      <c r="G98" s="40">
        <v>337</v>
      </c>
      <c r="H98" s="7">
        <v>5</v>
      </c>
      <c r="I98" s="7">
        <v>6</v>
      </c>
    </row>
    <row r="99" spans="1:9" ht="15.6" x14ac:dyDescent="0.3">
      <c r="A99">
        <v>57</v>
      </c>
      <c r="B99" s="30" t="s">
        <v>42</v>
      </c>
      <c r="C99" s="33" t="s">
        <v>82</v>
      </c>
      <c r="D99" s="7">
        <v>103</v>
      </c>
      <c r="E99" s="7">
        <v>102</v>
      </c>
      <c r="F99" s="7">
        <v>119</v>
      </c>
      <c r="G99" s="40">
        <v>324</v>
      </c>
      <c r="H99" s="7">
        <v>4</v>
      </c>
      <c r="I99" s="7">
        <v>5</v>
      </c>
    </row>
    <row r="100" spans="1:9" ht="15.6" x14ac:dyDescent="0.3">
      <c r="B100" s="31"/>
      <c r="C100" s="33"/>
      <c r="D100" s="51"/>
      <c r="E100" s="51"/>
      <c r="F100" s="51"/>
      <c r="G100" s="61"/>
      <c r="H100" s="51"/>
      <c r="I100" s="51"/>
    </row>
    <row r="101" spans="1:9" x14ac:dyDescent="0.3">
      <c r="B101" s="48"/>
      <c r="C101" s="183"/>
    </row>
    <row r="102" spans="1:9" x14ac:dyDescent="0.3">
      <c r="B102" s="48"/>
      <c r="C102" s="183"/>
    </row>
    <row r="103" spans="1:9" x14ac:dyDescent="0.3">
      <c r="B103" s="48"/>
      <c r="C103" s="183"/>
    </row>
    <row r="104" spans="1:9" x14ac:dyDescent="0.3">
      <c r="B104" s="48"/>
      <c r="C104" s="183"/>
    </row>
    <row r="105" spans="1:9" x14ac:dyDescent="0.3">
      <c r="B105" s="48"/>
      <c r="C105" s="183"/>
    </row>
    <row r="106" spans="1:9" x14ac:dyDescent="0.3">
      <c r="B106" s="48"/>
      <c r="C106" s="183"/>
    </row>
    <row r="108" spans="1:9" x14ac:dyDescent="0.3">
      <c r="B108" s="181">
        <v>19</v>
      </c>
      <c r="C108" t="s">
        <v>199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181">
        <v>35</v>
      </c>
      <c r="C109" t="s">
        <v>239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181">
        <v>36</v>
      </c>
      <c r="C110" t="s">
        <v>240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181">
        <v>42</v>
      </c>
      <c r="C111" t="s">
        <v>241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181">
        <v>48</v>
      </c>
      <c r="C112" t="s">
        <v>243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181">
        <v>82</v>
      </c>
      <c r="C113" t="s">
        <v>242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topLeftCell="A26" workbookViewId="0">
      <selection activeCell="N38" sqref="N38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236</v>
      </c>
    </row>
    <row r="3" spans="1:11" ht="15.6" x14ac:dyDescent="0.3">
      <c r="A3">
        <v>1</v>
      </c>
      <c r="B3" s="63" t="s">
        <v>95</v>
      </c>
      <c r="C3" s="64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3" t="s">
        <v>95</v>
      </c>
      <c r="C4" s="64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3" t="s">
        <v>95</v>
      </c>
      <c r="C5" s="64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3" t="s">
        <v>95</v>
      </c>
      <c r="C6" s="64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48" t="s">
        <v>101</v>
      </c>
      <c r="C7" s="248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7" t="s">
        <v>109</v>
      </c>
      <c r="C9" s="70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5" t="s">
        <v>101</v>
      </c>
      <c r="C10" s="66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7" t="s">
        <v>109</v>
      </c>
      <c r="C11" s="70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5" t="s">
        <v>101</v>
      </c>
      <c r="C12" s="66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71" t="s">
        <v>112</v>
      </c>
      <c r="C14" s="72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8" t="s">
        <v>112</v>
      </c>
      <c r="C15" s="69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7" t="s">
        <v>109</v>
      </c>
      <c r="C16" s="70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4" t="s">
        <v>121</v>
      </c>
      <c r="C17" s="75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7" t="s">
        <v>109</v>
      </c>
      <c r="C18" s="70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7" t="s">
        <v>109</v>
      </c>
      <c r="C19" s="70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4" t="s">
        <v>121</v>
      </c>
      <c r="C21" s="75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5" t="s">
        <v>101</v>
      </c>
      <c r="C23" s="66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7" t="s">
        <v>112</v>
      </c>
      <c r="C24" s="73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4" t="s">
        <v>121</v>
      </c>
      <c r="C25" s="75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4" t="s">
        <v>121</v>
      </c>
      <c r="C26" s="76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8" t="s">
        <v>112</v>
      </c>
      <c r="C27" s="69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45" t="s">
        <v>109</v>
      </c>
      <c r="C28" s="245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7" t="s">
        <v>112</v>
      </c>
      <c r="C30" s="73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203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4" t="s">
        <v>121</v>
      </c>
      <c r="C32" s="75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7" t="s">
        <v>112</v>
      </c>
      <c r="C35" s="73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7"/>
      <c r="C39" s="73"/>
    </row>
    <row r="40" spans="1:11" ht="15.6" x14ac:dyDescent="0.3">
      <c r="B40" s="77"/>
      <c r="C40" s="73"/>
      <c r="D40" t="s">
        <v>237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191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44" t="s">
        <v>9</v>
      </c>
      <c r="C56" s="247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44" t="s">
        <v>9</v>
      </c>
      <c r="C72" s="247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53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69" t="s">
        <v>27</v>
      </c>
      <c r="C80" s="171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54" t="s">
        <v>27</v>
      </c>
      <c r="C90" s="255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73" t="s">
        <v>42</v>
      </c>
      <c r="C91" s="174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18" t="s">
        <v>27</v>
      </c>
      <c r="C92" s="119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182"/>
      <c r="C96" s="182"/>
    </row>
    <row r="97" spans="2:11" x14ac:dyDescent="0.3">
      <c r="B97" s="48"/>
      <c r="C97" s="183"/>
    </row>
    <row r="98" spans="2:11" x14ac:dyDescent="0.3">
      <c r="B98" s="48"/>
      <c r="C98" s="183"/>
    </row>
    <row r="99" spans="2:11" x14ac:dyDescent="0.3">
      <c r="B99" s="48"/>
      <c r="C99" s="183"/>
    </row>
    <row r="100" spans="2:11" x14ac:dyDescent="0.3">
      <c r="B100" s="48"/>
      <c r="C100" s="183"/>
    </row>
    <row r="101" spans="2:11" x14ac:dyDescent="0.3">
      <c r="B101" s="48"/>
      <c r="C101" s="183"/>
    </row>
    <row r="102" spans="2:11" x14ac:dyDescent="0.3">
      <c r="B102" s="48"/>
      <c r="C102" s="183"/>
    </row>
    <row r="104" spans="2:11" x14ac:dyDescent="0.3">
      <c r="B104" s="181">
        <v>5</v>
      </c>
      <c r="C104" t="s">
        <v>195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181">
        <v>20</v>
      </c>
      <c r="C105" t="s">
        <v>196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181">
        <v>26</v>
      </c>
      <c r="C106" t="s">
        <v>230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181">
        <v>35</v>
      </c>
      <c r="C107" t="s">
        <v>194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181">
        <v>71</v>
      </c>
      <c r="C108" t="s">
        <v>229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181">
        <v>75</v>
      </c>
      <c r="C109" t="s">
        <v>235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231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15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203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232</v>
      </c>
    </row>
    <row r="40" spans="1:11" ht="15.6" x14ac:dyDescent="0.3">
      <c r="A40">
        <v>1</v>
      </c>
      <c r="B40" s="246" t="s">
        <v>2</v>
      </c>
      <c r="C40" s="222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50" t="s">
        <v>21</v>
      </c>
      <c r="C49" s="231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44" t="s">
        <v>9</v>
      </c>
      <c r="C52" s="247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28" t="s">
        <v>14</v>
      </c>
      <c r="C53" s="213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28" t="s">
        <v>14</v>
      </c>
      <c r="C59" s="213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186" t="s">
        <v>42</v>
      </c>
      <c r="C81" s="174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69" t="s">
        <v>27</v>
      </c>
      <c r="C85" s="171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70" t="s">
        <v>69</v>
      </c>
      <c r="C86" s="172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49" t="s">
        <v>27</v>
      </c>
      <c r="C90" s="119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202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183"/>
    </row>
    <row r="103" spans="1:11" x14ac:dyDescent="0.3">
      <c r="B103" s="48"/>
      <c r="C103" s="183"/>
    </row>
    <row r="104" spans="1:11" x14ac:dyDescent="0.3">
      <c r="B104" s="48"/>
      <c r="C104" s="183"/>
    </row>
    <row r="105" spans="1:11" x14ac:dyDescent="0.3">
      <c r="B105" s="48"/>
      <c r="C105" s="183"/>
    </row>
    <row r="106" spans="1:11" x14ac:dyDescent="0.3">
      <c r="B106" s="48"/>
      <c r="C106" s="183"/>
    </row>
    <row r="108" spans="1:11" x14ac:dyDescent="0.3">
      <c r="B108" s="181">
        <v>13</v>
      </c>
      <c r="C108" t="s">
        <v>194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181">
        <v>18</v>
      </c>
      <c r="C109" t="s">
        <v>220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181">
        <v>34</v>
      </c>
      <c r="C110" t="s">
        <v>229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181">
        <v>47</v>
      </c>
      <c r="C111" t="s">
        <v>194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181">
        <v>53</v>
      </c>
      <c r="C112" t="s">
        <v>230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226</v>
      </c>
      <c r="E2" s="216">
        <v>45691</v>
      </c>
    </row>
    <row r="3" spans="1:9" ht="15.6" x14ac:dyDescent="0.3">
      <c r="A3">
        <v>1</v>
      </c>
      <c r="B3" s="227" t="s">
        <v>95</v>
      </c>
      <c r="C3" s="227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203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182"/>
      <c r="C46" s="182"/>
    </row>
    <row r="47" spans="1:9" ht="15.6" x14ac:dyDescent="0.3">
      <c r="B47" s="182"/>
      <c r="C47" s="182"/>
      <c r="D47" t="s">
        <v>227</v>
      </c>
      <c r="E47" s="216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12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198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202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73" t="s">
        <v>42</v>
      </c>
      <c r="C78" s="174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28" t="s">
        <v>14</v>
      </c>
      <c r="C80" s="213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69" t="s">
        <v>27</v>
      </c>
      <c r="C89" s="171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18" t="s">
        <v>27</v>
      </c>
      <c r="C91" s="119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30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70" t="s">
        <v>69</v>
      </c>
      <c r="C104" s="172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183"/>
    </row>
    <row r="107" spans="1:9" x14ac:dyDescent="0.3">
      <c r="B107" s="48"/>
      <c r="C107" s="183"/>
    </row>
    <row r="108" spans="1:9" x14ac:dyDescent="0.3">
      <c r="B108" s="48"/>
      <c r="C108" s="183"/>
    </row>
    <row r="109" spans="1:9" x14ac:dyDescent="0.3">
      <c r="B109" s="48"/>
      <c r="C109" s="183"/>
    </row>
    <row r="110" spans="1:9" x14ac:dyDescent="0.3">
      <c r="B110" s="48"/>
      <c r="C110" s="183"/>
    </row>
    <row r="112" spans="1:9" x14ac:dyDescent="0.3">
      <c r="B112" s="48"/>
      <c r="C112" s="183"/>
    </row>
    <row r="114" spans="2:9" x14ac:dyDescent="0.3">
      <c r="B114" s="48"/>
      <c r="C114" s="183"/>
    </row>
    <row r="116" spans="2:9" x14ac:dyDescent="0.3">
      <c r="B116" s="181">
        <v>1</v>
      </c>
      <c r="C116" t="s">
        <v>224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181">
        <v>22</v>
      </c>
      <c r="C117" t="s">
        <v>225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181">
        <v>25</v>
      </c>
      <c r="C118" t="s">
        <v>218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181">
        <v>38</v>
      </c>
      <c r="C119" t="s">
        <v>219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181">
        <v>44</v>
      </c>
      <c r="C120" t="s">
        <v>220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181">
        <v>84</v>
      </c>
      <c r="C121" t="s">
        <v>213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181">
        <v>99</v>
      </c>
      <c r="C122" t="s">
        <v>221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181">
        <v>106</v>
      </c>
      <c r="C124" t="s">
        <v>222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181">
        <v>108</v>
      </c>
      <c r="C125" t="s">
        <v>223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00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16">
        <v>45684</v>
      </c>
    </row>
    <row r="3" spans="1:9" ht="15.6" x14ac:dyDescent="0.3">
      <c r="A3">
        <v>1</v>
      </c>
      <c r="B3" s="201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02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01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01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01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01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02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03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04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02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189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07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189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02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05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04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06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189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189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05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07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06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189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05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06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02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06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189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04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189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189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189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189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07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189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05" t="s">
        <v>121</v>
      </c>
      <c r="C38" s="215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05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189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189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189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189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189" t="s">
        <v>104</v>
      </c>
      <c r="C44" s="31" t="s">
        <v>203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189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189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189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07"/>
      <c r="C48" s="69"/>
    </row>
    <row r="49" spans="1:9" ht="15.6" x14ac:dyDescent="0.3">
      <c r="B49" s="207"/>
      <c r="C49" s="69"/>
      <c r="D49" t="s">
        <v>215</v>
      </c>
    </row>
    <row r="50" spans="1:9" ht="15.6" x14ac:dyDescent="0.3">
      <c r="A50">
        <v>1</v>
      </c>
      <c r="B50" s="187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187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20" t="s">
        <v>2</v>
      </c>
      <c r="C52" s="222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188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189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188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190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189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188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187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191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192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189" t="s">
        <v>42</v>
      </c>
      <c r="C62" s="33" t="s">
        <v>202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188" t="s">
        <v>14</v>
      </c>
      <c r="C63" s="24" t="s">
        <v>198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190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190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187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192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10" t="s">
        <v>14</v>
      </c>
      <c r="C68" s="213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11" t="s">
        <v>21</v>
      </c>
      <c r="C69" s="214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192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192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189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17" t="s">
        <v>27</v>
      </c>
      <c r="C73" s="171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19" t="s">
        <v>21</v>
      </c>
      <c r="C74" s="221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188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193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193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192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193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193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194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195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17" t="s">
        <v>27</v>
      </c>
      <c r="C83" s="171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194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194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190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11" t="s">
        <v>21</v>
      </c>
      <c r="C87" s="214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188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194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189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194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190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196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197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196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195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189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198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189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189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190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198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18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199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195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199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12" t="s">
        <v>69</v>
      </c>
      <c r="C107" s="172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189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199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07"/>
      <c r="C110" s="69"/>
    </row>
    <row r="111" spans="1:9" x14ac:dyDescent="0.3">
      <c r="B111" s="209"/>
      <c r="C111" s="183"/>
    </row>
    <row r="112" spans="1:9" x14ac:dyDescent="0.3">
      <c r="B112" s="209"/>
      <c r="C112" s="183"/>
    </row>
    <row r="113" spans="2:9" x14ac:dyDescent="0.3">
      <c r="B113" s="209"/>
      <c r="C113" s="183"/>
    </row>
    <row r="114" spans="2:9" x14ac:dyDescent="0.3">
      <c r="B114" s="209"/>
      <c r="C114" s="183"/>
    </row>
    <row r="115" spans="2:9" x14ac:dyDescent="0.3">
      <c r="B115" s="209"/>
      <c r="C115" s="183"/>
    </row>
    <row r="116" spans="2:9" x14ac:dyDescent="0.3">
      <c r="B116" s="209"/>
      <c r="C116" s="183"/>
    </row>
    <row r="117" spans="2:9" x14ac:dyDescent="0.3">
      <c r="B117" s="209"/>
      <c r="C117" s="183"/>
    </row>
    <row r="119" spans="2:9" x14ac:dyDescent="0.3">
      <c r="B119" s="208">
        <v>5</v>
      </c>
      <c r="C119" t="s">
        <v>214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08">
        <v>10</v>
      </c>
      <c r="C120" t="s">
        <v>209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08">
        <v>19</v>
      </c>
      <c r="C121" t="s">
        <v>194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08">
        <v>40</v>
      </c>
      <c r="C122" t="s">
        <v>210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08">
        <v>47</v>
      </c>
      <c r="C123" t="s">
        <v>211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08">
        <v>64</v>
      </c>
      <c r="C124" t="s">
        <v>212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08">
        <v>82</v>
      </c>
      <c r="C125" t="s">
        <v>213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204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182" t="s">
        <v>112</v>
      </c>
      <c r="C32" s="182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203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205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198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69" t="s">
        <v>27</v>
      </c>
      <c r="C71" s="171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202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186" t="s">
        <v>42</v>
      </c>
      <c r="C93" s="174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183"/>
    </row>
    <row r="108" spans="1:9" x14ac:dyDescent="0.3">
      <c r="B108" s="48"/>
      <c r="C108" s="183"/>
    </row>
    <row r="109" spans="1:9" x14ac:dyDescent="0.3">
      <c r="B109" s="48"/>
      <c r="C109" s="183"/>
    </row>
    <row r="110" spans="1:9" x14ac:dyDescent="0.3">
      <c r="B110" s="48"/>
      <c r="C110" s="183"/>
    </row>
    <row r="112" spans="1:9" x14ac:dyDescent="0.3">
      <c r="B112" s="181">
        <v>2</v>
      </c>
      <c r="C112" t="s">
        <v>194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181">
        <v>3</v>
      </c>
      <c r="C113" t="s">
        <v>195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181">
        <v>19</v>
      </c>
      <c r="C114" t="s">
        <v>199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181">
        <v>24</v>
      </c>
      <c r="C115" t="s">
        <v>200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181">
        <v>33</v>
      </c>
      <c r="C116" t="s">
        <v>196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181">
        <v>35</v>
      </c>
      <c r="C117" t="s">
        <v>201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181">
        <v>41</v>
      </c>
      <c r="C118" t="s">
        <v>197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68" t="s">
        <v>112</v>
      </c>
      <c r="C37" s="168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193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69" t="s">
        <v>27</v>
      </c>
      <c r="C82" s="171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70" t="s">
        <v>69</v>
      </c>
      <c r="C103" s="172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24 mars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2025-03-31T14:25:16Z</cp:lastPrinted>
  <dcterms:created xsi:type="dcterms:W3CDTF">2024-12-13T08:47:23Z</dcterms:created>
  <dcterms:modified xsi:type="dcterms:W3CDTF">2025-04-01T07:25:39Z</dcterms:modified>
</cp:coreProperties>
</file>