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1072" windowHeight="9528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X17" i="1" l="1"/>
  <c r="V17" i="1"/>
  <c r="X15" i="1" l="1"/>
  <c r="V15" i="1"/>
  <c r="X7" i="1" l="1"/>
  <c r="X6" i="1"/>
  <c r="X8" i="1"/>
  <c r="X12" i="1"/>
  <c r="X13" i="1"/>
  <c r="X16" i="1"/>
  <c r="X14" i="1"/>
  <c r="X11" i="1"/>
  <c r="X10" i="1"/>
  <c r="X9" i="1"/>
  <c r="X5" i="1"/>
  <c r="V7" i="1"/>
  <c r="V6" i="1"/>
  <c r="V8" i="1"/>
  <c r="V12" i="1"/>
  <c r="V14" i="1"/>
  <c r="V13" i="1"/>
  <c r="V16" i="1"/>
  <c r="V10" i="1"/>
  <c r="V9" i="1"/>
  <c r="V11" i="1"/>
  <c r="V5" i="1"/>
  <c r="W17" i="1" l="1"/>
  <c r="W15" i="1"/>
  <c r="W7" i="1"/>
  <c r="W13" i="1"/>
  <c r="W8" i="1"/>
  <c r="W12" i="1"/>
  <c r="W16" i="1"/>
  <c r="W10" i="1"/>
  <c r="W6" i="1"/>
  <c r="W5" i="1"/>
  <c r="W14" i="1"/>
  <c r="W11" i="1"/>
  <c r="W9" i="1"/>
</calcChain>
</file>

<file path=xl/sharedStrings.xml><?xml version="1.0" encoding="utf-8"?>
<sst xmlns="http://schemas.openxmlformats.org/spreadsheetml/2006/main" count="38" uniqueCount="20">
  <si>
    <t>Namn </t>
  </si>
  <si>
    <t>Res omgång</t>
  </si>
  <si>
    <t>Poäng omgång</t>
  </si>
  <si>
    <t>Totalt</t>
  </si>
  <si>
    <t>Placering</t>
  </si>
  <si>
    <t>Mats</t>
  </si>
  <si>
    <t>Stickan</t>
  </si>
  <si>
    <t>Göran</t>
  </si>
  <si>
    <t>Mattias</t>
  </si>
  <si>
    <t>Pernilla</t>
  </si>
  <si>
    <t>Tobias</t>
  </si>
  <si>
    <t>Josefin</t>
  </si>
  <si>
    <t>Anette</t>
  </si>
  <si>
    <t>Henke</t>
  </si>
  <si>
    <t>Snitt/Serie</t>
  </si>
  <si>
    <t>Olof</t>
  </si>
  <si>
    <t>Micke</t>
  </si>
  <si>
    <t>Robin</t>
  </si>
  <si>
    <t>Kaja</t>
  </si>
  <si>
    <t>BK Znax Månadstävling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</si>
</sst>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4" xfId="0" applyBorder="1"/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2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2" fontId="4" fillId="2" borderId="23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/>
    <xf numFmtId="0" fontId="2" fillId="0" borderId="1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6" xfId="0" applyFont="1" applyBorder="1"/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workbookViewId="0">
      <selection activeCell="A4" sqref="A4:X17"/>
    </sheetView>
  </sheetViews>
  <sheetFormatPr defaultRowHeight="14.4" x14ac:dyDescent="0.3"/>
  <cols>
    <col min="1" max="1" width="31.5546875" customWidth="1"/>
    <col min="2" max="22" width="10.6640625" customWidth="1"/>
    <col min="23" max="23" width="12.109375" customWidth="1"/>
    <col min="24" max="24" width="14.109375" style="3" customWidth="1"/>
  </cols>
  <sheetData>
    <row r="1" spans="1:24" ht="31.2" x14ac:dyDescent="0.3">
      <c r="A1" s="51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15" thickBot="1" x14ac:dyDescent="0.35"/>
    <row r="3" spans="1:24" ht="15" thickBot="1" x14ac:dyDescent="0.35">
      <c r="A3" s="5"/>
      <c r="B3" s="18">
        <v>1</v>
      </c>
      <c r="C3" s="19"/>
      <c r="D3" s="20">
        <v>2</v>
      </c>
      <c r="E3" s="21"/>
      <c r="F3" s="18">
        <v>3</v>
      </c>
      <c r="G3" s="19"/>
      <c r="H3" s="20">
        <v>4</v>
      </c>
      <c r="I3" s="21"/>
      <c r="J3" s="18">
        <v>5</v>
      </c>
      <c r="K3" s="19"/>
      <c r="L3" s="20">
        <v>6</v>
      </c>
      <c r="M3" s="21"/>
      <c r="N3" s="18">
        <v>7</v>
      </c>
      <c r="O3" s="19"/>
      <c r="P3" s="20">
        <v>8</v>
      </c>
      <c r="Q3" s="21"/>
      <c r="R3" s="18">
        <v>9</v>
      </c>
      <c r="S3" s="19"/>
      <c r="T3" s="20">
        <v>10</v>
      </c>
      <c r="U3" s="21"/>
      <c r="V3" s="5"/>
      <c r="W3" s="5"/>
      <c r="X3" s="22"/>
    </row>
    <row r="4" spans="1:24" ht="28.2" thickBot="1" x14ac:dyDescent="0.35">
      <c r="A4" s="43" t="s">
        <v>0</v>
      </c>
      <c r="B4" s="39" t="s">
        <v>1</v>
      </c>
      <c r="C4" s="30" t="s">
        <v>2</v>
      </c>
      <c r="D4" s="31" t="s">
        <v>1</v>
      </c>
      <c r="E4" s="32" t="s">
        <v>2</v>
      </c>
      <c r="F4" s="29" t="s">
        <v>1</v>
      </c>
      <c r="G4" s="30" t="s">
        <v>2</v>
      </c>
      <c r="H4" s="31" t="s">
        <v>1</v>
      </c>
      <c r="I4" s="32" t="s">
        <v>2</v>
      </c>
      <c r="J4" s="29" t="s">
        <v>1</v>
      </c>
      <c r="K4" s="30" t="s">
        <v>2</v>
      </c>
      <c r="L4" s="31" t="s">
        <v>1</v>
      </c>
      <c r="M4" s="32" t="s">
        <v>2</v>
      </c>
      <c r="N4" s="29" t="s">
        <v>1</v>
      </c>
      <c r="O4" s="30" t="s">
        <v>2</v>
      </c>
      <c r="P4" s="31" t="s">
        <v>1</v>
      </c>
      <c r="Q4" s="32" t="s">
        <v>2</v>
      </c>
      <c r="R4" s="29" t="s">
        <v>1</v>
      </c>
      <c r="S4" s="30" t="s">
        <v>2</v>
      </c>
      <c r="T4" s="31" t="s">
        <v>1</v>
      </c>
      <c r="U4" s="32" t="s">
        <v>2</v>
      </c>
      <c r="V4" s="33" t="s">
        <v>3</v>
      </c>
      <c r="W4" s="33" t="s">
        <v>4</v>
      </c>
      <c r="X4" s="34" t="s">
        <v>14</v>
      </c>
    </row>
    <row r="5" spans="1:24" ht="27" customHeight="1" x14ac:dyDescent="0.3">
      <c r="A5" s="44" t="s">
        <v>5</v>
      </c>
      <c r="B5" s="40">
        <v>672</v>
      </c>
      <c r="C5" s="24">
        <v>10</v>
      </c>
      <c r="D5" s="25">
        <v>558</v>
      </c>
      <c r="E5" s="26">
        <v>8</v>
      </c>
      <c r="F5" s="23">
        <v>528</v>
      </c>
      <c r="G5" s="24">
        <v>5</v>
      </c>
      <c r="H5" s="25">
        <v>528</v>
      </c>
      <c r="I5" s="26">
        <v>7</v>
      </c>
      <c r="J5" s="23">
        <v>531</v>
      </c>
      <c r="K5" s="24">
        <v>8</v>
      </c>
      <c r="L5" s="25">
        <v>568</v>
      </c>
      <c r="M5" s="26">
        <v>10</v>
      </c>
      <c r="N5" s="23">
        <v>506</v>
      </c>
      <c r="O5" s="24">
        <v>5</v>
      </c>
      <c r="P5" s="25">
        <v>565</v>
      </c>
      <c r="Q5" s="26">
        <v>8</v>
      </c>
      <c r="R5" s="23">
        <v>600</v>
      </c>
      <c r="S5" s="24">
        <v>10</v>
      </c>
      <c r="T5" s="25">
        <v>493</v>
      </c>
      <c r="U5" s="26">
        <v>5</v>
      </c>
      <c r="V5" s="27">
        <f>SUM(C5,E5,G5,I5,K5,M5,O5,Q5,S5,U5)</f>
        <v>76</v>
      </c>
      <c r="W5" s="27">
        <f>_xlfn.RANK.EQ(V5,$V$5:$V$17)</f>
        <v>1</v>
      </c>
      <c r="X5" s="28">
        <f>AVERAGE(B5,D5,F5,H5,J5,L5,N5,P5,R5,T5)/3</f>
        <v>184.96666666666667</v>
      </c>
    </row>
    <row r="6" spans="1:24" ht="27" customHeight="1" x14ac:dyDescent="0.3">
      <c r="A6" s="45" t="s">
        <v>8</v>
      </c>
      <c r="B6" s="41">
        <v>480</v>
      </c>
      <c r="C6" s="7">
        <v>5</v>
      </c>
      <c r="D6" s="8">
        <v>554</v>
      </c>
      <c r="E6" s="9">
        <v>7</v>
      </c>
      <c r="F6" s="6">
        <v>572</v>
      </c>
      <c r="G6" s="7">
        <v>10</v>
      </c>
      <c r="H6" s="8">
        <v>509</v>
      </c>
      <c r="I6" s="9">
        <v>5</v>
      </c>
      <c r="J6" s="6">
        <v>587</v>
      </c>
      <c r="K6" s="7">
        <v>10</v>
      </c>
      <c r="L6" s="8">
        <v>507</v>
      </c>
      <c r="M6" s="9">
        <v>6</v>
      </c>
      <c r="N6" s="6">
        <v>500</v>
      </c>
      <c r="O6" s="7">
        <v>4</v>
      </c>
      <c r="P6" s="8">
        <v>567</v>
      </c>
      <c r="Q6" s="9">
        <v>10</v>
      </c>
      <c r="R6" s="6">
        <v>538</v>
      </c>
      <c r="S6" s="7">
        <v>6</v>
      </c>
      <c r="T6" s="8">
        <v>494</v>
      </c>
      <c r="U6" s="9">
        <v>7</v>
      </c>
      <c r="V6" s="10">
        <f>SUM(C6,E6,G6,I6,K6,M6,O6,Q6,S6,U6)</f>
        <v>70</v>
      </c>
      <c r="W6" s="10">
        <f>_xlfn.RANK.EQ(V6,$V$5:$V$17)</f>
        <v>2</v>
      </c>
      <c r="X6" s="11">
        <f>AVERAGE(B6,D6,F6,H6,J6,L6,N6,P6,R6,T6)/3</f>
        <v>176.93333333333331</v>
      </c>
    </row>
    <row r="7" spans="1:24" ht="27" customHeight="1" x14ac:dyDescent="0.3">
      <c r="A7" s="45" t="s">
        <v>7</v>
      </c>
      <c r="B7" s="41"/>
      <c r="C7" s="7"/>
      <c r="D7" s="8">
        <v>541</v>
      </c>
      <c r="E7" s="9">
        <v>6</v>
      </c>
      <c r="F7" s="6">
        <v>505</v>
      </c>
      <c r="G7" s="7">
        <v>3</v>
      </c>
      <c r="H7" s="8">
        <v>520</v>
      </c>
      <c r="I7" s="9">
        <v>6</v>
      </c>
      <c r="J7" s="6">
        <v>488</v>
      </c>
      <c r="K7" s="7">
        <v>7</v>
      </c>
      <c r="L7" s="8">
        <v>565</v>
      </c>
      <c r="M7" s="9">
        <v>8</v>
      </c>
      <c r="N7" s="6">
        <v>589</v>
      </c>
      <c r="O7" s="7">
        <v>8</v>
      </c>
      <c r="P7" s="8">
        <v>553</v>
      </c>
      <c r="Q7" s="9">
        <v>5</v>
      </c>
      <c r="R7" s="6">
        <v>550</v>
      </c>
      <c r="S7" s="7">
        <v>7</v>
      </c>
      <c r="T7" s="8">
        <v>548</v>
      </c>
      <c r="U7" s="9">
        <v>10</v>
      </c>
      <c r="V7" s="10">
        <f>SUM(C7,E7,G7,I7,K7,M7,O7,Q7,S7,U7)</f>
        <v>60</v>
      </c>
      <c r="W7" s="10">
        <f>_xlfn.RANK.EQ(V7,$V$5:$V$17)</f>
        <v>3</v>
      </c>
      <c r="X7" s="11">
        <f>AVERAGE(B7,D7,F7,H7,J7,L7,N7,P7,R7,T7)/3</f>
        <v>179.96296296296296</v>
      </c>
    </row>
    <row r="8" spans="1:24" ht="27" customHeight="1" x14ac:dyDescent="0.3">
      <c r="A8" s="45" t="s">
        <v>6</v>
      </c>
      <c r="B8" s="41">
        <v>588</v>
      </c>
      <c r="C8" s="7">
        <v>8</v>
      </c>
      <c r="D8" s="8"/>
      <c r="E8" s="9"/>
      <c r="F8" s="6">
        <v>562</v>
      </c>
      <c r="G8" s="7">
        <v>8</v>
      </c>
      <c r="H8" s="8"/>
      <c r="I8" s="9"/>
      <c r="J8" s="6"/>
      <c r="K8" s="7"/>
      <c r="L8" s="8">
        <v>491</v>
      </c>
      <c r="M8" s="9">
        <v>4</v>
      </c>
      <c r="N8" s="6">
        <v>560</v>
      </c>
      <c r="O8" s="7">
        <v>7</v>
      </c>
      <c r="P8" s="8">
        <v>556</v>
      </c>
      <c r="Q8" s="9">
        <v>6</v>
      </c>
      <c r="R8" s="6">
        <v>566</v>
      </c>
      <c r="S8" s="7">
        <v>8</v>
      </c>
      <c r="T8" s="8">
        <v>506</v>
      </c>
      <c r="U8" s="9">
        <v>8</v>
      </c>
      <c r="V8" s="10">
        <f>SUM(C8,E8,G8,I8,K8,M8,O8,Q8,S8,U8)</f>
        <v>49</v>
      </c>
      <c r="W8" s="10">
        <f>_xlfn.RANK.EQ(V8,$V$5:$V$17)</f>
        <v>4</v>
      </c>
      <c r="X8" s="11">
        <f>AVERAGE(B8,D8,F8,H8,J8,L8,N8,P8,R8,T8)/3</f>
        <v>182.33333333333334</v>
      </c>
    </row>
    <row r="9" spans="1:24" ht="27" customHeight="1" x14ac:dyDescent="0.3">
      <c r="A9" s="45" t="s">
        <v>16</v>
      </c>
      <c r="B9" s="41">
        <v>419</v>
      </c>
      <c r="C9" s="7">
        <v>1</v>
      </c>
      <c r="D9" s="8">
        <v>531</v>
      </c>
      <c r="E9" s="9">
        <v>5</v>
      </c>
      <c r="F9" s="6">
        <v>538</v>
      </c>
      <c r="G9" s="7">
        <v>7</v>
      </c>
      <c r="H9" s="8">
        <v>570</v>
      </c>
      <c r="I9" s="9">
        <v>10</v>
      </c>
      <c r="J9" s="6"/>
      <c r="K9" s="7"/>
      <c r="L9" s="8">
        <v>482</v>
      </c>
      <c r="M9" s="9">
        <v>2</v>
      </c>
      <c r="N9" s="6">
        <v>522</v>
      </c>
      <c r="O9" s="7">
        <v>6</v>
      </c>
      <c r="P9" s="8">
        <v>534</v>
      </c>
      <c r="Q9" s="9">
        <v>4</v>
      </c>
      <c r="R9" s="6">
        <v>477</v>
      </c>
      <c r="S9" s="7">
        <v>4</v>
      </c>
      <c r="T9" s="8">
        <v>489</v>
      </c>
      <c r="U9" s="9">
        <v>4</v>
      </c>
      <c r="V9" s="10">
        <f>SUM(C9,E9,G9,I9,K9,M9,O9,Q9,S9,U9)</f>
        <v>43</v>
      </c>
      <c r="W9" s="10">
        <f>_xlfn.RANK.EQ(V9,$V$5:$V$17)</f>
        <v>5</v>
      </c>
      <c r="X9" s="11">
        <f>AVERAGE(B9,D9,F9,H9,J9,L9,N9,P9,R9,T9)/3</f>
        <v>168.96296296296296</v>
      </c>
    </row>
    <row r="10" spans="1:24" ht="27" customHeight="1" x14ac:dyDescent="0.3">
      <c r="A10" s="45" t="s">
        <v>15</v>
      </c>
      <c r="B10" s="41">
        <v>487</v>
      </c>
      <c r="C10" s="7">
        <v>6</v>
      </c>
      <c r="D10" s="8">
        <v>497</v>
      </c>
      <c r="E10" s="9">
        <v>3</v>
      </c>
      <c r="F10" s="6">
        <v>533</v>
      </c>
      <c r="G10" s="7">
        <v>6</v>
      </c>
      <c r="H10" s="8">
        <v>448</v>
      </c>
      <c r="I10" s="9">
        <v>3</v>
      </c>
      <c r="J10" s="6"/>
      <c r="K10" s="7"/>
      <c r="L10" s="8">
        <v>507</v>
      </c>
      <c r="M10" s="9">
        <v>6</v>
      </c>
      <c r="N10" s="6">
        <v>496</v>
      </c>
      <c r="O10" s="7">
        <v>3</v>
      </c>
      <c r="P10" s="8">
        <v>525</v>
      </c>
      <c r="Q10" s="9">
        <v>3</v>
      </c>
      <c r="R10" s="6">
        <v>524</v>
      </c>
      <c r="S10" s="7">
        <v>5</v>
      </c>
      <c r="T10" s="8">
        <v>471</v>
      </c>
      <c r="U10" s="9">
        <v>3</v>
      </c>
      <c r="V10" s="10">
        <f>SUM(C10,E10,G10,I10,K10,M10,O10,Q10,S10,U10)</f>
        <v>38</v>
      </c>
      <c r="W10" s="10">
        <f>_xlfn.RANK.EQ(V10,$V$5:$V$17)</f>
        <v>6</v>
      </c>
      <c r="X10" s="11">
        <f>AVERAGE(B10,D10,F10,H10,J10,L10,N10,P10,R10,T10)/3</f>
        <v>166.22222222222223</v>
      </c>
    </row>
    <row r="11" spans="1:24" ht="27" customHeight="1" x14ac:dyDescent="0.3">
      <c r="A11" s="45" t="s">
        <v>12</v>
      </c>
      <c r="B11" s="41">
        <v>436</v>
      </c>
      <c r="C11" s="7">
        <v>3</v>
      </c>
      <c r="D11" s="8"/>
      <c r="E11" s="9"/>
      <c r="F11" s="6"/>
      <c r="G11" s="7"/>
      <c r="H11" s="8">
        <v>529</v>
      </c>
      <c r="I11" s="9">
        <v>8</v>
      </c>
      <c r="J11" s="6"/>
      <c r="K11" s="7"/>
      <c r="L11" s="8">
        <v>519</v>
      </c>
      <c r="M11" s="9">
        <v>7</v>
      </c>
      <c r="N11" s="6">
        <v>504</v>
      </c>
      <c r="O11" s="7">
        <v>4</v>
      </c>
      <c r="P11" s="8">
        <v>559</v>
      </c>
      <c r="Q11" s="9">
        <v>7</v>
      </c>
      <c r="R11" s="6"/>
      <c r="S11" s="7"/>
      <c r="T11" s="8">
        <v>494</v>
      </c>
      <c r="U11" s="9">
        <v>7</v>
      </c>
      <c r="V11" s="10">
        <f>SUM(C11,E11,G11,I11,K11,M11,O11,Q11,S11,U11)</f>
        <v>36</v>
      </c>
      <c r="W11" s="10">
        <f>_xlfn.RANK.EQ(V11,$V$5:$V$17)</f>
        <v>7</v>
      </c>
      <c r="X11" s="11">
        <f>AVERAGE(B11,D11,F11,H11,J11,L11,N11,P11,R11,T11)/3</f>
        <v>168.94444444444443</v>
      </c>
    </row>
    <row r="12" spans="1:24" ht="27" customHeight="1" x14ac:dyDescent="0.3">
      <c r="A12" s="45" t="s">
        <v>9</v>
      </c>
      <c r="B12" s="41">
        <v>562</v>
      </c>
      <c r="C12" s="7">
        <v>7</v>
      </c>
      <c r="D12" s="8"/>
      <c r="E12" s="9"/>
      <c r="F12" s="6">
        <v>521</v>
      </c>
      <c r="G12" s="7">
        <v>4</v>
      </c>
      <c r="H12" s="8">
        <v>509</v>
      </c>
      <c r="I12" s="9">
        <v>5</v>
      </c>
      <c r="J12" s="6"/>
      <c r="K12" s="7"/>
      <c r="L12" s="8">
        <v>485</v>
      </c>
      <c r="M12" s="9">
        <v>3</v>
      </c>
      <c r="N12" s="6">
        <v>621</v>
      </c>
      <c r="O12" s="7">
        <v>10</v>
      </c>
      <c r="P12" s="8">
        <v>516</v>
      </c>
      <c r="Q12" s="9">
        <v>2</v>
      </c>
      <c r="R12" s="6"/>
      <c r="S12" s="7"/>
      <c r="T12" s="8"/>
      <c r="U12" s="9"/>
      <c r="V12" s="10">
        <f>SUM(C12,E12,G12,I12,K12,M12,O12,Q12,S12,U12)</f>
        <v>31</v>
      </c>
      <c r="W12" s="10">
        <f>_xlfn.RANK.EQ(V12,$V$5:$V$17)</f>
        <v>8</v>
      </c>
      <c r="X12" s="11">
        <f>AVERAGE(B12,D12,F12,H12,J12,L12,N12,P12,R12,T12)/3</f>
        <v>178.55555555555554</v>
      </c>
    </row>
    <row r="13" spans="1:24" ht="27" customHeight="1" x14ac:dyDescent="0.3">
      <c r="A13" s="45" t="s">
        <v>11</v>
      </c>
      <c r="B13" s="41">
        <v>421</v>
      </c>
      <c r="C13" s="7">
        <v>2</v>
      </c>
      <c r="D13" s="8">
        <v>494</v>
      </c>
      <c r="E13" s="9">
        <v>2</v>
      </c>
      <c r="F13" s="6"/>
      <c r="G13" s="7"/>
      <c r="H13" s="8">
        <v>419</v>
      </c>
      <c r="I13" s="9">
        <v>2</v>
      </c>
      <c r="J13" s="6"/>
      <c r="K13" s="7"/>
      <c r="L13" s="8"/>
      <c r="M13" s="9"/>
      <c r="N13" s="6">
        <v>376</v>
      </c>
      <c r="O13" s="7">
        <v>2</v>
      </c>
      <c r="P13" s="8">
        <v>474</v>
      </c>
      <c r="Q13" s="9">
        <v>1</v>
      </c>
      <c r="R13" s="6">
        <v>436</v>
      </c>
      <c r="S13" s="7">
        <v>3</v>
      </c>
      <c r="T13" s="8"/>
      <c r="U13" s="9"/>
      <c r="V13" s="10">
        <f>SUM(C13,E13,G13,I13,K13,M13,O13,Q13,S13,U13)</f>
        <v>12</v>
      </c>
      <c r="W13" s="10">
        <f>_xlfn.RANK.EQ(V13,$V$5:$V$17)</f>
        <v>9</v>
      </c>
      <c r="X13" s="11">
        <f>AVERAGE(B13,D13,F13,H13,J13,L13,N13,P13,R13,T13)/3</f>
        <v>145.55555555555557</v>
      </c>
    </row>
    <row r="14" spans="1:24" ht="27" customHeight="1" x14ac:dyDescent="0.3">
      <c r="A14" s="45" t="s">
        <v>13</v>
      </c>
      <c r="B14" s="41"/>
      <c r="C14" s="7"/>
      <c r="D14" s="8">
        <v>572</v>
      </c>
      <c r="E14" s="9">
        <v>10</v>
      </c>
      <c r="F14" s="6"/>
      <c r="G14" s="7"/>
      <c r="H14" s="8"/>
      <c r="I14" s="9"/>
      <c r="J14" s="6"/>
      <c r="K14" s="7"/>
      <c r="L14" s="8"/>
      <c r="M14" s="9"/>
      <c r="N14" s="6"/>
      <c r="O14" s="7"/>
      <c r="P14" s="8"/>
      <c r="Q14" s="9"/>
      <c r="R14" s="6"/>
      <c r="S14" s="7"/>
      <c r="T14" s="8"/>
      <c r="U14" s="9"/>
      <c r="V14" s="10">
        <f>SUM(C14,E14,G14,I14,K14,M14,O14,Q14,S14,U14)</f>
        <v>10</v>
      </c>
      <c r="W14" s="10">
        <f>_xlfn.RANK.EQ(V14,$V$5:$V$17)</f>
        <v>10</v>
      </c>
      <c r="X14" s="11">
        <f>AVERAGE(B14,D14,F14,H14,J14,L14,N14,P14,R14,T14)/3</f>
        <v>190.66666666666666</v>
      </c>
    </row>
    <row r="15" spans="1:24" ht="27" customHeight="1" x14ac:dyDescent="0.45">
      <c r="A15" s="45" t="s">
        <v>17</v>
      </c>
      <c r="B15" s="48"/>
      <c r="C15" s="50"/>
      <c r="D15" s="8">
        <v>523</v>
      </c>
      <c r="E15" s="9">
        <v>4</v>
      </c>
      <c r="F15" s="6"/>
      <c r="G15" s="7"/>
      <c r="H15" s="8"/>
      <c r="I15" s="9"/>
      <c r="J15" s="6"/>
      <c r="K15" s="7"/>
      <c r="L15" s="8"/>
      <c r="M15" s="9"/>
      <c r="N15" s="6"/>
      <c r="O15" s="7"/>
      <c r="P15" s="8"/>
      <c r="Q15" s="9"/>
      <c r="R15" s="6"/>
      <c r="S15" s="7"/>
      <c r="T15" s="8"/>
      <c r="U15" s="9"/>
      <c r="V15" s="10">
        <f>SUM(C15,E15,G15,I15,K15,M15,O15,Q15,S15,U15)</f>
        <v>4</v>
      </c>
      <c r="W15" s="10">
        <f>_xlfn.RANK.EQ(V15,$V$5:$V$17)</f>
        <v>11</v>
      </c>
      <c r="X15" s="11">
        <f>AVERAGE(B15,D15,F15,H15,J15,L15,N15,P15,R15,T15)/3</f>
        <v>174.33333333333334</v>
      </c>
    </row>
    <row r="16" spans="1:24" ht="27" customHeight="1" x14ac:dyDescent="0.3">
      <c r="A16" s="46" t="s">
        <v>10</v>
      </c>
      <c r="B16" s="49">
        <v>472</v>
      </c>
      <c r="C16" s="13">
        <v>4</v>
      </c>
      <c r="D16" s="14">
        <v>420</v>
      </c>
      <c r="E16" s="15"/>
      <c r="F16" s="12"/>
      <c r="G16" s="13"/>
      <c r="H16" s="14"/>
      <c r="I16" s="15"/>
      <c r="J16" s="12"/>
      <c r="K16" s="13"/>
      <c r="L16" s="14"/>
      <c r="M16" s="15"/>
      <c r="N16" s="12"/>
      <c r="O16" s="13"/>
      <c r="P16" s="14"/>
      <c r="Q16" s="15"/>
      <c r="R16" s="12"/>
      <c r="S16" s="13"/>
      <c r="T16" s="14"/>
      <c r="U16" s="15"/>
      <c r="V16" s="16">
        <f>SUM(C16,E16,G16,I16,K16,M16,O16,Q16,S16,U16)</f>
        <v>4</v>
      </c>
      <c r="W16" s="16">
        <f>_xlfn.RANK.EQ(V16,$V$5:$V$17)</f>
        <v>11</v>
      </c>
      <c r="X16" s="17">
        <f>AVERAGE(B16,D16,F16,H16,J16,L16,N16,P16,R16,T16)/3</f>
        <v>148.66666666666666</v>
      </c>
    </row>
    <row r="17" spans="1:24" ht="27" customHeight="1" thickBot="1" x14ac:dyDescent="0.5">
      <c r="A17" s="47" t="s">
        <v>18</v>
      </c>
      <c r="B17" s="42"/>
      <c r="C17" s="35"/>
      <c r="D17" s="36">
        <v>422</v>
      </c>
      <c r="E17" s="36">
        <v>1</v>
      </c>
      <c r="F17" s="37"/>
      <c r="G17" s="37"/>
      <c r="H17" s="36"/>
      <c r="I17" s="36"/>
      <c r="J17" s="37"/>
      <c r="K17" s="37"/>
      <c r="L17" s="36"/>
      <c r="M17" s="36"/>
      <c r="N17" s="37"/>
      <c r="O17" s="37"/>
      <c r="P17" s="36"/>
      <c r="Q17" s="36"/>
      <c r="R17" s="37"/>
      <c r="S17" s="37"/>
      <c r="T17" s="36"/>
      <c r="U17" s="36"/>
      <c r="V17" s="37">
        <f>SUM(C17,E17,G17,I17,K17,M17,O17,Q17,S17,U17)</f>
        <v>1</v>
      </c>
      <c r="W17" s="37">
        <f>_xlfn.RANK.EQ(V17,$V$5:$V$17)</f>
        <v>13</v>
      </c>
      <c r="X17" s="38">
        <f>AVERAGE(B17,D17,F17,H17,J17,L17,N17,P17,R17,T17)/3</f>
        <v>140.66666666666666</v>
      </c>
    </row>
    <row r="18" spans="1:24" x14ac:dyDescent="0.3">
      <c r="A18" s="4"/>
      <c r="H18" s="1"/>
      <c r="I18" s="2"/>
      <c r="J18" s="2"/>
      <c r="K18" s="2"/>
      <c r="L18" s="2"/>
    </row>
    <row r="19" spans="1:24" x14ac:dyDescent="0.3">
      <c r="H19" s="1"/>
      <c r="I19" s="2"/>
      <c r="J19" s="2"/>
      <c r="K19" s="2"/>
      <c r="L19" s="2"/>
    </row>
    <row r="20" spans="1:24" x14ac:dyDescent="0.3">
      <c r="H20" s="1"/>
      <c r="I20" s="2"/>
      <c r="J20" s="2"/>
      <c r="K20" s="2"/>
      <c r="L20" s="2"/>
    </row>
    <row r="21" spans="1:24" x14ac:dyDescent="0.3">
      <c r="H21" s="1"/>
      <c r="I21" s="2"/>
      <c r="J21" s="2"/>
      <c r="K21" s="2"/>
      <c r="L21" s="2"/>
    </row>
    <row r="22" spans="1:24" x14ac:dyDescent="0.3">
      <c r="H22" s="1"/>
      <c r="I22" s="2"/>
      <c r="J22" s="2"/>
      <c r="K22" s="2"/>
      <c r="L22" s="2"/>
    </row>
    <row r="23" spans="1:24" x14ac:dyDescent="0.3">
      <c r="H23" s="1"/>
      <c r="I23" s="2"/>
      <c r="J23" s="2"/>
      <c r="K23" s="2"/>
      <c r="L23" s="2"/>
    </row>
    <row r="24" spans="1:24" x14ac:dyDescent="0.3">
      <c r="H24" s="1"/>
      <c r="I24" s="2"/>
      <c r="J24" s="2"/>
      <c r="K24" s="2"/>
      <c r="L24" s="2"/>
    </row>
  </sheetData>
  <sortState ref="A5:X17">
    <sortCondition ref="W5:W17"/>
    <sortCondition descending="1" ref="X5:X17"/>
  </sortState>
  <mergeCells count="1">
    <mergeCell ref="A1:X1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Smurfit Kappa Sverige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Nilsson</dc:creator>
  <cp:lastModifiedBy>Nilsson, Stig</cp:lastModifiedBy>
  <cp:lastPrinted>2015-05-29T13:22:00Z</cp:lastPrinted>
  <dcterms:created xsi:type="dcterms:W3CDTF">2012-09-27T08:32:41Z</dcterms:created>
  <dcterms:modified xsi:type="dcterms:W3CDTF">2016-05-23T09:34:18Z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