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4915" windowHeight="1207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T42" i="1" l="1"/>
  <c r="W42" i="1" s="1"/>
  <c r="I42" i="1"/>
  <c r="L42" i="1" s="1"/>
  <c r="Y42" i="1" s="1"/>
  <c r="T41" i="1"/>
  <c r="W41" i="1" s="1"/>
  <c r="I41" i="1"/>
  <c r="L41" i="1" s="1"/>
  <c r="Y41" i="1" s="1"/>
  <c r="T46" i="1"/>
  <c r="W46" i="1" s="1"/>
  <c r="I46" i="1"/>
  <c r="AA46" i="1" s="1"/>
  <c r="T35" i="1"/>
  <c r="W35" i="1" s="1"/>
  <c r="I35" i="1"/>
  <c r="L35" i="1" s="1"/>
  <c r="Y35" i="1" s="1"/>
  <c r="T43" i="1"/>
  <c r="I43" i="1"/>
  <c r="L43" i="1" s="1"/>
  <c r="T38" i="1"/>
  <c r="W38" i="1" s="1"/>
  <c r="I38" i="1"/>
  <c r="L38" i="1" s="1"/>
  <c r="T40" i="1"/>
  <c r="W40" i="1" s="1"/>
  <c r="I40" i="1"/>
  <c r="T34" i="1"/>
  <c r="W34" i="1" s="1"/>
  <c r="I34" i="1"/>
  <c r="L34" i="1" s="1"/>
  <c r="Y34" i="1" s="1"/>
  <c r="T39" i="1"/>
  <c r="W39" i="1" s="1"/>
  <c r="I39" i="1"/>
  <c r="L39" i="1" s="1"/>
  <c r="Y39" i="1" s="1"/>
  <c r="T44" i="1"/>
  <c r="W44" i="1" s="1"/>
  <c r="I44" i="1"/>
  <c r="L44" i="1" s="1"/>
  <c r="Y44" i="1" s="1"/>
  <c r="T33" i="1"/>
  <c r="W33" i="1" s="1"/>
  <c r="I33" i="1"/>
  <c r="AA33" i="1" s="1"/>
  <c r="T37" i="1"/>
  <c r="W37" i="1" s="1"/>
  <c r="I37" i="1"/>
  <c r="L37" i="1" s="1"/>
  <c r="Y37" i="1" s="1"/>
  <c r="T45" i="1"/>
  <c r="W45" i="1" s="1"/>
  <c r="I45" i="1"/>
  <c r="L45" i="1" s="1"/>
  <c r="Y45" i="1" s="1"/>
  <c r="T32" i="1"/>
  <c r="W32" i="1" s="1"/>
  <c r="I32" i="1"/>
  <c r="L32" i="1" s="1"/>
  <c r="T36" i="1"/>
  <c r="W36" i="1" s="1"/>
  <c r="I36" i="1"/>
  <c r="L36" i="1" s="1"/>
  <c r="Y36" i="1" s="1"/>
  <c r="T31" i="1"/>
  <c r="W31" i="1" s="1"/>
  <c r="I31" i="1"/>
  <c r="L31" i="1" s="1"/>
  <c r="Y31" i="1" s="1"/>
  <c r="T30" i="1"/>
  <c r="W30" i="1" s="1"/>
  <c r="I30" i="1"/>
  <c r="L30" i="1" s="1"/>
  <c r="Y30" i="1" s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  <c r="AA31" i="1" l="1"/>
  <c r="AA43" i="1"/>
  <c r="AA37" i="1"/>
  <c r="AA34" i="1"/>
  <c r="AA40" i="1"/>
  <c r="AA35" i="1"/>
  <c r="Y38" i="1"/>
  <c r="Y43" i="1"/>
  <c r="Y32" i="1"/>
  <c r="AA45" i="1"/>
  <c r="AA39" i="1"/>
  <c r="L33" i="1"/>
  <c r="Y33" i="1" s="1"/>
  <c r="L46" i="1"/>
  <c r="Y46" i="1" s="1"/>
  <c r="AA32" i="1"/>
  <c r="AA30" i="1"/>
  <c r="AA42" i="1"/>
  <c r="L40" i="1"/>
  <c r="Y40" i="1" s="1"/>
  <c r="AA44" i="1"/>
  <c r="AA38" i="1"/>
  <c r="AA41" i="1"/>
  <c r="AA36" i="1"/>
  <c r="W43" i="1"/>
</calcChain>
</file>

<file path=xl/sharedStrings.xml><?xml version="1.0" encoding="utf-8"?>
<sst xmlns="http://schemas.openxmlformats.org/spreadsheetml/2006/main" count="77" uniqueCount="37">
  <si>
    <t>Johan Åberg</t>
  </si>
  <si>
    <t>Marcus Lundqvist</t>
  </si>
  <si>
    <t>Klas Karlsson</t>
  </si>
  <si>
    <t>Jonas Pettersson</t>
  </si>
  <si>
    <t>Puma Pettersson</t>
  </si>
  <si>
    <t>Lasse Billnert</t>
  </si>
  <si>
    <t>Christer Paulin</t>
  </si>
  <si>
    <t>Örjan Persson</t>
  </si>
  <si>
    <t>Kurt Söderström</t>
  </si>
  <si>
    <t>Sebastian Eriksson</t>
  </si>
  <si>
    <t>Anders Endahl</t>
  </si>
  <si>
    <t>Marcus Lantz</t>
  </si>
  <si>
    <t>Tom Ekberg</t>
  </si>
  <si>
    <t>Björn Bergvall</t>
  </si>
  <si>
    <t>Olof Öhman</t>
  </si>
  <si>
    <t>Jimmy Eriksson</t>
  </si>
  <si>
    <t>Jesper Hagberg</t>
  </si>
  <si>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</si>
  <si>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</si>
  <si>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</si>
  <si>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</si>
  <si>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</si>
  <si>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</si>
  <si>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</si>
  <si>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</si>
  <si>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Serie 9</t>
  </si>
  <si>
    <t>Serie 10</t>
  </si>
  <si>
    <t>Serie 11</t>
  </si>
  <si>
    <t>Serie 12</t>
  </si>
  <si>
    <t>Handicap</t>
  </si>
  <si>
    <t>Scratch</t>
  </si>
  <si>
    <t>Summa</t>
  </si>
  <si>
    <t>Totalt Scratch</t>
  </si>
  <si>
    <t>Total+hcp</t>
  </si>
  <si>
    <t>RESULTAT MED HANDICAP</t>
  </si>
  <si>
    <t>RESULTAT UTAN HANDICAP</t>
  </si>
  <si>
    <t>KLUBBMÄSTERSKAP BK BRIO 2014-02-22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</si>
</sst>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0" borderId="1" xfId="0" applyFon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6"/>
  <sheetViews>
    <sheetView tabSelected="1" topLeftCell="A10" workbookViewId="0">
      <selection activeCell="R25" sqref="R25"/>
    </sheetView>
  </sheetViews>
  <sheetFormatPr defaultRowHeight="15" x14ac:dyDescent="0.25"/>
  <cols>
    <col min="1" max="1" width="5.140625" customWidth="1"/>
    <col min="2" max="2" width="17.7109375" customWidth="1"/>
    <col min="3" max="3" width="6.85546875" customWidth="1"/>
    <col min="4" max="5" width="7" customWidth="1"/>
    <col min="6" max="6" width="6.85546875" customWidth="1"/>
    <col min="7" max="7" width="7.140625" customWidth="1"/>
    <col min="8" max="8" width="6.85546875" customWidth="1"/>
    <col min="9" max="9" width="7.42578125" customWidth="1"/>
    <col min="11" max="11" width="1.140625" customWidth="1"/>
    <col min="13" max="13" width="1.7109375" customWidth="1"/>
    <col min="14" max="14" width="6.7109375" customWidth="1"/>
    <col min="15" max="16" width="6.85546875" customWidth="1"/>
    <col min="17" max="18" width="7.7109375" customWidth="1"/>
    <col min="19" max="19" width="8.140625" customWidth="1"/>
    <col min="20" max="20" width="7.5703125" customWidth="1"/>
    <col min="22" max="22" width="1.7109375" customWidth="1"/>
    <col min="24" max="24" width="2.85546875" customWidth="1"/>
    <col min="26" max="26" width="5.28515625" customWidth="1"/>
  </cols>
  <sheetData>
    <row r="1" spans="1:27" ht="18.75" x14ac:dyDescent="0.3">
      <c r="B1" s="2" t="s">
        <v>36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3" spans="1:27" ht="21" x14ac:dyDescent="0.35">
      <c r="C3" s="1" t="s">
        <v>34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x14ac:dyDescent="0.25">
      <c r="C4" t="s">
        <v>17</v>
      </c>
      <c r="D4" t="s">
        <v>18</v>
      </c>
      <c r="E4" t="s">
        <v>19</v>
      </c>
      <c r="F4" t="s">
        <v>20</v>
      </c>
      <c r="G4" t="s">
        <v>21</v>
      </c>
      <c r="H4" t="s">
        <v>22</v>
      </c>
      <c r="I4" t="s">
        <v>30</v>
      </c>
      <c r="J4" t="s">
        <v>29</v>
      </c>
      <c r="L4" t="s">
        <v>31</v>
      </c>
      <c r="N4" t="s">
        <v>23</v>
      </c>
      <c r="O4" t="s">
        <v>24</v>
      </c>
      <c r="P4" t="s">
        <v>25</v>
      </c>
      <c r="Q4" t="s">
        <v>26</v>
      </c>
      <c r="R4" t="s">
        <v>27</v>
      </c>
      <c r="S4" t="s">
        <v>28</v>
      </c>
      <c r="T4" t="s">
        <v>30</v>
      </c>
      <c r="U4" t="s">
        <v>29</v>
      </c>
      <c r="W4" t="s">
        <v>31</v>
      </c>
      <c r="Y4" t="s">
        <v>32</v>
      </c>
      <c r="AA4" t="s">
        <v>33</v>
      </c>
    </row>
    <row r="5" spans="1:27" x14ac:dyDescent="0.25">
      <c r="A5" s="3">
        <v>1</v>
      </c>
      <c r="B5" s="5" t="s">
        <v>0</v>
      </c>
      <c r="C5" s="3">
        <v>199</v>
      </c>
      <c r="D5" s="3">
        <v>256</v>
      </c>
      <c r="E5" s="3">
        <v>221</v>
      </c>
      <c r="F5" s="3">
        <v>221</v>
      </c>
      <c r="G5" s="3">
        <v>258</v>
      </c>
      <c r="H5" s="3">
        <v>215</v>
      </c>
      <c r="I5" s="3">
        <f>SUM(C5:H5)</f>
        <v>1370</v>
      </c>
      <c r="J5" s="3">
        <v>3</v>
      </c>
      <c r="K5" s="3"/>
      <c r="L5" s="3">
        <f>J5*6+I5</f>
        <v>1388</v>
      </c>
      <c r="M5" s="3"/>
      <c r="N5" s="3">
        <v>225</v>
      </c>
      <c r="O5" s="3">
        <v>211</v>
      </c>
      <c r="P5" s="3">
        <v>204</v>
      </c>
      <c r="Q5" s="3">
        <v>279</v>
      </c>
      <c r="R5" s="3">
        <v>205</v>
      </c>
      <c r="S5" s="3">
        <v>179</v>
      </c>
      <c r="T5" s="3">
        <f>SUM(N5:S5)</f>
        <v>1303</v>
      </c>
      <c r="U5" s="3">
        <v>3</v>
      </c>
      <c r="V5" s="3"/>
      <c r="W5" s="3">
        <f>U5*6+T5</f>
        <v>1321</v>
      </c>
      <c r="X5" s="3"/>
      <c r="Y5" s="3">
        <f>I5+T5</f>
        <v>2673</v>
      </c>
      <c r="Z5" s="3"/>
      <c r="AA5" s="5">
        <f>L5+W5</f>
        <v>2709</v>
      </c>
    </row>
    <row r="6" spans="1:27" x14ac:dyDescent="0.25">
      <c r="A6" s="4">
        <v>2</v>
      </c>
      <c r="B6" s="4" t="s">
        <v>1</v>
      </c>
      <c r="C6" s="4">
        <v>226</v>
      </c>
      <c r="D6" s="4">
        <v>222</v>
      </c>
      <c r="E6" s="4">
        <v>215</v>
      </c>
      <c r="F6" s="4">
        <v>203</v>
      </c>
      <c r="G6" s="4">
        <v>200</v>
      </c>
      <c r="H6" s="4">
        <v>235</v>
      </c>
      <c r="I6" s="4">
        <f t="shared" ref="I6:I21" si="0">SUM(C6:H6)</f>
        <v>1301</v>
      </c>
      <c r="J6" s="4">
        <v>9</v>
      </c>
      <c r="K6" s="4"/>
      <c r="L6" s="4">
        <f t="shared" ref="L6:L21" si="1">J6*6+I6</f>
        <v>1355</v>
      </c>
      <c r="M6" s="4"/>
      <c r="N6" s="4">
        <v>269</v>
      </c>
      <c r="O6" s="4">
        <v>214</v>
      </c>
      <c r="P6" s="4">
        <v>194</v>
      </c>
      <c r="Q6" s="4">
        <v>149</v>
      </c>
      <c r="R6" s="4">
        <v>259</v>
      </c>
      <c r="S6" s="4">
        <v>188</v>
      </c>
      <c r="T6" s="4">
        <f t="shared" ref="T6:T21" si="2">SUM(N6:S6)</f>
        <v>1273</v>
      </c>
      <c r="U6" s="4">
        <v>9</v>
      </c>
      <c r="V6" s="4"/>
      <c r="W6" s="4">
        <f t="shared" ref="W6:W21" si="3">U6*6+T6</f>
        <v>1327</v>
      </c>
      <c r="X6" s="4"/>
      <c r="Y6" s="4">
        <f t="shared" ref="Y6:Y21" si="4">I6+T6</f>
        <v>2574</v>
      </c>
      <c r="Z6" s="4"/>
      <c r="AA6" s="4">
        <f t="shared" ref="AA6:AA21" si="5">L6+W6</f>
        <v>2682</v>
      </c>
    </row>
    <row r="7" spans="1:27" x14ac:dyDescent="0.25">
      <c r="A7" s="3">
        <v>3</v>
      </c>
      <c r="B7" s="3" t="s">
        <v>2</v>
      </c>
      <c r="C7" s="3">
        <v>178</v>
      </c>
      <c r="D7" s="3">
        <v>193</v>
      </c>
      <c r="E7" s="3">
        <v>232</v>
      </c>
      <c r="F7" s="3">
        <v>201</v>
      </c>
      <c r="G7" s="3">
        <v>171</v>
      </c>
      <c r="H7" s="3">
        <v>191</v>
      </c>
      <c r="I7" s="3">
        <f t="shared" si="0"/>
        <v>1166</v>
      </c>
      <c r="J7" s="3">
        <v>28</v>
      </c>
      <c r="K7" s="3"/>
      <c r="L7" s="3">
        <f t="shared" si="1"/>
        <v>1334</v>
      </c>
      <c r="M7" s="3"/>
      <c r="N7" s="3">
        <v>284</v>
      </c>
      <c r="O7" s="3">
        <v>191</v>
      </c>
      <c r="P7" s="3">
        <v>179</v>
      </c>
      <c r="Q7" s="3">
        <v>180</v>
      </c>
      <c r="R7" s="3">
        <v>198</v>
      </c>
      <c r="S7" s="3">
        <v>210</v>
      </c>
      <c r="T7" s="3">
        <f t="shared" si="2"/>
        <v>1242</v>
      </c>
      <c r="U7" s="3">
        <v>28</v>
      </c>
      <c r="V7" s="3"/>
      <c r="W7" s="3">
        <f t="shared" si="3"/>
        <v>1410</v>
      </c>
      <c r="X7" s="3"/>
      <c r="Y7" s="3">
        <f t="shared" si="4"/>
        <v>2408</v>
      </c>
      <c r="Z7" s="3"/>
      <c r="AA7" s="3">
        <f t="shared" si="5"/>
        <v>2744</v>
      </c>
    </row>
    <row r="8" spans="1:27" x14ac:dyDescent="0.25">
      <c r="A8" s="4">
        <v>4</v>
      </c>
      <c r="B8" s="4" t="s">
        <v>3</v>
      </c>
      <c r="C8" s="4">
        <v>156</v>
      </c>
      <c r="D8" s="4">
        <v>171</v>
      </c>
      <c r="E8" s="4">
        <v>259</v>
      </c>
      <c r="F8" s="4">
        <v>204</v>
      </c>
      <c r="G8" s="4">
        <v>244</v>
      </c>
      <c r="H8" s="4">
        <v>243</v>
      </c>
      <c r="I8" s="4">
        <f t="shared" si="0"/>
        <v>1277</v>
      </c>
      <c r="J8" s="4">
        <v>5</v>
      </c>
      <c r="K8" s="4"/>
      <c r="L8" s="4">
        <f t="shared" si="1"/>
        <v>1307</v>
      </c>
      <c r="M8" s="4"/>
      <c r="N8" s="4">
        <v>207</v>
      </c>
      <c r="O8" s="4">
        <v>192</v>
      </c>
      <c r="P8" s="4">
        <v>234</v>
      </c>
      <c r="Q8" s="4">
        <v>258</v>
      </c>
      <c r="R8" s="4">
        <v>164</v>
      </c>
      <c r="S8" s="4">
        <v>212</v>
      </c>
      <c r="T8" s="4">
        <f t="shared" si="2"/>
        <v>1267</v>
      </c>
      <c r="U8" s="4">
        <v>5</v>
      </c>
      <c r="V8" s="4"/>
      <c r="W8" s="4">
        <f t="shared" si="3"/>
        <v>1297</v>
      </c>
      <c r="X8" s="4"/>
      <c r="Y8" s="4">
        <f t="shared" si="4"/>
        <v>2544</v>
      </c>
      <c r="Z8" s="4"/>
      <c r="AA8" s="4">
        <f t="shared" si="5"/>
        <v>2604</v>
      </c>
    </row>
    <row r="9" spans="1:27" x14ac:dyDescent="0.25">
      <c r="A9" s="3">
        <v>5</v>
      </c>
      <c r="B9" s="3" t="s">
        <v>4</v>
      </c>
      <c r="C9" s="3">
        <v>175</v>
      </c>
      <c r="D9" s="3">
        <v>182</v>
      </c>
      <c r="E9" s="3">
        <v>140</v>
      </c>
      <c r="F9" s="3">
        <v>171</v>
      </c>
      <c r="G9" s="3">
        <v>148</v>
      </c>
      <c r="H9" s="3">
        <v>173</v>
      </c>
      <c r="I9" s="3">
        <f t="shared" si="0"/>
        <v>989</v>
      </c>
      <c r="J9" s="3">
        <v>48</v>
      </c>
      <c r="K9" s="3"/>
      <c r="L9" s="3">
        <f t="shared" si="1"/>
        <v>1277</v>
      </c>
      <c r="M9" s="3"/>
      <c r="N9" s="3">
        <v>167</v>
      </c>
      <c r="O9" s="3">
        <v>178</v>
      </c>
      <c r="P9" s="3">
        <v>202</v>
      </c>
      <c r="Q9" s="3">
        <v>197</v>
      </c>
      <c r="R9" s="3">
        <v>142</v>
      </c>
      <c r="S9" s="3">
        <v>132</v>
      </c>
      <c r="T9" s="3">
        <f t="shared" si="2"/>
        <v>1018</v>
      </c>
      <c r="U9" s="3">
        <v>48</v>
      </c>
      <c r="V9" s="3"/>
      <c r="W9" s="3">
        <f t="shared" si="3"/>
        <v>1306</v>
      </c>
      <c r="X9" s="3"/>
      <c r="Y9" s="3">
        <f t="shared" si="4"/>
        <v>2007</v>
      </c>
      <c r="Z9" s="3"/>
      <c r="AA9" s="3">
        <f t="shared" si="5"/>
        <v>2583</v>
      </c>
    </row>
    <row r="10" spans="1:27" x14ac:dyDescent="0.25">
      <c r="A10" s="4">
        <v>6</v>
      </c>
      <c r="B10" s="4" t="s">
        <v>5</v>
      </c>
      <c r="C10" s="4">
        <v>203</v>
      </c>
      <c r="D10" s="4">
        <v>210</v>
      </c>
      <c r="E10" s="4">
        <v>217</v>
      </c>
      <c r="F10" s="4">
        <v>194</v>
      </c>
      <c r="G10" s="4">
        <v>221</v>
      </c>
      <c r="H10" s="4">
        <v>222</v>
      </c>
      <c r="I10" s="4">
        <f t="shared" si="0"/>
        <v>1267</v>
      </c>
      <c r="J10" s="4">
        <v>19</v>
      </c>
      <c r="K10" s="4"/>
      <c r="L10" s="4">
        <f t="shared" si="1"/>
        <v>1381</v>
      </c>
      <c r="M10" s="4"/>
      <c r="N10" s="4">
        <v>185</v>
      </c>
      <c r="O10" s="4">
        <v>143</v>
      </c>
      <c r="P10" s="4">
        <v>182</v>
      </c>
      <c r="Q10" s="4">
        <v>197</v>
      </c>
      <c r="R10" s="4">
        <v>189</v>
      </c>
      <c r="S10" s="4">
        <v>190</v>
      </c>
      <c r="T10" s="4">
        <f t="shared" si="2"/>
        <v>1086</v>
      </c>
      <c r="U10" s="4">
        <v>19</v>
      </c>
      <c r="V10" s="4"/>
      <c r="W10" s="4">
        <f t="shared" si="3"/>
        <v>1200</v>
      </c>
      <c r="X10" s="4"/>
      <c r="Y10" s="4">
        <f t="shared" si="4"/>
        <v>2353</v>
      </c>
      <c r="Z10" s="4"/>
      <c r="AA10" s="4">
        <f t="shared" si="5"/>
        <v>2581</v>
      </c>
    </row>
    <row r="11" spans="1:27" x14ac:dyDescent="0.25">
      <c r="A11" s="3">
        <v>7</v>
      </c>
      <c r="B11" s="3" t="s">
        <v>6</v>
      </c>
      <c r="C11" s="3">
        <v>171</v>
      </c>
      <c r="D11" s="3">
        <v>208</v>
      </c>
      <c r="E11" s="3">
        <v>225</v>
      </c>
      <c r="F11" s="3">
        <v>221</v>
      </c>
      <c r="G11" s="3">
        <v>245</v>
      </c>
      <c r="H11" s="3">
        <v>244</v>
      </c>
      <c r="I11" s="3">
        <f t="shared" si="0"/>
        <v>1314</v>
      </c>
      <c r="J11" s="3">
        <v>11</v>
      </c>
      <c r="K11" s="3"/>
      <c r="L11" s="3">
        <f t="shared" si="1"/>
        <v>1380</v>
      </c>
      <c r="M11" s="3"/>
      <c r="N11" s="3">
        <v>171</v>
      </c>
      <c r="O11" s="3">
        <v>194</v>
      </c>
      <c r="P11" s="3">
        <v>189</v>
      </c>
      <c r="Q11" s="3">
        <v>146</v>
      </c>
      <c r="R11" s="3">
        <v>174</v>
      </c>
      <c r="S11" s="3">
        <v>246</v>
      </c>
      <c r="T11" s="3">
        <f t="shared" si="2"/>
        <v>1120</v>
      </c>
      <c r="U11" s="3">
        <v>11</v>
      </c>
      <c r="V11" s="3"/>
      <c r="W11" s="3">
        <f t="shared" si="3"/>
        <v>1186</v>
      </c>
      <c r="X11" s="3"/>
      <c r="Y11" s="3">
        <f t="shared" si="4"/>
        <v>2434</v>
      </c>
      <c r="Z11" s="3"/>
      <c r="AA11" s="3">
        <f t="shared" si="5"/>
        <v>2566</v>
      </c>
    </row>
    <row r="12" spans="1:27" x14ac:dyDescent="0.25">
      <c r="A12" s="4">
        <v>8</v>
      </c>
      <c r="B12" s="4" t="s">
        <v>7</v>
      </c>
      <c r="C12" s="4">
        <v>174</v>
      </c>
      <c r="D12" s="4">
        <v>142</v>
      </c>
      <c r="E12" s="4">
        <v>170</v>
      </c>
      <c r="F12" s="4">
        <v>132</v>
      </c>
      <c r="G12" s="4">
        <v>212</v>
      </c>
      <c r="H12" s="4">
        <v>171</v>
      </c>
      <c r="I12" s="4">
        <f t="shared" si="0"/>
        <v>1001</v>
      </c>
      <c r="J12" s="4">
        <v>42</v>
      </c>
      <c r="K12" s="4"/>
      <c r="L12" s="4">
        <f t="shared" si="1"/>
        <v>1253</v>
      </c>
      <c r="M12" s="4"/>
      <c r="N12" s="4">
        <v>177</v>
      </c>
      <c r="O12" s="4">
        <v>207</v>
      </c>
      <c r="P12" s="4">
        <v>174</v>
      </c>
      <c r="Q12" s="4">
        <v>158</v>
      </c>
      <c r="R12" s="4">
        <v>163</v>
      </c>
      <c r="S12" s="4">
        <v>166</v>
      </c>
      <c r="T12" s="4">
        <f t="shared" si="2"/>
        <v>1045</v>
      </c>
      <c r="U12" s="4">
        <v>42</v>
      </c>
      <c r="V12" s="4"/>
      <c r="W12" s="4">
        <f t="shared" si="3"/>
        <v>1297</v>
      </c>
      <c r="X12" s="4"/>
      <c r="Y12" s="4">
        <f t="shared" si="4"/>
        <v>2046</v>
      </c>
      <c r="Z12" s="4"/>
      <c r="AA12" s="4">
        <f t="shared" si="5"/>
        <v>2550</v>
      </c>
    </row>
    <row r="13" spans="1:27" x14ac:dyDescent="0.25">
      <c r="A13" s="3">
        <v>9</v>
      </c>
      <c r="B13" s="3" t="s">
        <v>8</v>
      </c>
      <c r="C13" s="3">
        <v>209</v>
      </c>
      <c r="D13" s="3">
        <v>218</v>
      </c>
      <c r="E13" s="3">
        <v>212</v>
      </c>
      <c r="F13" s="3">
        <v>193</v>
      </c>
      <c r="G13" s="3">
        <v>189</v>
      </c>
      <c r="H13" s="3">
        <v>222</v>
      </c>
      <c r="I13" s="3">
        <f t="shared" si="0"/>
        <v>1243</v>
      </c>
      <c r="J13" s="3">
        <v>25</v>
      </c>
      <c r="K13" s="3"/>
      <c r="L13" s="3">
        <f t="shared" si="1"/>
        <v>1393</v>
      </c>
      <c r="M13" s="3"/>
      <c r="N13" s="3">
        <v>175</v>
      </c>
      <c r="O13" s="3">
        <v>183</v>
      </c>
      <c r="P13" s="3">
        <v>180</v>
      </c>
      <c r="Q13" s="3">
        <v>135</v>
      </c>
      <c r="R13" s="3">
        <v>161</v>
      </c>
      <c r="S13" s="3">
        <v>159</v>
      </c>
      <c r="T13" s="3">
        <f t="shared" si="2"/>
        <v>993</v>
      </c>
      <c r="U13" s="3">
        <v>25</v>
      </c>
      <c r="V13" s="3"/>
      <c r="W13" s="3">
        <f t="shared" si="3"/>
        <v>1143</v>
      </c>
      <c r="X13" s="3"/>
      <c r="Y13" s="3">
        <f t="shared" si="4"/>
        <v>2236</v>
      </c>
      <c r="Z13" s="3"/>
      <c r="AA13" s="3">
        <f t="shared" si="5"/>
        <v>2536</v>
      </c>
    </row>
    <row r="14" spans="1:27" x14ac:dyDescent="0.25">
      <c r="A14" s="4">
        <v>10</v>
      </c>
      <c r="B14" s="4" t="s">
        <v>9</v>
      </c>
      <c r="C14" s="4">
        <v>245</v>
      </c>
      <c r="D14" s="4">
        <v>191</v>
      </c>
      <c r="E14" s="4">
        <v>228</v>
      </c>
      <c r="F14" s="4">
        <v>179</v>
      </c>
      <c r="G14" s="4">
        <v>209</v>
      </c>
      <c r="H14" s="4">
        <v>209</v>
      </c>
      <c r="I14" s="4">
        <f t="shared" si="0"/>
        <v>1261</v>
      </c>
      <c r="J14" s="4">
        <v>8</v>
      </c>
      <c r="K14" s="4"/>
      <c r="L14" s="4">
        <f t="shared" si="1"/>
        <v>1309</v>
      </c>
      <c r="M14" s="4"/>
      <c r="N14" s="4">
        <v>185</v>
      </c>
      <c r="O14" s="4">
        <v>239</v>
      </c>
      <c r="P14" s="4">
        <v>201</v>
      </c>
      <c r="Q14" s="4">
        <v>203</v>
      </c>
      <c r="R14" s="4">
        <v>196</v>
      </c>
      <c r="S14" s="4">
        <v>143</v>
      </c>
      <c r="T14" s="4">
        <f t="shared" si="2"/>
        <v>1167</v>
      </c>
      <c r="U14" s="4">
        <v>8</v>
      </c>
      <c r="V14" s="4"/>
      <c r="W14" s="4">
        <f t="shared" si="3"/>
        <v>1215</v>
      </c>
      <c r="X14" s="4"/>
      <c r="Y14" s="4">
        <f t="shared" si="4"/>
        <v>2428</v>
      </c>
      <c r="Z14" s="4"/>
      <c r="AA14" s="4">
        <f t="shared" si="5"/>
        <v>2524</v>
      </c>
    </row>
    <row r="15" spans="1:27" x14ac:dyDescent="0.25">
      <c r="A15" s="3">
        <v>11</v>
      </c>
      <c r="B15" s="3" t="s">
        <v>10</v>
      </c>
      <c r="C15" s="3">
        <v>159</v>
      </c>
      <c r="D15" s="3">
        <v>195</v>
      </c>
      <c r="E15" s="3">
        <v>150</v>
      </c>
      <c r="F15" s="3">
        <v>181</v>
      </c>
      <c r="G15" s="3">
        <v>205</v>
      </c>
      <c r="H15" s="3">
        <v>189</v>
      </c>
      <c r="I15" s="3">
        <f t="shared" si="0"/>
        <v>1079</v>
      </c>
      <c r="J15" s="3">
        <v>23</v>
      </c>
      <c r="K15" s="3"/>
      <c r="L15" s="3">
        <f t="shared" si="1"/>
        <v>1217</v>
      </c>
      <c r="M15" s="3"/>
      <c r="N15" s="3">
        <v>169</v>
      </c>
      <c r="O15" s="3">
        <v>181</v>
      </c>
      <c r="P15" s="3">
        <v>204</v>
      </c>
      <c r="Q15" s="3">
        <v>181</v>
      </c>
      <c r="R15" s="3">
        <v>171</v>
      </c>
      <c r="S15" s="3">
        <v>229</v>
      </c>
      <c r="T15" s="3">
        <f t="shared" si="2"/>
        <v>1135</v>
      </c>
      <c r="U15" s="3">
        <v>23</v>
      </c>
      <c r="V15" s="3"/>
      <c r="W15" s="3">
        <f t="shared" si="3"/>
        <v>1273</v>
      </c>
      <c r="X15" s="3"/>
      <c r="Y15" s="3">
        <f t="shared" si="4"/>
        <v>2214</v>
      </c>
      <c r="Z15" s="3"/>
      <c r="AA15" s="3">
        <f t="shared" si="5"/>
        <v>2490</v>
      </c>
    </row>
    <row r="16" spans="1:27" x14ac:dyDescent="0.25">
      <c r="A16" s="4">
        <v>12</v>
      </c>
      <c r="B16" s="4" t="s">
        <v>11</v>
      </c>
      <c r="C16" s="4">
        <v>231</v>
      </c>
      <c r="D16" s="4">
        <v>182</v>
      </c>
      <c r="E16" s="4">
        <v>183</v>
      </c>
      <c r="F16" s="4">
        <v>217</v>
      </c>
      <c r="G16" s="4">
        <v>209</v>
      </c>
      <c r="H16" s="4">
        <v>185</v>
      </c>
      <c r="I16" s="4">
        <f t="shared" si="0"/>
        <v>1207</v>
      </c>
      <c r="J16" s="4">
        <v>17</v>
      </c>
      <c r="K16" s="4"/>
      <c r="L16" s="4">
        <f t="shared" si="1"/>
        <v>1309</v>
      </c>
      <c r="M16" s="4"/>
      <c r="N16" s="4">
        <v>151</v>
      </c>
      <c r="O16" s="4">
        <v>171</v>
      </c>
      <c r="P16" s="4">
        <v>166</v>
      </c>
      <c r="Q16" s="4">
        <v>189</v>
      </c>
      <c r="R16" s="4">
        <v>182</v>
      </c>
      <c r="S16" s="4">
        <v>201</v>
      </c>
      <c r="T16" s="4">
        <f t="shared" si="2"/>
        <v>1060</v>
      </c>
      <c r="U16" s="4">
        <v>17</v>
      </c>
      <c r="V16" s="4"/>
      <c r="W16" s="4">
        <f t="shared" si="3"/>
        <v>1162</v>
      </c>
      <c r="X16" s="4"/>
      <c r="Y16" s="4">
        <f t="shared" si="4"/>
        <v>2267</v>
      </c>
      <c r="Z16" s="4"/>
      <c r="AA16" s="4">
        <f t="shared" si="5"/>
        <v>2471</v>
      </c>
    </row>
    <row r="17" spans="1:27" x14ac:dyDescent="0.25">
      <c r="A17" s="3">
        <v>13</v>
      </c>
      <c r="B17" s="3" t="s">
        <v>12</v>
      </c>
      <c r="C17" s="3">
        <v>214</v>
      </c>
      <c r="D17" s="3">
        <v>147</v>
      </c>
      <c r="E17" s="3">
        <v>148</v>
      </c>
      <c r="F17" s="3">
        <v>137</v>
      </c>
      <c r="G17" s="3">
        <v>209</v>
      </c>
      <c r="H17" s="3">
        <v>225</v>
      </c>
      <c r="I17" s="3">
        <f t="shared" si="0"/>
        <v>1080</v>
      </c>
      <c r="J17" s="3">
        <v>30</v>
      </c>
      <c r="K17" s="3"/>
      <c r="L17" s="3">
        <f t="shared" si="1"/>
        <v>1260</v>
      </c>
      <c r="M17" s="3"/>
      <c r="N17" s="3">
        <v>132</v>
      </c>
      <c r="O17" s="3">
        <v>184</v>
      </c>
      <c r="P17" s="3">
        <v>165</v>
      </c>
      <c r="Q17" s="3">
        <v>186</v>
      </c>
      <c r="R17" s="3">
        <v>198</v>
      </c>
      <c r="S17" s="3">
        <v>132</v>
      </c>
      <c r="T17" s="3">
        <f t="shared" si="2"/>
        <v>997</v>
      </c>
      <c r="U17" s="3">
        <v>30</v>
      </c>
      <c r="V17" s="3"/>
      <c r="W17" s="3">
        <f t="shared" si="3"/>
        <v>1177</v>
      </c>
      <c r="X17" s="3"/>
      <c r="Y17" s="3">
        <f t="shared" si="4"/>
        <v>2077</v>
      </c>
      <c r="Z17" s="3"/>
      <c r="AA17" s="3">
        <f t="shared" si="5"/>
        <v>2437</v>
      </c>
    </row>
    <row r="18" spans="1:27" x14ac:dyDescent="0.25">
      <c r="A18" s="4">
        <v>14</v>
      </c>
      <c r="B18" s="4" t="s">
        <v>13</v>
      </c>
      <c r="C18" s="4">
        <v>157</v>
      </c>
      <c r="D18" s="4">
        <v>212</v>
      </c>
      <c r="E18" s="4">
        <v>194</v>
      </c>
      <c r="F18" s="4">
        <v>231</v>
      </c>
      <c r="G18" s="4">
        <v>206</v>
      </c>
      <c r="H18" s="4">
        <v>150</v>
      </c>
      <c r="I18" s="4">
        <f t="shared" si="0"/>
        <v>1150</v>
      </c>
      <c r="J18" s="4">
        <v>1</v>
      </c>
      <c r="K18" s="4"/>
      <c r="L18" s="4">
        <f t="shared" si="1"/>
        <v>1156</v>
      </c>
      <c r="M18" s="4"/>
      <c r="N18" s="4">
        <v>201</v>
      </c>
      <c r="O18" s="4">
        <v>173</v>
      </c>
      <c r="P18" s="4">
        <v>193</v>
      </c>
      <c r="Q18" s="4">
        <v>235</v>
      </c>
      <c r="R18" s="4">
        <v>233</v>
      </c>
      <c r="S18" s="4">
        <v>234</v>
      </c>
      <c r="T18" s="4">
        <f t="shared" si="2"/>
        <v>1269</v>
      </c>
      <c r="U18" s="4">
        <v>1</v>
      </c>
      <c r="V18" s="4"/>
      <c r="W18" s="4">
        <f t="shared" si="3"/>
        <v>1275</v>
      </c>
      <c r="X18" s="4"/>
      <c r="Y18" s="4">
        <f t="shared" si="4"/>
        <v>2419</v>
      </c>
      <c r="Z18" s="4"/>
      <c r="AA18" s="4">
        <f t="shared" si="5"/>
        <v>2431</v>
      </c>
    </row>
    <row r="19" spans="1:27" x14ac:dyDescent="0.25">
      <c r="A19" s="3">
        <v>15</v>
      </c>
      <c r="B19" s="3" t="s">
        <v>14</v>
      </c>
      <c r="C19" s="3">
        <v>150</v>
      </c>
      <c r="D19" s="3">
        <v>191</v>
      </c>
      <c r="E19" s="3">
        <v>183</v>
      </c>
      <c r="F19" s="3">
        <v>144</v>
      </c>
      <c r="G19" s="3">
        <v>163</v>
      </c>
      <c r="H19" s="3">
        <v>142</v>
      </c>
      <c r="I19" s="3">
        <f t="shared" si="0"/>
        <v>973</v>
      </c>
      <c r="J19" s="3">
        <v>44</v>
      </c>
      <c r="K19" s="3"/>
      <c r="L19" s="3">
        <f t="shared" si="1"/>
        <v>1237</v>
      </c>
      <c r="M19" s="3"/>
      <c r="N19" s="3">
        <v>168</v>
      </c>
      <c r="O19" s="3">
        <v>152</v>
      </c>
      <c r="P19" s="3">
        <v>117</v>
      </c>
      <c r="Q19" s="3">
        <v>128</v>
      </c>
      <c r="R19" s="3">
        <v>158</v>
      </c>
      <c r="S19" s="3">
        <v>185</v>
      </c>
      <c r="T19" s="3">
        <f t="shared" si="2"/>
        <v>908</v>
      </c>
      <c r="U19" s="3">
        <v>44</v>
      </c>
      <c r="V19" s="3"/>
      <c r="W19" s="3">
        <f t="shared" si="3"/>
        <v>1172</v>
      </c>
      <c r="X19" s="3"/>
      <c r="Y19" s="3">
        <f t="shared" si="4"/>
        <v>1881</v>
      </c>
      <c r="Z19" s="3"/>
      <c r="AA19" s="3">
        <f t="shared" si="5"/>
        <v>2409</v>
      </c>
    </row>
    <row r="20" spans="1:27" x14ac:dyDescent="0.25">
      <c r="A20" s="4">
        <v>16</v>
      </c>
      <c r="B20" s="4" t="s">
        <v>15</v>
      </c>
      <c r="C20" s="4">
        <v>174</v>
      </c>
      <c r="D20" s="4">
        <v>223</v>
      </c>
      <c r="E20" s="4">
        <v>211</v>
      </c>
      <c r="F20" s="4">
        <v>209</v>
      </c>
      <c r="G20" s="4">
        <v>166</v>
      </c>
      <c r="H20" s="4">
        <v>161</v>
      </c>
      <c r="I20" s="4">
        <f t="shared" si="0"/>
        <v>1144</v>
      </c>
      <c r="J20" s="4">
        <v>12</v>
      </c>
      <c r="K20" s="4"/>
      <c r="L20" s="4">
        <f t="shared" si="1"/>
        <v>1216</v>
      </c>
      <c r="M20" s="4"/>
      <c r="N20" s="4">
        <v>192</v>
      </c>
      <c r="O20" s="4">
        <v>180</v>
      </c>
      <c r="P20" s="4">
        <v>221</v>
      </c>
      <c r="Q20" s="4">
        <v>160</v>
      </c>
      <c r="R20" s="4">
        <v>155</v>
      </c>
      <c r="S20" s="4">
        <v>156</v>
      </c>
      <c r="T20" s="4">
        <f t="shared" si="2"/>
        <v>1064</v>
      </c>
      <c r="U20" s="4">
        <v>12</v>
      </c>
      <c r="V20" s="4"/>
      <c r="W20" s="4">
        <f t="shared" si="3"/>
        <v>1136</v>
      </c>
      <c r="X20" s="4"/>
      <c r="Y20" s="4">
        <f t="shared" si="4"/>
        <v>2208</v>
      </c>
      <c r="Z20" s="4"/>
      <c r="AA20" s="4">
        <f t="shared" si="5"/>
        <v>2352</v>
      </c>
    </row>
    <row r="21" spans="1:27" x14ac:dyDescent="0.25">
      <c r="A21" s="3">
        <v>17</v>
      </c>
      <c r="B21" s="3" t="s">
        <v>16</v>
      </c>
      <c r="C21" s="3">
        <v>158</v>
      </c>
      <c r="D21" s="3">
        <v>187</v>
      </c>
      <c r="E21" s="3">
        <v>135</v>
      </c>
      <c r="F21" s="3">
        <v>209</v>
      </c>
      <c r="G21" s="3">
        <v>184</v>
      </c>
      <c r="H21" s="3">
        <v>189</v>
      </c>
      <c r="I21" s="3">
        <f t="shared" si="0"/>
        <v>1062</v>
      </c>
      <c r="J21" s="3">
        <v>0</v>
      </c>
      <c r="K21" s="3"/>
      <c r="L21" s="3">
        <f t="shared" si="1"/>
        <v>1062</v>
      </c>
      <c r="M21" s="3"/>
      <c r="N21" s="3">
        <v>173</v>
      </c>
      <c r="O21" s="3">
        <v>164</v>
      </c>
      <c r="P21" s="3">
        <v>202</v>
      </c>
      <c r="Q21" s="3">
        <v>157</v>
      </c>
      <c r="R21" s="3">
        <v>240</v>
      </c>
      <c r="S21" s="3">
        <v>180</v>
      </c>
      <c r="T21" s="3">
        <f t="shared" si="2"/>
        <v>1116</v>
      </c>
      <c r="U21" s="3">
        <v>0</v>
      </c>
      <c r="V21" s="3"/>
      <c r="W21" s="3">
        <f t="shared" si="3"/>
        <v>1116</v>
      </c>
      <c r="X21" s="3"/>
      <c r="Y21" s="3">
        <f t="shared" si="4"/>
        <v>2178</v>
      </c>
      <c r="Z21" s="3"/>
      <c r="AA21" s="3">
        <f t="shared" si="5"/>
        <v>2178</v>
      </c>
    </row>
    <row r="28" spans="1:27" ht="21" x14ac:dyDescent="0.35">
      <c r="C28" s="1" t="s">
        <v>35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x14ac:dyDescent="0.25">
      <c r="C29" t="s">
        <v>17</v>
      </c>
      <c r="D29" t="s">
        <v>18</v>
      </c>
      <c r="E29" t="s">
        <v>19</v>
      </c>
      <c r="F29" t="s">
        <v>20</v>
      </c>
      <c r="G29" t="s">
        <v>21</v>
      </c>
      <c r="H29" t="s">
        <v>22</v>
      </c>
      <c r="I29" t="s">
        <v>30</v>
      </c>
      <c r="J29" t="s">
        <v>29</v>
      </c>
      <c r="L29" t="s">
        <v>31</v>
      </c>
      <c r="N29" t="s">
        <v>23</v>
      </c>
      <c r="O29" t="s">
        <v>24</v>
      </c>
      <c r="P29" t="s">
        <v>25</v>
      </c>
      <c r="Q29" t="s">
        <v>26</v>
      </c>
      <c r="R29" t="s">
        <v>27</v>
      </c>
      <c r="S29" t="s">
        <v>28</v>
      </c>
      <c r="T29" t="s">
        <v>30</v>
      </c>
      <c r="U29" t="s">
        <v>29</v>
      </c>
      <c r="W29" t="s">
        <v>31</v>
      </c>
      <c r="Y29" t="s">
        <v>33</v>
      </c>
      <c r="AA29" t="s">
        <v>32</v>
      </c>
    </row>
    <row r="30" spans="1:27" x14ac:dyDescent="0.25">
      <c r="A30" s="4">
        <v>1</v>
      </c>
      <c r="B30" s="6" t="s">
        <v>0</v>
      </c>
      <c r="C30" s="4">
        <v>199</v>
      </c>
      <c r="D30" s="4">
        <v>256</v>
      </c>
      <c r="E30" s="4">
        <v>221</v>
      </c>
      <c r="F30" s="4">
        <v>221</v>
      </c>
      <c r="G30" s="4">
        <v>258</v>
      </c>
      <c r="H30" s="4">
        <v>215</v>
      </c>
      <c r="I30" s="4">
        <f>SUM(C30:H30)</f>
        <v>1370</v>
      </c>
      <c r="J30" s="4">
        <v>3</v>
      </c>
      <c r="K30" s="4"/>
      <c r="L30" s="4">
        <f>J30*6+I30</f>
        <v>1388</v>
      </c>
      <c r="M30" s="4"/>
      <c r="N30" s="4">
        <v>225</v>
      </c>
      <c r="O30" s="4">
        <v>211</v>
      </c>
      <c r="P30" s="4">
        <v>204</v>
      </c>
      <c r="Q30" s="4">
        <v>279</v>
      </c>
      <c r="R30" s="4">
        <v>205</v>
      </c>
      <c r="S30" s="4">
        <v>179</v>
      </c>
      <c r="T30" s="4">
        <f>SUM(N30:S30)</f>
        <v>1303</v>
      </c>
      <c r="U30" s="4">
        <v>3</v>
      </c>
      <c r="V30" s="4"/>
      <c r="W30" s="4">
        <f>U30*6+T30</f>
        <v>1321</v>
      </c>
      <c r="X30" s="4"/>
      <c r="Y30" s="4">
        <f>L30+W30</f>
        <v>2709</v>
      </c>
      <c r="Z30" s="4"/>
      <c r="AA30" s="6">
        <f>I30+T30</f>
        <v>2673</v>
      </c>
    </row>
    <row r="31" spans="1:27" x14ac:dyDescent="0.25">
      <c r="A31" s="3">
        <v>2</v>
      </c>
      <c r="B31" s="3" t="s">
        <v>1</v>
      </c>
      <c r="C31" s="3">
        <v>226</v>
      </c>
      <c r="D31" s="3">
        <v>222</v>
      </c>
      <c r="E31" s="3">
        <v>215</v>
      </c>
      <c r="F31" s="3">
        <v>203</v>
      </c>
      <c r="G31" s="3">
        <v>200</v>
      </c>
      <c r="H31" s="3">
        <v>235</v>
      </c>
      <c r="I31" s="3">
        <f>SUM(C31:H31)</f>
        <v>1301</v>
      </c>
      <c r="J31" s="3">
        <v>9</v>
      </c>
      <c r="K31" s="3"/>
      <c r="L31" s="3">
        <f>J31*6+I31</f>
        <v>1355</v>
      </c>
      <c r="M31" s="3"/>
      <c r="N31" s="3">
        <v>269</v>
      </c>
      <c r="O31" s="3">
        <v>214</v>
      </c>
      <c r="P31" s="3">
        <v>194</v>
      </c>
      <c r="Q31" s="3">
        <v>149</v>
      </c>
      <c r="R31" s="3">
        <v>259</v>
      </c>
      <c r="S31" s="3">
        <v>188</v>
      </c>
      <c r="T31" s="3">
        <f>SUM(N31:S31)</f>
        <v>1273</v>
      </c>
      <c r="U31" s="3">
        <v>9</v>
      </c>
      <c r="V31" s="3"/>
      <c r="W31" s="3">
        <f>U31*6+T31</f>
        <v>1327</v>
      </c>
      <c r="X31" s="3"/>
      <c r="Y31" s="3">
        <f>L31+W31</f>
        <v>2682</v>
      </c>
      <c r="Z31" s="3"/>
      <c r="AA31" s="3">
        <f>I31+T31</f>
        <v>2574</v>
      </c>
    </row>
    <row r="32" spans="1:27" x14ac:dyDescent="0.25">
      <c r="A32" s="4">
        <v>3</v>
      </c>
      <c r="B32" s="4" t="s">
        <v>3</v>
      </c>
      <c r="C32" s="4">
        <v>156</v>
      </c>
      <c r="D32" s="4">
        <v>171</v>
      </c>
      <c r="E32" s="4">
        <v>259</v>
      </c>
      <c r="F32" s="4">
        <v>204</v>
      </c>
      <c r="G32" s="4">
        <v>244</v>
      </c>
      <c r="H32" s="4">
        <v>243</v>
      </c>
      <c r="I32" s="4">
        <f>SUM(C32:H32)</f>
        <v>1277</v>
      </c>
      <c r="J32" s="4">
        <v>5</v>
      </c>
      <c r="K32" s="4"/>
      <c r="L32" s="4">
        <f>J32*6+I32</f>
        <v>1307</v>
      </c>
      <c r="M32" s="4"/>
      <c r="N32" s="4">
        <v>207</v>
      </c>
      <c r="O32" s="4">
        <v>192</v>
      </c>
      <c r="P32" s="4">
        <v>234</v>
      </c>
      <c r="Q32" s="4">
        <v>258</v>
      </c>
      <c r="R32" s="4">
        <v>164</v>
      </c>
      <c r="S32" s="4">
        <v>212</v>
      </c>
      <c r="T32" s="4">
        <f>SUM(N32:S32)</f>
        <v>1267</v>
      </c>
      <c r="U32" s="4">
        <v>5</v>
      </c>
      <c r="V32" s="4"/>
      <c r="W32" s="4">
        <f>U32*6+T32</f>
        <v>1297</v>
      </c>
      <c r="X32" s="4"/>
      <c r="Y32" s="4">
        <f>L32+W32</f>
        <v>2604</v>
      </c>
      <c r="Z32" s="4"/>
      <c r="AA32" s="4">
        <f>I32+T32</f>
        <v>2544</v>
      </c>
    </row>
    <row r="33" spans="1:27" x14ac:dyDescent="0.25">
      <c r="A33" s="3">
        <v>4</v>
      </c>
      <c r="B33" s="3" t="s">
        <v>6</v>
      </c>
      <c r="C33" s="3">
        <v>171</v>
      </c>
      <c r="D33" s="3">
        <v>208</v>
      </c>
      <c r="E33" s="3">
        <v>225</v>
      </c>
      <c r="F33" s="3">
        <v>221</v>
      </c>
      <c r="G33" s="3">
        <v>245</v>
      </c>
      <c r="H33" s="3">
        <v>244</v>
      </c>
      <c r="I33" s="3">
        <f>SUM(C33:H33)</f>
        <v>1314</v>
      </c>
      <c r="J33" s="3">
        <v>11</v>
      </c>
      <c r="K33" s="3"/>
      <c r="L33" s="3">
        <f>J33*6+I33</f>
        <v>1380</v>
      </c>
      <c r="M33" s="3"/>
      <c r="N33" s="3">
        <v>171</v>
      </c>
      <c r="O33" s="3">
        <v>194</v>
      </c>
      <c r="P33" s="3">
        <v>189</v>
      </c>
      <c r="Q33" s="3">
        <v>146</v>
      </c>
      <c r="R33" s="3">
        <v>174</v>
      </c>
      <c r="S33" s="3">
        <v>246</v>
      </c>
      <c r="T33" s="3">
        <f>SUM(N33:S33)</f>
        <v>1120</v>
      </c>
      <c r="U33" s="3">
        <v>11</v>
      </c>
      <c r="V33" s="3"/>
      <c r="W33" s="3">
        <f>U33*6+T33</f>
        <v>1186</v>
      </c>
      <c r="X33" s="3"/>
      <c r="Y33" s="3">
        <f>L33+W33</f>
        <v>2566</v>
      </c>
      <c r="Z33" s="3"/>
      <c r="AA33" s="3">
        <f>I33+T33</f>
        <v>2434</v>
      </c>
    </row>
    <row r="34" spans="1:27" x14ac:dyDescent="0.25">
      <c r="A34" s="4">
        <v>5</v>
      </c>
      <c r="B34" s="4" t="s">
        <v>9</v>
      </c>
      <c r="C34" s="4">
        <v>245</v>
      </c>
      <c r="D34" s="4">
        <v>191</v>
      </c>
      <c r="E34" s="4">
        <v>228</v>
      </c>
      <c r="F34" s="4">
        <v>179</v>
      </c>
      <c r="G34" s="4">
        <v>209</v>
      </c>
      <c r="H34" s="4">
        <v>209</v>
      </c>
      <c r="I34" s="4">
        <f>SUM(C34:H34)</f>
        <v>1261</v>
      </c>
      <c r="J34" s="4">
        <v>8</v>
      </c>
      <c r="K34" s="4"/>
      <c r="L34" s="4">
        <f>J34*6+I34</f>
        <v>1309</v>
      </c>
      <c r="M34" s="4"/>
      <c r="N34" s="4">
        <v>185</v>
      </c>
      <c r="O34" s="4">
        <v>239</v>
      </c>
      <c r="P34" s="4">
        <v>201</v>
      </c>
      <c r="Q34" s="4">
        <v>203</v>
      </c>
      <c r="R34" s="4">
        <v>196</v>
      </c>
      <c r="S34" s="4">
        <v>143</v>
      </c>
      <c r="T34" s="4">
        <f>SUM(N34:S34)</f>
        <v>1167</v>
      </c>
      <c r="U34" s="4">
        <v>8</v>
      </c>
      <c r="V34" s="4"/>
      <c r="W34" s="4">
        <f>U34*6+T34</f>
        <v>1215</v>
      </c>
      <c r="X34" s="4"/>
      <c r="Y34" s="4">
        <f>L34+W34</f>
        <v>2524</v>
      </c>
      <c r="Z34" s="4"/>
      <c r="AA34" s="4">
        <f>I34+T34</f>
        <v>2428</v>
      </c>
    </row>
    <row r="35" spans="1:27" x14ac:dyDescent="0.25">
      <c r="A35" s="3">
        <v>6</v>
      </c>
      <c r="B35" s="3" t="s">
        <v>13</v>
      </c>
      <c r="C35" s="3">
        <v>157</v>
      </c>
      <c r="D35" s="3">
        <v>212</v>
      </c>
      <c r="E35" s="3">
        <v>194</v>
      </c>
      <c r="F35" s="3">
        <v>231</v>
      </c>
      <c r="G35" s="3">
        <v>206</v>
      </c>
      <c r="H35" s="3">
        <v>150</v>
      </c>
      <c r="I35" s="3">
        <f>SUM(C35:H35)</f>
        <v>1150</v>
      </c>
      <c r="J35" s="3">
        <v>1</v>
      </c>
      <c r="K35" s="3"/>
      <c r="L35" s="3">
        <f>J35*6+I35</f>
        <v>1156</v>
      </c>
      <c r="M35" s="3"/>
      <c r="N35" s="3">
        <v>201</v>
      </c>
      <c r="O35" s="3">
        <v>173</v>
      </c>
      <c r="P35" s="3">
        <v>193</v>
      </c>
      <c r="Q35" s="3">
        <v>235</v>
      </c>
      <c r="R35" s="3">
        <v>233</v>
      </c>
      <c r="S35" s="3">
        <v>234</v>
      </c>
      <c r="T35" s="3">
        <f>SUM(N35:S35)</f>
        <v>1269</v>
      </c>
      <c r="U35" s="3">
        <v>1</v>
      </c>
      <c r="V35" s="3"/>
      <c r="W35" s="3">
        <f>U35*6+T35</f>
        <v>1275</v>
      </c>
      <c r="X35" s="3"/>
      <c r="Y35" s="3">
        <f>L35+W35</f>
        <v>2431</v>
      </c>
      <c r="Z35" s="3"/>
      <c r="AA35" s="3">
        <f>I35+T35</f>
        <v>2419</v>
      </c>
    </row>
    <row r="36" spans="1:27" x14ac:dyDescent="0.25">
      <c r="A36" s="4">
        <v>7</v>
      </c>
      <c r="B36" s="4" t="s">
        <v>2</v>
      </c>
      <c r="C36" s="4">
        <v>178</v>
      </c>
      <c r="D36" s="4">
        <v>193</v>
      </c>
      <c r="E36" s="4">
        <v>232</v>
      </c>
      <c r="F36" s="4">
        <v>201</v>
      </c>
      <c r="G36" s="4">
        <v>171</v>
      </c>
      <c r="H36" s="4">
        <v>191</v>
      </c>
      <c r="I36" s="4">
        <f>SUM(C36:H36)</f>
        <v>1166</v>
      </c>
      <c r="J36" s="4">
        <v>28</v>
      </c>
      <c r="K36" s="4"/>
      <c r="L36" s="4">
        <f>J36*6+I36</f>
        <v>1334</v>
      </c>
      <c r="M36" s="4"/>
      <c r="N36" s="4">
        <v>284</v>
      </c>
      <c r="O36" s="4">
        <v>191</v>
      </c>
      <c r="P36" s="4">
        <v>179</v>
      </c>
      <c r="Q36" s="4">
        <v>180</v>
      </c>
      <c r="R36" s="4">
        <v>198</v>
      </c>
      <c r="S36" s="4">
        <v>210</v>
      </c>
      <c r="T36" s="4">
        <f>SUM(N36:S36)</f>
        <v>1242</v>
      </c>
      <c r="U36" s="4">
        <v>28</v>
      </c>
      <c r="V36" s="4"/>
      <c r="W36" s="4">
        <f>U36*6+T36</f>
        <v>1410</v>
      </c>
      <c r="X36" s="4"/>
      <c r="Y36" s="4">
        <f>L36+W36</f>
        <v>2744</v>
      </c>
      <c r="Z36" s="4"/>
      <c r="AA36" s="4">
        <f>I36+T36</f>
        <v>2408</v>
      </c>
    </row>
    <row r="37" spans="1:27" x14ac:dyDescent="0.25">
      <c r="A37" s="3">
        <v>8</v>
      </c>
      <c r="B37" s="3" t="s">
        <v>5</v>
      </c>
      <c r="C37" s="3">
        <v>203</v>
      </c>
      <c r="D37" s="3">
        <v>210</v>
      </c>
      <c r="E37" s="3">
        <v>217</v>
      </c>
      <c r="F37" s="3">
        <v>194</v>
      </c>
      <c r="G37" s="3">
        <v>221</v>
      </c>
      <c r="H37" s="3">
        <v>222</v>
      </c>
      <c r="I37" s="3">
        <f>SUM(C37:H37)</f>
        <v>1267</v>
      </c>
      <c r="J37" s="3">
        <v>19</v>
      </c>
      <c r="K37" s="3"/>
      <c r="L37" s="3">
        <f>J37*6+I37</f>
        <v>1381</v>
      </c>
      <c r="M37" s="3"/>
      <c r="N37" s="3">
        <v>185</v>
      </c>
      <c r="O37" s="3">
        <v>143</v>
      </c>
      <c r="P37" s="3">
        <v>182</v>
      </c>
      <c r="Q37" s="3">
        <v>197</v>
      </c>
      <c r="R37" s="3">
        <v>189</v>
      </c>
      <c r="S37" s="3">
        <v>190</v>
      </c>
      <c r="T37" s="3">
        <f>SUM(N37:S37)</f>
        <v>1086</v>
      </c>
      <c r="U37" s="3">
        <v>19</v>
      </c>
      <c r="V37" s="3"/>
      <c r="W37" s="3">
        <f>U37*6+T37</f>
        <v>1200</v>
      </c>
      <c r="X37" s="3"/>
      <c r="Y37" s="3">
        <f>L37+W37</f>
        <v>2581</v>
      </c>
      <c r="Z37" s="3"/>
      <c r="AA37" s="3">
        <f>I37+T37</f>
        <v>2353</v>
      </c>
    </row>
    <row r="38" spans="1:27" x14ac:dyDescent="0.25">
      <c r="A38" s="4">
        <v>9</v>
      </c>
      <c r="B38" s="4" t="s">
        <v>11</v>
      </c>
      <c r="C38" s="4">
        <v>231</v>
      </c>
      <c r="D38" s="4">
        <v>182</v>
      </c>
      <c r="E38" s="4">
        <v>183</v>
      </c>
      <c r="F38" s="4">
        <v>217</v>
      </c>
      <c r="G38" s="4">
        <v>209</v>
      </c>
      <c r="H38" s="4">
        <v>185</v>
      </c>
      <c r="I38" s="4">
        <f>SUM(C38:H38)</f>
        <v>1207</v>
      </c>
      <c r="J38" s="4">
        <v>17</v>
      </c>
      <c r="K38" s="4"/>
      <c r="L38" s="4">
        <f>J38*6+I38</f>
        <v>1309</v>
      </c>
      <c r="M38" s="4"/>
      <c r="N38" s="4">
        <v>151</v>
      </c>
      <c r="O38" s="4">
        <v>171</v>
      </c>
      <c r="P38" s="4">
        <v>166</v>
      </c>
      <c r="Q38" s="4">
        <v>189</v>
      </c>
      <c r="R38" s="4">
        <v>182</v>
      </c>
      <c r="S38" s="4">
        <v>201</v>
      </c>
      <c r="T38" s="4">
        <f>SUM(N38:S38)</f>
        <v>1060</v>
      </c>
      <c r="U38" s="4">
        <v>17</v>
      </c>
      <c r="V38" s="4"/>
      <c r="W38" s="4">
        <f>U38*6+T38</f>
        <v>1162</v>
      </c>
      <c r="X38" s="4"/>
      <c r="Y38" s="4">
        <f>L38+W38</f>
        <v>2471</v>
      </c>
      <c r="Z38" s="4"/>
      <c r="AA38" s="4">
        <f>I38+T38</f>
        <v>2267</v>
      </c>
    </row>
    <row r="39" spans="1:27" x14ac:dyDescent="0.25">
      <c r="A39" s="3">
        <v>10</v>
      </c>
      <c r="B39" s="3" t="s">
        <v>8</v>
      </c>
      <c r="C39" s="3">
        <v>209</v>
      </c>
      <c r="D39" s="3">
        <v>218</v>
      </c>
      <c r="E39" s="3">
        <v>212</v>
      </c>
      <c r="F39" s="3">
        <v>193</v>
      </c>
      <c r="G39" s="3">
        <v>189</v>
      </c>
      <c r="H39" s="3">
        <v>222</v>
      </c>
      <c r="I39" s="3">
        <f>SUM(C39:H39)</f>
        <v>1243</v>
      </c>
      <c r="J39" s="3">
        <v>25</v>
      </c>
      <c r="K39" s="3"/>
      <c r="L39" s="3">
        <f>J39*6+I39</f>
        <v>1393</v>
      </c>
      <c r="M39" s="3"/>
      <c r="N39" s="3">
        <v>175</v>
      </c>
      <c r="O39" s="3">
        <v>183</v>
      </c>
      <c r="P39" s="3">
        <v>180</v>
      </c>
      <c r="Q39" s="3">
        <v>135</v>
      </c>
      <c r="R39" s="3">
        <v>161</v>
      </c>
      <c r="S39" s="3">
        <v>159</v>
      </c>
      <c r="T39" s="3">
        <f>SUM(N39:S39)</f>
        <v>993</v>
      </c>
      <c r="U39" s="3">
        <v>25</v>
      </c>
      <c r="V39" s="3"/>
      <c r="W39" s="3">
        <f>U39*6+T39</f>
        <v>1143</v>
      </c>
      <c r="X39" s="3"/>
      <c r="Y39" s="3">
        <f>L39+W39</f>
        <v>2536</v>
      </c>
      <c r="Z39" s="3"/>
      <c r="AA39" s="3">
        <f>I39+T39</f>
        <v>2236</v>
      </c>
    </row>
    <row r="40" spans="1:27" x14ac:dyDescent="0.25">
      <c r="A40" s="4">
        <v>11</v>
      </c>
      <c r="B40" s="4" t="s">
        <v>10</v>
      </c>
      <c r="C40" s="4">
        <v>159</v>
      </c>
      <c r="D40" s="4">
        <v>195</v>
      </c>
      <c r="E40" s="4">
        <v>150</v>
      </c>
      <c r="F40" s="4">
        <v>181</v>
      </c>
      <c r="G40" s="4">
        <v>205</v>
      </c>
      <c r="H40" s="4">
        <v>189</v>
      </c>
      <c r="I40" s="4">
        <f>SUM(C40:H40)</f>
        <v>1079</v>
      </c>
      <c r="J40" s="4">
        <v>23</v>
      </c>
      <c r="K40" s="4"/>
      <c r="L40" s="4">
        <f>J40*6+I40</f>
        <v>1217</v>
      </c>
      <c r="M40" s="4"/>
      <c r="N40" s="4">
        <v>169</v>
      </c>
      <c r="O40" s="4">
        <v>181</v>
      </c>
      <c r="P40" s="4">
        <v>204</v>
      </c>
      <c r="Q40" s="4">
        <v>181</v>
      </c>
      <c r="R40" s="4">
        <v>171</v>
      </c>
      <c r="S40" s="4">
        <v>229</v>
      </c>
      <c r="T40" s="4">
        <f>SUM(N40:S40)</f>
        <v>1135</v>
      </c>
      <c r="U40" s="4">
        <v>23</v>
      </c>
      <c r="V40" s="4"/>
      <c r="W40" s="4">
        <f>U40*6+T40</f>
        <v>1273</v>
      </c>
      <c r="X40" s="4"/>
      <c r="Y40" s="4">
        <f>L40+W40</f>
        <v>2490</v>
      </c>
      <c r="Z40" s="4"/>
      <c r="AA40" s="4">
        <f>I40+T40</f>
        <v>2214</v>
      </c>
    </row>
    <row r="41" spans="1:27" x14ac:dyDescent="0.25">
      <c r="A41" s="3">
        <v>12</v>
      </c>
      <c r="B41" s="3" t="s">
        <v>15</v>
      </c>
      <c r="C41" s="3">
        <v>174</v>
      </c>
      <c r="D41" s="3">
        <v>223</v>
      </c>
      <c r="E41" s="3">
        <v>211</v>
      </c>
      <c r="F41" s="3">
        <v>209</v>
      </c>
      <c r="G41" s="3">
        <v>166</v>
      </c>
      <c r="H41" s="3">
        <v>161</v>
      </c>
      <c r="I41" s="3">
        <f>SUM(C41:H41)</f>
        <v>1144</v>
      </c>
      <c r="J41" s="3">
        <v>12</v>
      </c>
      <c r="K41" s="3"/>
      <c r="L41" s="3">
        <f>J41*6+I41</f>
        <v>1216</v>
      </c>
      <c r="M41" s="3"/>
      <c r="N41" s="3">
        <v>192</v>
      </c>
      <c r="O41" s="3">
        <v>180</v>
      </c>
      <c r="P41" s="3">
        <v>221</v>
      </c>
      <c r="Q41" s="3">
        <v>160</v>
      </c>
      <c r="R41" s="3">
        <v>155</v>
      </c>
      <c r="S41" s="3">
        <v>156</v>
      </c>
      <c r="T41" s="3">
        <f>SUM(N41:S41)</f>
        <v>1064</v>
      </c>
      <c r="U41" s="3">
        <v>12</v>
      </c>
      <c r="V41" s="3"/>
      <c r="W41" s="3">
        <f>U41*6+T41</f>
        <v>1136</v>
      </c>
      <c r="X41" s="3"/>
      <c r="Y41" s="3">
        <f>L41+W41</f>
        <v>2352</v>
      </c>
      <c r="Z41" s="3"/>
      <c r="AA41" s="3">
        <f>I41+T41</f>
        <v>2208</v>
      </c>
    </row>
    <row r="42" spans="1:27" x14ac:dyDescent="0.25">
      <c r="A42" s="4">
        <v>13</v>
      </c>
      <c r="B42" s="4" t="s">
        <v>16</v>
      </c>
      <c r="C42" s="4">
        <v>158</v>
      </c>
      <c r="D42" s="4">
        <v>187</v>
      </c>
      <c r="E42" s="4">
        <v>135</v>
      </c>
      <c r="F42" s="4">
        <v>209</v>
      </c>
      <c r="G42" s="4">
        <v>184</v>
      </c>
      <c r="H42" s="4">
        <v>189</v>
      </c>
      <c r="I42" s="4">
        <f>SUM(C42:H42)</f>
        <v>1062</v>
      </c>
      <c r="J42" s="4">
        <v>0</v>
      </c>
      <c r="K42" s="4"/>
      <c r="L42" s="4">
        <f>J42*6+I42</f>
        <v>1062</v>
      </c>
      <c r="M42" s="4"/>
      <c r="N42" s="4">
        <v>173</v>
      </c>
      <c r="O42" s="4">
        <v>164</v>
      </c>
      <c r="P42" s="4">
        <v>202</v>
      </c>
      <c r="Q42" s="4">
        <v>157</v>
      </c>
      <c r="R42" s="4">
        <v>240</v>
      </c>
      <c r="S42" s="4">
        <v>180</v>
      </c>
      <c r="T42" s="4">
        <f>SUM(N42:S42)</f>
        <v>1116</v>
      </c>
      <c r="U42" s="4">
        <v>0</v>
      </c>
      <c r="V42" s="4"/>
      <c r="W42" s="4">
        <f>U42*6+T42</f>
        <v>1116</v>
      </c>
      <c r="X42" s="4"/>
      <c r="Y42" s="4">
        <f>L42+W42</f>
        <v>2178</v>
      </c>
      <c r="Z42" s="4"/>
      <c r="AA42" s="4">
        <f>I42+T42</f>
        <v>2178</v>
      </c>
    </row>
    <row r="43" spans="1:27" x14ac:dyDescent="0.25">
      <c r="A43" s="3">
        <v>14</v>
      </c>
      <c r="B43" s="3" t="s">
        <v>12</v>
      </c>
      <c r="C43" s="3">
        <v>214</v>
      </c>
      <c r="D43" s="3">
        <v>147</v>
      </c>
      <c r="E43" s="3">
        <v>148</v>
      </c>
      <c r="F43" s="3">
        <v>137</v>
      </c>
      <c r="G43" s="3">
        <v>209</v>
      </c>
      <c r="H43" s="3">
        <v>225</v>
      </c>
      <c r="I43" s="3">
        <f>SUM(C43:H43)</f>
        <v>1080</v>
      </c>
      <c r="J43" s="3">
        <v>30</v>
      </c>
      <c r="K43" s="3"/>
      <c r="L43" s="3">
        <f>J43*6+I43</f>
        <v>1260</v>
      </c>
      <c r="M43" s="3"/>
      <c r="N43" s="3">
        <v>132</v>
      </c>
      <c r="O43" s="3">
        <v>184</v>
      </c>
      <c r="P43" s="3">
        <v>165</v>
      </c>
      <c r="Q43" s="3">
        <v>186</v>
      </c>
      <c r="R43" s="3">
        <v>198</v>
      </c>
      <c r="S43" s="3">
        <v>132</v>
      </c>
      <c r="T43" s="3">
        <f>SUM(N43:S43)</f>
        <v>997</v>
      </c>
      <c r="U43" s="3">
        <v>30</v>
      </c>
      <c r="V43" s="3"/>
      <c r="W43" s="3">
        <f>U43*6+T43</f>
        <v>1177</v>
      </c>
      <c r="X43" s="3"/>
      <c r="Y43" s="3">
        <f>L43+W43</f>
        <v>2437</v>
      </c>
      <c r="Z43" s="3"/>
      <c r="AA43" s="3">
        <f>I43+T43</f>
        <v>2077</v>
      </c>
    </row>
    <row r="44" spans="1:27" x14ac:dyDescent="0.25">
      <c r="A44" s="4">
        <v>15</v>
      </c>
      <c r="B44" s="4" t="s">
        <v>7</v>
      </c>
      <c r="C44" s="4">
        <v>174</v>
      </c>
      <c r="D44" s="4">
        <v>142</v>
      </c>
      <c r="E44" s="4">
        <v>170</v>
      </c>
      <c r="F44" s="4">
        <v>132</v>
      </c>
      <c r="G44" s="4">
        <v>212</v>
      </c>
      <c r="H44" s="4">
        <v>171</v>
      </c>
      <c r="I44" s="4">
        <f>SUM(C44:H44)</f>
        <v>1001</v>
      </c>
      <c r="J44" s="4">
        <v>42</v>
      </c>
      <c r="K44" s="4"/>
      <c r="L44" s="4">
        <f>J44*6+I44</f>
        <v>1253</v>
      </c>
      <c r="M44" s="4"/>
      <c r="N44" s="4">
        <v>177</v>
      </c>
      <c r="O44" s="4">
        <v>207</v>
      </c>
      <c r="P44" s="4">
        <v>174</v>
      </c>
      <c r="Q44" s="4">
        <v>158</v>
      </c>
      <c r="R44" s="4">
        <v>163</v>
      </c>
      <c r="S44" s="4">
        <v>166</v>
      </c>
      <c r="T44" s="4">
        <f>SUM(N44:S44)</f>
        <v>1045</v>
      </c>
      <c r="U44" s="4">
        <v>42</v>
      </c>
      <c r="V44" s="4"/>
      <c r="W44" s="4">
        <f>U44*6+T44</f>
        <v>1297</v>
      </c>
      <c r="X44" s="4"/>
      <c r="Y44" s="4">
        <f>L44+W44</f>
        <v>2550</v>
      </c>
      <c r="Z44" s="4"/>
      <c r="AA44" s="4">
        <f>I44+T44</f>
        <v>2046</v>
      </c>
    </row>
    <row r="45" spans="1:27" x14ac:dyDescent="0.25">
      <c r="A45" s="3">
        <v>16</v>
      </c>
      <c r="B45" s="3" t="s">
        <v>4</v>
      </c>
      <c r="C45" s="3">
        <v>175</v>
      </c>
      <c r="D45" s="3">
        <v>182</v>
      </c>
      <c r="E45" s="3">
        <v>140</v>
      </c>
      <c r="F45" s="3">
        <v>171</v>
      </c>
      <c r="G45" s="3">
        <v>148</v>
      </c>
      <c r="H45" s="3">
        <v>173</v>
      </c>
      <c r="I45" s="3">
        <f>SUM(C45:H45)</f>
        <v>989</v>
      </c>
      <c r="J45" s="3">
        <v>48</v>
      </c>
      <c r="K45" s="3"/>
      <c r="L45" s="3">
        <f>J45*6+I45</f>
        <v>1277</v>
      </c>
      <c r="M45" s="3"/>
      <c r="N45" s="3">
        <v>167</v>
      </c>
      <c r="O45" s="3">
        <v>178</v>
      </c>
      <c r="P45" s="3">
        <v>202</v>
      </c>
      <c r="Q45" s="3">
        <v>197</v>
      </c>
      <c r="R45" s="3">
        <v>142</v>
      </c>
      <c r="S45" s="3">
        <v>132</v>
      </c>
      <c r="T45" s="3">
        <f>SUM(N45:S45)</f>
        <v>1018</v>
      </c>
      <c r="U45" s="3">
        <v>48</v>
      </c>
      <c r="V45" s="3"/>
      <c r="W45" s="3">
        <f>U45*6+T45</f>
        <v>1306</v>
      </c>
      <c r="X45" s="3"/>
      <c r="Y45" s="3">
        <f>L45+W45</f>
        <v>2583</v>
      </c>
      <c r="Z45" s="3"/>
      <c r="AA45" s="3">
        <f>I45+T45</f>
        <v>2007</v>
      </c>
    </row>
    <row r="46" spans="1:27" x14ac:dyDescent="0.25">
      <c r="A46" s="4">
        <v>17</v>
      </c>
      <c r="B46" s="4" t="s">
        <v>14</v>
      </c>
      <c r="C46" s="4">
        <v>150</v>
      </c>
      <c r="D46" s="4">
        <v>191</v>
      </c>
      <c r="E46" s="4">
        <v>183</v>
      </c>
      <c r="F46" s="4">
        <v>144</v>
      </c>
      <c r="G46" s="4">
        <v>163</v>
      </c>
      <c r="H46" s="4">
        <v>142</v>
      </c>
      <c r="I46" s="4">
        <f>SUM(C46:H46)</f>
        <v>973</v>
      </c>
      <c r="J46" s="4">
        <v>44</v>
      </c>
      <c r="K46" s="4"/>
      <c r="L46" s="4">
        <f>J46*6+I46</f>
        <v>1237</v>
      </c>
      <c r="M46" s="4"/>
      <c r="N46" s="4">
        <v>168</v>
      </c>
      <c r="O46" s="4">
        <v>152</v>
      </c>
      <c r="P46" s="4">
        <v>117</v>
      </c>
      <c r="Q46" s="4">
        <v>128</v>
      </c>
      <c r="R46" s="4">
        <v>158</v>
      </c>
      <c r="S46" s="4">
        <v>185</v>
      </c>
      <c r="T46" s="4">
        <f>SUM(N46:S46)</f>
        <v>908</v>
      </c>
      <c r="U46" s="4">
        <v>44</v>
      </c>
      <c r="V46" s="4"/>
      <c r="W46" s="4">
        <f>U46*6+T46</f>
        <v>1172</v>
      </c>
      <c r="X46" s="4"/>
      <c r="Y46" s="4">
        <f>L46+W46</f>
        <v>2409</v>
      </c>
      <c r="Z46" s="4"/>
      <c r="AA46" s="4">
        <f>I46+T46</f>
        <v>1881</v>
      </c>
    </row>
  </sheetData>
  <sortState ref="B28:AA44">
    <sortCondition descending="1" ref="Y28:Y44"/>
  </sortState>
  <mergeCells count="3">
    <mergeCell ref="C3:AA3"/>
    <mergeCell ref="C28:AA28"/>
    <mergeCell ref="B1:AA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SSAB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Söderström, Kurt</dc:creator>
  <cp:lastModifiedBy>Söderström, Kurt</cp:lastModifiedBy>
  <dcterms:created xsi:type="dcterms:W3CDTF">2014-02-27T12:14:44Z</dcterms:created>
  <dcterms:modified xsi:type="dcterms:W3CDTF">2014-02-27T12:41:07Z</dcterms:modified>
</cp:coreProperties>
</file>