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5" yWindow="60" windowWidth="15195" windowHeight="10890"/>
  </bookViews>
  <sheets>
    <sheet name="Tellista" sheetId="4" r:id="rId1"/>
    <sheet name="Tvätt o övrigt" sheetId="5" r:id="rId2"/>
    <sheet name="Kassa" sheetId="6" r:id="rId3"/>
    <sheet name="Blad1" sheetId="7" r:id="rId4"/>
  </sheets>
  <calcPr calcId="144525"/>
</workbook>
</file>

<file path=xl/calcChain.xml><?xml version="1.0" encoding="utf-8"?>
<calcChain xmlns="http://schemas.openxmlformats.org/spreadsheetml/2006/main">
  <c r="K29" i="6" l="1"/>
  <c r="C53" i="6"/>
  <c r="C54" i="6"/>
  <c r="C55" i="6" s="1"/>
  <c r="C56" i="6" s="1"/>
  <c r="C57" i="6" s="1"/>
  <c r="C58" i="6" s="1"/>
  <c r="C59" i="6" s="1"/>
  <c r="C60" i="6" s="1"/>
  <c r="C52" i="6"/>
  <c r="C42" i="6"/>
  <c r="C24" i="5"/>
  <c r="C34" i="6" l="1"/>
  <c r="C35" i="6" s="1"/>
  <c r="C36" i="6" s="1"/>
  <c r="C37" i="6" s="1"/>
  <c r="C38" i="6" s="1"/>
  <c r="C39" i="6" s="1"/>
  <c r="C40" i="6" s="1"/>
  <c r="C41" i="6" s="1"/>
  <c r="C43" i="6" s="1"/>
  <c r="C44" i="6" s="1"/>
  <c r="C45" i="6" s="1"/>
  <c r="C46" i="6" s="1"/>
  <c r="C47" i="6" s="1"/>
  <c r="C48" i="6" s="1"/>
  <c r="C49" i="6" s="1"/>
  <c r="C50" i="6" s="1"/>
  <c r="C51" i="6" s="1"/>
  <c r="P24" i="5"/>
  <c r="N24" i="5"/>
  <c r="F21" i="5"/>
  <c r="H21" i="5"/>
  <c r="G21" i="5"/>
  <c r="E24" i="5" l="1"/>
  <c r="D24" i="5"/>
  <c r="D25" i="5" l="1"/>
  <c r="E25" i="5"/>
  <c r="C20" i="6" l="1"/>
  <c r="C21" i="6" s="1"/>
  <c r="C23" i="6" l="1"/>
  <c r="C24" i="6" s="1"/>
  <c r="C25" i="6" s="1"/>
  <c r="C26" i="6" s="1"/>
  <c r="C27" i="6" s="1"/>
  <c r="C28" i="6" s="1"/>
  <c r="C22" i="6"/>
  <c r="C4" i="6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</calcChain>
</file>

<file path=xl/sharedStrings.xml><?xml version="1.0" encoding="utf-8"?>
<sst xmlns="http://schemas.openxmlformats.org/spreadsheetml/2006/main" count="542" uniqueCount="313">
  <si>
    <t>Cecilia</t>
  </si>
  <si>
    <t>Lavemark</t>
  </si>
  <si>
    <t>Daniella</t>
  </si>
  <si>
    <t>Johansson</t>
  </si>
  <si>
    <t>Esther</t>
  </si>
  <si>
    <t>Fanny</t>
  </si>
  <si>
    <t>Matilda</t>
  </si>
  <si>
    <t>Selma</t>
  </si>
  <si>
    <t>Langran</t>
  </si>
  <si>
    <t>Bergström</t>
  </si>
  <si>
    <t>Lundkvist</t>
  </si>
  <si>
    <t>Ringqvist</t>
  </si>
  <si>
    <t>Engberg</t>
  </si>
  <si>
    <t>Alexandra</t>
  </si>
  <si>
    <t>Pettersson</t>
  </si>
  <si>
    <t>Alma</t>
  </si>
  <si>
    <t>Andersson</t>
  </si>
  <si>
    <t>Clara</t>
  </si>
  <si>
    <t>Sundström</t>
  </si>
  <si>
    <t>Maja</t>
  </si>
  <si>
    <t>Nyberg</t>
  </si>
  <si>
    <t>Malin</t>
  </si>
  <si>
    <t>hockej@telia.com</t>
  </si>
  <si>
    <t>bjorklingeel@telia.com</t>
  </si>
  <si>
    <t>Enbärsgränd 8</t>
  </si>
  <si>
    <t>erica.lundkvist@uppsalaskolor.net</t>
  </si>
  <si>
    <t>Skuttungeby 18</t>
  </si>
  <si>
    <t>Ramsjöv 100</t>
  </si>
  <si>
    <t>grankulla_eva@hotmail.com</t>
  </si>
  <si>
    <t>sussie.sundstrom@hotmail.com</t>
  </si>
  <si>
    <t>helena.nyberg@uppsala.se</t>
  </si>
  <si>
    <t>743 64</t>
  </si>
  <si>
    <t>Skuttungeby 49</t>
  </si>
  <si>
    <t>743 71</t>
  </si>
  <si>
    <t>Felicia</t>
  </si>
  <si>
    <t>Edström</t>
  </si>
  <si>
    <t>Melinda</t>
  </si>
  <si>
    <t>laget får behålla 25%</t>
  </si>
  <si>
    <t>Föräldramöte</t>
  </si>
  <si>
    <t>-</t>
  </si>
  <si>
    <t>Lagkassa</t>
  </si>
  <si>
    <t>Sätuna, Lundbo 205</t>
  </si>
  <si>
    <t>bjorn.edstrom@ge.com</t>
  </si>
  <si>
    <t>perlundkvist@telia.com</t>
  </si>
  <si>
    <t>claes.g.nyberg@gmail.com</t>
  </si>
  <si>
    <t>743 50</t>
  </si>
  <si>
    <t>743 73</t>
  </si>
  <si>
    <t>Bankkonto</t>
  </si>
  <si>
    <t>8381-6,913 588 575-5</t>
  </si>
  <si>
    <t>IB</t>
  </si>
  <si>
    <t>2010/2011</t>
  </si>
  <si>
    <t>Lagbehållning från säljaktiviteter</t>
  </si>
  <si>
    <t>som finns i BBK´s bokföring</t>
  </si>
  <si>
    <t>Bingolottokalendrar</t>
  </si>
  <si>
    <t>2011/2012</t>
  </si>
  <si>
    <t>lagkassa</t>
  </si>
  <si>
    <t>Linnea</t>
  </si>
  <si>
    <t>Moa</t>
  </si>
  <si>
    <t>Gylfe</t>
  </si>
  <si>
    <t>Elinge 5</t>
  </si>
  <si>
    <t>chatrin.gylfe@minpost.nu</t>
  </si>
  <si>
    <t>Per</t>
  </si>
  <si>
    <t>Ramsjö Backe 52</t>
  </si>
  <si>
    <t>malin.m.engberg@telia.com</t>
  </si>
  <si>
    <t>hazze74@gmail.com</t>
  </si>
  <si>
    <t>m.h.b@telia.com</t>
  </si>
  <si>
    <t>80st</t>
  </si>
  <si>
    <t>97st</t>
  </si>
  <si>
    <t>40st</t>
  </si>
  <si>
    <t>44st</t>
  </si>
  <si>
    <t>Ida</t>
  </si>
  <si>
    <t>Lantz</t>
  </si>
  <si>
    <t>50/spelare</t>
  </si>
  <si>
    <t>40*150/2/2</t>
  </si>
  <si>
    <t>44*150/2/2</t>
  </si>
  <si>
    <t>97*50/2/2</t>
  </si>
  <si>
    <t>2012/2013</t>
  </si>
  <si>
    <t>80*50/2/2</t>
  </si>
  <si>
    <t>Julia</t>
  </si>
  <si>
    <t>janitalantz@hotmail.com</t>
  </si>
  <si>
    <t>Rådman</t>
  </si>
  <si>
    <t>pernillahll@glocalnet.net</t>
  </si>
  <si>
    <t>Bälinge-Berg 110</t>
  </si>
  <si>
    <t>Träningsläger</t>
  </si>
  <si>
    <t>bullar</t>
  </si>
  <si>
    <t>x</t>
  </si>
  <si>
    <t>pernilla.j72@tele2.se</t>
  </si>
  <si>
    <t>jonas.lantz@live.se</t>
  </si>
  <si>
    <t>Tilde</t>
  </si>
  <si>
    <t>Rylander</t>
  </si>
  <si>
    <t>Elinge 35</t>
  </si>
  <si>
    <t>patrik.elinge@hotmail.com</t>
  </si>
  <si>
    <t>träningsläger</t>
  </si>
  <si>
    <t>77st</t>
  </si>
  <si>
    <t>77*50/2/2</t>
  </si>
  <si>
    <t>Klubbrabatthäfte</t>
  </si>
  <si>
    <t>45st</t>
  </si>
  <si>
    <t>45*150/2/2</t>
  </si>
  <si>
    <t>hälften av halva överskottet</t>
  </si>
  <si>
    <t>Sp.nr</t>
  </si>
  <si>
    <t>Tröja sv</t>
  </si>
  <si>
    <t>Tröja röd</t>
  </si>
  <si>
    <t>Shorts</t>
  </si>
  <si>
    <t>Strumpor</t>
  </si>
  <si>
    <t>Förnamn</t>
  </si>
  <si>
    <t>Efternamn</t>
  </si>
  <si>
    <t>Adress</t>
  </si>
  <si>
    <t>Postnummer</t>
  </si>
  <si>
    <t>Ort</t>
  </si>
  <si>
    <t>Telefon hem</t>
  </si>
  <si>
    <t>Målsman 1</t>
  </si>
  <si>
    <t>E-post</t>
  </si>
  <si>
    <t>Telefon</t>
  </si>
  <si>
    <t>Målsman 2</t>
  </si>
  <si>
    <t xml:space="preserve">  </t>
  </si>
  <si>
    <t xml:space="preserve"> </t>
  </si>
  <si>
    <t>1</t>
  </si>
  <si>
    <t>M</t>
  </si>
  <si>
    <t>743 62</t>
  </si>
  <si>
    <t>BJÖRKLINGE</t>
  </si>
  <si>
    <t>018-337401</t>
  </si>
  <si>
    <t>Marthina Bergström</t>
  </si>
  <si>
    <t>076-8963151</t>
  </si>
  <si>
    <t>Hans Bergström</t>
  </si>
  <si>
    <t>076-0186646</t>
  </si>
  <si>
    <t>11</t>
  </si>
  <si>
    <t>160</t>
  </si>
  <si>
    <t>140</t>
  </si>
  <si>
    <t>N. Långåsvägen 45</t>
  </si>
  <si>
    <t>018-377179</t>
  </si>
  <si>
    <t>Malin Engberg</t>
  </si>
  <si>
    <t>070-2741820</t>
  </si>
  <si>
    <t>Ola Frisk</t>
  </si>
  <si>
    <t>070-3808891</t>
  </si>
  <si>
    <t>12</t>
  </si>
  <si>
    <t>018-370780</t>
  </si>
  <si>
    <t>Erica Lundqvist</t>
  </si>
  <si>
    <t>070-8323949</t>
  </si>
  <si>
    <t>Per Lundkvist</t>
  </si>
  <si>
    <t>070-3834043</t>
  </si>
  <si>
    <t>14</t>
  </si>
  <si>
    <t>018-356063</t>
  </si>
  <si>
    <t>Pernilla Rådman</t>
  </si>
  <si>
    <t>070-8308828</t>
  </si>
  <si>
    <t>Håkan Rådman</t>
  </si>
  <si>
    <t>073-3587423</t>
  </si>
  <si>
    <t>15</t>
  </si>
  <si>
    <t>Sadelvägen 3</t>
  </si>
  <si>
    <t>743 63</t>
  </si>
  <si>
    <t>018-258855</t>
  </si>
  <si>
    <t>Janita Lantz</t>
  </si>
  <si>
    <t>0708-718806</t>
  </si>
  <si>
    <t>Jonas Lantz</t>
  </si>
  <si>
    <t>070-3778065</t>
  </si>
  <si>
    <t>16</t>
  </si>
  <si>
    <t>Gjutarvägen 5</t>
  </si>
  <si>
    <t>VATTHOLMA</t>
  </si>
  <si>
    <t>018-312208</t>
  </si>
  <si>
    <t>Maria Edström</t>
  </si>
  <si>
    <t>070-3611449</t>
  </si>
  <si>
    <t>Björn Edström</t>
  </si>
  <si>
    <t>070-1750470</t>
  </si>
  <si>
    <t>17</t>
  </si>
  <si>
    <t>018-374255</t>
  </si>
  <si>
    <t>Ewa Andersson</t>
  </si>
  <si>
    <t>070-5632184</t>
  </si>
  <si>
    <t>Hasse Andersson</t>
  </si>
  <si>
    <t>070-6887648</t>
  </si>
  <si>
    <t>18</t>
  </si>
  <si>
    <t>S</t>
  </si>
  <si>
    <t>018-374028</t>
  </si>
  <si>
    <t>Ulrika Rylander</t>
  </si>
  <si>
    <t>ulrika.elinge@hotmail.com</t>
  </si>
  <si>
    <t>073-0555586</t>
  </si>
  <si>
    <t>Patrik Rylander</t>
  </si>
  <si>
    <t>0733-541940</t>
  </si>
  <si>
    <t>25</t>
  </si>
  <si>
    <t>XS</t>
  </si>
  <si>
    <t>26</t>
  </si>
  <si>
    <t>Hagby 20 Skuttunge</t>
  </si>
  <si>
    <t>018-374056</t>
  </si>
  <si>
    <t>Helena Nyberg</t>
  </si>
  <si>
    <t>070-1766682</t>
  </si>
  <si>
    <t>Claes Nyberg</t>
  </si>
  <si>
    <t>070-2188767</t>
  </si>
  <si>
    <t>27</t>
  </si>
  <si>
    <t>Fyrspannsvägen 13</t>
  </si>
  <si>
    <t>018-301483</t>
  </si>
  <si>
    <t>Malin Lavemark</t>
  </si>
  <si>
    <t>malin.lavemark@gmail.com</t>
  </si>
  <si>
    <t>076-8002249</t>
  </si>
  <si>
    <t>Håkan Lavemark</t>
  </si>
  <si>
    <t>070-2052110</t>
  </si>
  <si>
    <t>28</t>
  </si>
  <si>
    <t>018-404814</t>
  </si>
  <si>
    <t>Pernilla Johansson</t>
  </si>
  <si>
    <t>070-4660308</t>
  </si>
  <si>
    <t>Ulf Johansson</t>
  </si>
  <si>
    <t>070-4387098</t>
  </si>
  <si>
    <t>29</t>
  </si>
  <si>
    <t>Snoavägen 9</t>
  </si>
  <si>
    <t>018-510662</t>
  </si>
  <si>
    <t>Elisabeth Langran</t>
  </si>
  <si>
    <t>e.langran@hotmail.com</t>
  </si>
  <si>
    <t>070-4941673</t>
  </si>
  <si>
    <t>Andrew Langran</t>
  </si>
  <si>
    <t>andrewlangran@gmail.com</t>
  </si>
  <si>
    <t>070-3682974</t>
  </si>
  <si>
    <t>30</t>
  </si>
  <si>
    <t>Lisa Haag</t>
  </si>
  <si>
    <t>lisahaag@hotmail.com</t>
  </si>
  <si>
    <t>070-7865001</t>
  </si>
  <si>
    <t>Magnus Pettersson</t>
  </si>
  <si>
    <t>070-8877882</t>
  </si>
  <si>
    <t>31</t>
  </si>
  <si>
    <t>018-245551</t>
  </si>
  <si>
    <t>Kattis Gylfe</t>
  </si>
  <si>
    <t>070-4181062</t>
  </si>
  <si>
    <t>Mikael Gylfe</t>
  </si>
  <si>
    <t>mikaelgylfe@gmail.com</t>
  </si>
  <si>
    <t>070-7414704</t>
  </si>
  <si>
    <t>32</t>
  </si>
  <si>
    <t>Linnégatan 2D</t>
  </si>
  <si>
    <t>753 32</t>
  </si>
  <si>
    <t>UPPSALA</t>
  </si>
  <si>
    <t>018-377002</t>
  </si>
  <si>
    <t>Lotta Lind</t>
  </si>
  <si>
    <t>lotta@radhuskompaniet.se</t>
  </si>
  <si>
    <t>070-9379070</t>
  </si>
  <si>
    <t>Robert Ringqvist</t>
  </si>
  <si>
    <t>rr.s@telia.com</t>
  </si>
  <si>
    <t>070-9266669</t>
  </si>
  <si>
    <t>34</t>
  </si>
  <si>
    <t>018-378182</t>
  </si>
  <si>
    <t>Sussie Sundström</t>
  </si>
  <si>
    <t>073-1815691</t>
  </si>
  <si>
    <t>Fredrik Johansson</t>
  </si>
  <si>
    <t>freddan_j@live.se</t>
  </si>
  <si>
    <t>070-4133556</t>
  </si>
  <si>
    <t>Norra Långåsvägen 45</t>
  </si>
  <si>
    <t>131008</t>
  </si>
  <si>
    <t>2013/2014</t>
  </si>
  <si>
    <t>130501</t>
  </si>
  <si>
    <t>140430</t>
  </si>
  <si>
    <t>Tvätt o övrigt 2013/2014</t>
  </si>
  <si>
    <t>sj</t>
  </si>
  <si>
    <t>PuL 2013/2014</t>
  </si>
  <si>
    <t>Badparkering 2014</t>
  </si>
  <si>
    <t>Hårband 2013/2014</t>
  </si>
  <si>
    <t>Bingolottokalender</t>
  </si>
  <si>
    <t>betalt</t>
  </si>
  <si>
    <t>Toalettpapper</t>
  </si>
  <si>
    <t>Friköp</t>
  </si>
  <si>
    <t>Röd matchtröja</t>
  </si>
  <si>
    <t>röd tröja</t>
  </si>
  <si>
    <t>130907</t>
  </si>
  <si>
    <t>131007</t>
  </si>
  <si>
    <t>Alexandra, Maja</t>
  </si>
  <si>
    <t>Elin, Klara E</t>
  </si>
  <si>
    <t>130820</t>
  </si>
  <si>
    <t>Konferens</t>
  </si>
  <si>
    <t>130703</t>
  </si>
  <si>
    <t>130830</t>
  </si>
  <si>
    <t>130930</t>
  </si>
  <si>
    <t>131002</t>
  </si>
  <si>
    <t>Storvretacup</t>
  </si>
  <si>
    <t>Extra beställning</t>
  </si>
  <si>
    <t>131106</t>
  </si>
  <si>
    <t>131107</t>
  </si>
  <si>
    <t>130910</t>
  </si>
  <si>
    <t>CityGross</t>
  </si>
  <si>
    <t>Kiosk Allians</t>
  </si>
  <si>
    <t>75st</t>
  </si>
  <si>
    <t>75*50/2/2</t>
  </si>
  <si>
    <t>Klara E</t>
  </si>
  <si>
    <t>Elin F</t>
  </si>
  <si>
    <t>mariaedstrom73@hotmail.com</t>
  </si>
  <si>
    <t>En beställning</t>
  </si>
  <si>
    <t>51st</t>
  </si>
  <si>
    <t>51*150/2/2</t>
  </si>
  <si>
    <t>VT14, 3/barn</t>
  </si>
  <si>
    <t>HT13, 4/barn</t>
  </si>
  <si>
    <t>Klubbrabatten</t>
  </si>
  <si>
    <t>Overaller</t>
  </si>
  <si>
    <t>Storvretacup 4-6/12 -13</t>
  </si>
  <si>
    <t>Örebrocup 4-6/4 -14</t>
  </si>
  <si>
    <t>131128</t>
  </si>
  <si>
    <t>131119</t>
  </si>
  <si>
    <t>131126</t>
  </si>
  <si>
    <t>131118</t>
  </si>
  <si>
    <t>Overaller till BBK</t>
  </si>
  <si>
    <t>Overaller från barnen</t>
  </si>
  <si>
    <t>Bingolottokalendrar till BBK</t>
  </si>
  <si>
    <t>131202</t>
  </si>
  <si>
    <t>131230</t>
  </si>
  <si>
    <t>Sparränta</t>
  </si>
  <si>
    <t>Laget bet Saga Lundins Storvr.cup</t>
  </si>
  <si>
    <t>140103</t>
  </si>
  <si>
    <t>Toalettpapper till BBK</t>
  </si>
  <si>
    <t>140119</t>
  </si>
  <si>
    <t>Konferens inställd</t>
  </si>
  <si>
    <t>131125</t>
  </si>
  <si>
    <t>Storvretacup delt.avg</t>
  </si>
  <si>
    <t>Buss Örebrocup 2014</t>
  </si>
  <si>
    <t>Tackpresent Saga för Storvretacupen. Utlägg Janita</t>
  </si>
  <si>
    <t>140122</t>
  </si>
  <si>
    <t xml:space="preserve">Örebro: Ida, Daniella, Linnea, Tilde, Moa, Julia, Alma, Selma </t>
  </si>
  <si>
    <t xml:space="preserve">KR: Ida, Linnea, Tilde, Selma </t>
  </si>
  <si>
    <t>Alliansfika</t>
  </si>
  <si>
    <t>140205</t>
  </si>
  <si>
    <t>Klubbrabatthäften till BBK</t>
  </si>
  <si>
    <t>får ingen provision denna gång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</si>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</sst>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1" fillId="0" borderId="5" xfId="0" applyNumberFormat="1" applyFont="1" applyBorder="1" applyAlignment="1">
      <alignment textRotation="90"/>
    </xf>
    <xf numFmtId="49" fontId="1" fillId="0" borderId="1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9" fontId="1" fillId="0" borderId="2" xfId="0" applyNumberFormat="1" applyFont="1" applyBorder="1"/>
    <xf numFmtId="0" fontId="1" fillId="0" borderId="0" xfId="0" applyFont="1"/>
    <xf numFmtId="3" fontId="1" fillId="0" borderId="1" xfId="0" applyNumberFormat="1" applyFont="1" applyBorder="1" applyAlignment="1">
      <alignment textRotation="90"/>
    </xf>
    <xf numFmtId="49" fontId="1" fillId="0" borderId="1" xfId="0" applyNumberFormat="1" applyFont="1" applyBorder="1" applyAlignment="1">
      <alignment textRotation="90"/>
    </xf>
    <xf numFmtId="49" fontId="1" fillId="0" borderId="1" xfId="0" applyNumberFormat="1" applyFont="1" applyBorder="1" applyAlignment="1">
      <alignment horizontal="center" textRotation="90"/>
    </xf>
    <xf numFmtId="49" fontId="1" fillId="0" borderId="2" xfId="0" applyNumberFormat="1" applyFont="1" applyBorder="1" applyAlignment="1">
      <alignment textRotation="90"/>
    </xf>
    <xf numFmtId="49" fontId="1" fillId="0" borderId="4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textRotation="90"/>
    </xf>
    <xf numFmtId="3" fontId="1" fillId="0" borderId="1" xfId="0" applyNumberFormat="1" applyFont="1" applyBorder="1"/>
    <xf numFmtId="49" fontId="1" fillId="0" borderId="6" xfId="0" applyNumberFormat="1" applyFont="1" applyBorder="1"/>
    <xf numFmtId="49" fontId="1" fillId="0" borderId="3" xfId="0" applyNumberFormat="1" applyFont="1" applyBorder="1"/>
    <xf numFmtId="3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8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Border="1"/>
    <xf numFmtId="4" fontId="1" fillId="0" borderId="0" xfId="0" applyNumberFormat="1" applyFont="1"/>
    <xf numFmtId="49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49" fontId="1" fillId="0" borderId="10" xfId="0" applyNumberFormat="1" applyFont="1" applyBorder="1"/>
    <xf numFmtId="49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textRotation="90"/>
    </xf>
    <xf numFmtId="0" fontId="1" fillId="0" borderId="0" xfId="0" applyFont="1" applyFill="1"/>
    <xf numFmtId="3" fontId="1" fillId="0" borderId="2" xfId="0" applyNumberFormat="1" applyFont="1" applyFill="1" applyBorder="1" applyAlignment="1">
      <alignment horizontal="right"/>
    </xf>
    <xf numFmtId="49" fontId="8" fillId="0" borderId="0" xfId="0" applyNumberFormat="1" applyFont="1" applyFill="1"/>
    <xf numFmtId="49" fontId="1" fillId="0" borderId="0" xfId="0" applyNumberFormat="1" applyFont="1" applyFill="1"/>
    <xf numFmtId="49" fontId="1" fillId="0" borderId="0" xfId="1" applyNumberFormat="1" applyFont="1" applyFill="1" applyAlignment="1" applyProtection="1"/>
    <xf numFmtId="1" fontId="1" fillId="0" borderId="7" xfId="0" applyNumberFormat="1" applyFont="1" applyBorder="1"/>
    <xf numFmtId="1" fontId="1" fillId="0" borderId="7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0" fontId="1" fillId="2" borderId="7" xfId="0" applyNumberFormat="1" applyFont="1" applyFill="1" applyBorder="1" applyAlignment="1">
      <alignment horizontal="right"/>
    </xf>
    <xf numFmtId="0" fontId="1" fillId="2" borderId="1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7" fillId="3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5" borderId="0" xfId="0" applyFont="1" applyFill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7" fillId="0" borderId="0" xfId="0" applyFont="1" applyFill="1"/>
    <xf numFmtId="0" fontId="7" fillId="6" borderId="0" xfId="0" applyFont="1" applyFill="1"/>
    <xf numFmtId="49" fontId="8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ikaelgylfe@gmail.com" TargetMode="External"/><Relationship Id="rId7" Type="http://schemas.openxmlformats.org/officeDocument/2006/relationships/hyperlink" Target="mailto:mariaedstrom73@hotmail.com" TargetMode="External"/><Relationship Id="rId2" Type="http://schemas.openxmlformats.org/officeDocument/2006/relationships/hyperlink" Target="mailto:andrewlangran@gmail.com" TargetMode="External"/><Relationship Id="rId1" Type="http://schemas.openxmlformats.org/officeDocument/2006/relationships/hyperlink" Target="mailto:malin.lavemark@gmail.com" TargetMode="External"/><Relationship Id="rId6" Type="http://schemas.openxmlformats.org/officeDocument/2006/relationships/hyperlink" Target="mailto:mariaedstrom73@hotmail.com" TargetMode="External"/><Relationship Id="rId5" Type="http://schemas.openxmlformats.org/officeDocument/2006/relationships/hyperlink" Target="mailto:lotta@radhuskompaniet.se" TargetMode="External"/><Relationship Id="rId4" Type="http://schemas.openxmlformats.org/officeDocument/2006/relationships/hyperlink" Target="mailto:rr.s@teli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4"/>
  <sheetViews>
    <sheetView tabSelected="1" workbookViewId="0">
      <selection activeCell="F1" sqref="F1:F1048576"/>
    </sheetView>
  </sheetViews>
  <sheetFormatPr defaultColWidth="8.5703125" defaultRowHeight="11.25" x14ac:dyDescent="0.2"/>
  <cols>
    <col min="1" max="1" width="5.140625" style="46" bestFit="1" customWidth="1"/>
    <col min="2" max="2" width="7.28515625" style="46" bestFit="1" customWidth="1"/>
    <col min="3" max="3" width="8.140625" style="46" bestFit="1" customWidth="1"/>
    <col min="4" max="4" width="6.28515625" style="46" bestFit="1" customWidth="1"/>
    <col min="5" max="5" width="8.5703125" style="46"/>
    <col min="6" max="6" width="8.140625" style="46" bestFit="1" customWidth="1"/>
    <col min="7" max="7" width="9.140625" style="46" bestFit="1" customWidth="1"/>
    <col min="8" max="8" width="17" style="46" bestFit="1" customWidth="1"/>
    <col min="9" max="9" width="11.42578125" style="46" bestFit="1" customWidth="1"/>
    <col min="10" max="10" width="10.28515625" style="46" bestFit="1" customWidth="1"/>
    <col min="11" max="11" width="11" style="46" bestFit="1" customWidth="1"/>
    <col min="12" max="12" width="8.140625" style="46" bestFit="1" customWidth="1"/>
    <col min="13" max="13" width="14.5703125" style="46" bestFit="1" customWidth="1"/>
    <col min="14" max="14" width="25" style="46" bestFit="1" customWidth="1"/>
    <col min="15" max="15" width="10.140625" style="46" bestFit="1" customWidth="1"/>
    <col min="16" max="16" width="14.42578125" style="46" bestFit="1" customWidth="1"/>
    <col min="17" max="17" width="19.85546875" style="46" bestFit="1" customWidth="1"/>
    <col min="18" max="18" width="10.140625" style="46" bestFit="1" customWidth="1"/>
    <col min="19" max="29" width="1.85546875" style="46" bestFit="1" customWidth="1"/>
    <col min="30" max="36" width="1.42578125" style="46" bestFit="1" customWidth="1"/>
    <col min="37" max="255" width="8.5703125" style="46"/>
    <col min="256" max="256" width="5.140625" style="46" bestFit="1" customWidth="1"/>
    <col min="257" max="257" width="7.28515625" style="46" bestFit="1" customWidth="1"/>
    <col min="258" max="258" width="8.140625" style="46" bestFit="1" customWidth="1"/>
    <col min="259" max="259" width="6.28515625" style="46" bestFit="1" customWidth="1"/>
    <col min="260" max="260" width="8.5703125" style="46"/>
    <col min="261" max="261" width="13.7109375" style="46" bestFit="1" customWidth="1"/>
    <col min="262" max="262" width="8.140625" style="46" bestFit="1" customWidth="1"/>
    <col min="263" max="263" width="9.140625" style="46" bestFit="1" customWidth="1"/>
    <col min="264" max="264" width="17" style="46" bestFit="1" customWidth="1"/>
    <col min="265" max="265" width="11.42578125" style="46" bestFit="1" customWidth="1"/>
    <col min="266" max="266" width="10.28515625" style="46" bestFit="1" customWidth="1"/>
    <col min="267" max="267" width="11" style="46" bestFit="1" customWidth="1"/>
    <col min="268" max="268" width="8.140625" style="46" bestFit="1" customWidth="1"/>
    <col min="269" max="269" width="14.5703125" style="46" bestFit="1" customWidth="1"/>
    <col min="270" max="270" width="25" style="46" bestFit="1" customWidth="1"/>
    <col min="271" max="271" width="10.140625" style="46" bestFit="1" customWidth="1"/>
    <col min="272" max="272" width="14.42578125" style="46" bestFit="1" customWidth="1"/>
    <col min="273" max="273" width="19.85546875" style="46" bestFit="1" customWidth="1"/>
    <col min="274" max="274" width="10.140625" style="46" bestFit="1" customWidth="1"/>
    <col min="275" max="285" width="1.85546875" style="46" bestFit="1" customWidth="1"/>
    <col min="286" max="292" width="1.42578125" style="46" bestFit="1" customWidth="1"/>
    <col min="293" max="511" width="8.5703125" style="46"/>
    <col min="512" max="512" width="5.140625" style="46" bestFit="1" customWidth="1"/>
    <col min="513" max="513" width="7.28515625" style="46" bestFit="1" customWidth="1"/>
    <col min="514" max="514" width="8.140625" style="46" bestFit="1" customWidth="1"/>
    <col min="515" max="515" width="6.28515625" style="46" bestFit="1" customWidth="1"/>
    <col min="516" max="516" width="8.5703125" style="46"/>
    <col min="517" max="517" width="13.7109375" style="46" bestFit="1" customWidth="1"/>
    <col min="518" max="518" width="8.140625" style="46" bestFit="1" customWidth="1"/>
    <col min="519" max="519" width="9.140625" style="46" bestFit="1" customWidth="1"/>
    <col min="520" max="520" width="17" style="46" bestFit="1" customWidth="1"/>
    <col min="521" max="521" width="11.42578125" style="46" bestFit="1" customWidth="1"/>
    <col min="522" max="522" width="10.28515625" style="46" bestFit="1" customWidth="1"/>
    <col min="523" max="523" width="11" style="46" bestFit="1" customWidth="1"/>
    <col min="524" max="524" width="8.140625" style="46" bestFit="1" customWidth="1"/>
    <col min="525" max="525" width="14.5703125" style="46" bestFit="1" customWidth="1"/>
    <col min="526" max="526" width="25" style="46" bestFit="1" customWidth="1"/>
    <col min="527" max="527" width="10.140625" style="46" bestFit="1" customWidth="1"/>
    <col min="528" max="528" width="14.42578125" style="46" bestFit="1" customWidth="1"/>
    <col min="529" max="529" width="19.85546875" style="46" bestFit="1" customWidth="1"/>
    <col min="530" max="530" width="10.140625" style="46" bestFit="1" customWidth="1"/>
    <col min="531" max="541" width="1.85546875" style="46" bestFit="1" customWidth="1"/>
    <col min="542" max="548" width="1.42578125" style="46" bestFit="1" customWidth="1"/>
    <col min="549" max="767" width="8.5703125" style="46"/>
    <col min="768" max="768" width="5.140625" style="46" bestFit="1" customWidth="1"/>
    <col min="769" max="769" width="7.28515625" style="46" bestFit="1" customWidth="1"/>
    <col min="770" max="770" width="8.140625" style="46" bestFit="1" customWidth="1"/>
    <col min="771" max="771" width="6.28515625" style="46" bestFit="1" customWidth="1"/>
    <col min="772" max="772" width="8.5703125" style="46"/>
    <col min="773" max="773" width="13.7109375" style="46" bestFit="1" customWidth="1"/>
    <col min="774" max="774" width="8.140625" style="46" bestFit="1" customWidth="1"/>
    <col min="775" max="775" width="9.140625" style="46" bestFit="1" customWidth="1"/>
    <col min="776" max="776" width="17" style="46" bestFit="1" customWidth="1"/>
    <col min="777" max="777" width="11.42578125" style="46" bestFit="1" customWidth="1"/>
    <col min="778" max="778" width="10.28515625" style="46" bestFit="1" customWidth="1"/>
    <col min="779" max="779" width="11" style="46" bestFit="1" customWidth="1"/>
    <col min="780" max="780" width="8.140625" style="46" bestFit="1" customWidth="1"/>
    <col min="781" max="781" width="14.5703125" style="46" bestFit="1" customWidth="1"/>
    <col min="782" max="782" width="25" style="46" bestFit="1" customWidth="1"/>
    <col min="783" max="783" width="10.140625" style="46" bestFit="1" customWidth="1"/>
    <col min="784" max="784" width="14.42578125" style="46" bestFit="1" customWidth="1"/>
    <col min="785" max="785" width="19.85546875" style="46" bestFit="1" customWidth="1"/>
    <col min="786" max="786" width="10.140625" style="46" bestFit="1" customWidth="1"/>
    <col min="787" max="797" width="1.85546875" style="46" bestFit="1" customWidth="1"/>
    <col min="798" max="804" width="1.42578125" style="46" bestFit="1" customWidth="1"/>
    <col min="805" max="1023" width="8.5703125" style="46"/>
    <col min="1024" max="1024" width="5.140625" style="46" bestFit="1" customWidth="1"/>
    <col min="1025" max="1025" width="7.28515625" style="46" bestFit="1" customWidth="1"/>
    <col min="1026" max="1026" width="8.140625" style="46" bestFit="1" customWidth="1"/>
    <col min="1027" max="1027" width="6.28515625" style="46" bestFit="1" customWidth="1"/>
    <col min="1028" max="1028" width="8.5703125" style="46"/>
    <col min="1029" max="1029" width="13.7109375" style="46" bestFit="1" customWidth="1"/>
    <col min="1030" max="1030" width="8.140625" style="46" bestFit="1" customWidth="1"/>
    <col min="1031" max="1031" width="9.140625" style="46" bestFit="1" customWidth="1"/>
    <col min="1032" max="1032" width="17" style="46" bestFit="1" customWidth="1"/>
    <col min="1033" max="1033" width="11.42578125" style="46" bestFit="1" customWidth="1"/>
    <col min="1034" max="1034" width="10.28515625" style="46" bestFit="1" customWidth="1"/>
    <col min="1035" max="1035" width="11" style="46" bestFit="1" customWidth="1"/>
    <col min="1036" max="1036" width="8.140625" style="46" bestFit="1" customWidth="1"/>
    <col min="1037" max="1037" width="14.5703125" style="46" bestFit="1" customWidth="1"/>
    <col min="1038" max="1038" width="25" style="46" bestFit="1" customWidth="1"/>
    <col min="1039" max="1039" width="10.140625" style="46" bestFit="1" customWidth="1"/>
    <col min="1040" max="1040" width="14.42578125" style="46" bestFit="1" customWidth="1"/>
    <col min="1041" max="1041" width="19.85546875" style="46" bestFit="1" customWidth="1"/>
    <col min="1042" max="1042" width="10.140625" style="46" bestFit="1" customWidth="1"/>
    <col min="1043" max="1053" width="1.85546875" style="46" bestFit="1" customWidth="1"/>
    <col min="1054" max="1060" width="1.42578125" style="46" bestFit="1" customWidth="1"/>
    <col min="1061" max="1279" width="8.5703125" style="46"/>
    <col min="1280" max="1280" width="5.140625" style="46" bestFit="1" customWidth="1"/>
    <col min="1281" max="1281" width="7.28515625" style="46" bestFit="1" customWidth="1"/>
    <col min="1282" max="1282" width="8.140625" style="46" bestFit="1" customWidth="1"/>
    <col min="1283" max="1283" width="6.28515625" style="46" bestFit="1" customWidth="1"/>
    <col min="1284" max="1284" width="8.5703125" style="46"/>
    <col min="1285" max="1285" width="13.7109375" style="46" bestFit="1" customWidth="1"/>
    <col min="1286" max="1286" width="8.140625" style="46" bestFit="1" customWidth="1"/>
    <col min="1287" max="1287" width="9.140625" style="46" bestFit="1" customWidth="1"/>
    <col min="1288" max="1288" width="17" style="46" bestFit="1" customWidth="1"/>
    <col min="1289" max="1289" width="11.42578125" style="46" bestFit="1" customWidth="1"/>
    <col min="1290" max="1290" width="10.28515625" style="46" bestFit="1" customWidth="1"/>
    <col min="1291" max="1291" width="11" style="46" bestFit="1" customWidth="1"/>
    <col min="1292" max="1292" width="8.140625" style="46" bestFit="1" customWidth="1"/>
    <col min="1293" max="1293" width="14.5703125" style="46" bestFit="1" customWidth="1"/>
    <col min="1294" max="1294" width="25" style="46" bestFit="1" customWidth="1"/>
    <col min="1295" max="1295" width="10.140625" style="46" bestFit="1" customWidth="1"/>
    <col min="1296" max="1296" width="14.42578125" style="46" bestFit="1" customWidth="1"/>
    <col min="1297" max="1297" width="19.85546875" style="46" bestFit="1" customWidth="1"/>
    <col min="1298" max="1298" width="10.140625" style="46" bestFit="1" customWidth="1"/>
    <col min="1299" max="1309" width="1.85546875" style="46" bestFit="1" customWidth="1"/>
    <col min="1310" max="1316" width="1.42578125" style="46" bestFit="1" customWidth="1"/>
    <col min="1317" max="1535" width="8.5703125" style="46"/>
    <col min="1536" max="1536" width="5.140625" style="46" bestFit="1" customWidth="1"/>
    <col min="1537" max="1537" width="7.28515625" style="46" bestFit="1" customWidth="1"/>
    <col min="1538" max="1538" width="8.140625" style="46" bestFit="1" customWidth="1"/>
    <col min="1539" max="1539" width="6.28515625" style="46" bestFit="1" customWidth="1"/>
    <col min="1540" max="1540" width="8.5703125" style="46"/>
    <col min="1541" max="1541" width="13.7109375" style="46" bestFit="1" customWidth="1"/>
    <col min="1542" max="1542" width="8.140625" style="46" bestFit="1" customWidth="1"/>
    <col min="1543" max="1543" width="9.140625" style="46" bestFit="1" customWidth="1"/>
    <col min="1544" max="1544" width="17" style="46" bestFit="1" customWidth="1"/>
    <col min="1545" max="1545" width="11.42578125" style="46" bestFit="1" customWidth="1"/>
    <col min="1546" max="1546" width="10.28515625" style="46" bestFit="1" customWidth="1"/>
    <col min="1547" max="1547" width="11" style="46" bestFit="1" customWidth="1"/>
    <col min="1548" max="1548" width="8.140625" style="46" bestFit="1" customWidth="1"/>
    <col min="1549" max="1549" width="14.5703125" style="46" bestFit="1" customWidth="1"/>
    <col min="1550" max="1550" width="25" style="46" bestFit="1" customWidth="1"/>
    <col min="1551" max="1551" width="10.140625" style="46" bestFit="1" customWidth="1"/>
    <col min="1552" max="1552" width="14.42578125" style="46" bestFit="1" customWidth="1"/>
    <col min="1553" max="1553" width="19.85546875" style="46" bestFit="1" customWidth="1"/>
    <col min="1554" max="1554" width="10.140625" style="46" bestFit="1" customWidth="1"/>
    <col min="1555" max="1565" width="1.85546875" style="46" bestFit="1" customWidth="1"/>
    <col min="1566" max="1572" width="1.42578125" style="46" bestFit="1" customWidth="1"/>
    <col min="1573" max="1791" width="8.5703125" style="46"/>
    <col min="1792" max="1792" width="5.140625" style="46" bestFit="1" customWidth="1"/>
    <col min="1793" max="1793" width="7.28515625" style="46" bestFit="1" customWidth="1"/>
    <col min="1794" max="1794" width="8.140625" style="46" bestFit="1" customWidth="1"/>
    <col min="1795" max="1795" width="6.28515625" style="46" bestFit="1" customWidth="1"/>
    <col min="1796" max="1796" width="8.5703125" style="46"/>
    <col min="1797" max="1797" width="13.7109375" style="46" bestFit="1" customWidth="1"/>
    <col min="1798" max="1798" width="8.140625" style="46" bestFit="1" customWidth="1"/>
    <col min="1799" max="1799" width="9.140625" style="46" bestFit="1" customWidth="1"/>
    <col min="1800" max="1800" width="17" style="46" bestFit="1" customWidth="1"/>
    <col min="1801" max="1801" width="11.42578125" style="46" bestFit="1" customWidth="1"/>
    <col min="1802" max="1802" width="10.28515625" style="46" bestFit="1" customWidth="1"/>
    <col min="1803" max="1803" width="11" style="46" bestFit="1" customWidth="1"/>
    <col min="1804" max="1804" width="8.140625" style="46" bestFit="1" customWidth="1"/>
    <col min="1805" max="1805" width="14.5703125" style="46" bestFit="1" customWidth="1"/>
    <col min="1806" max="1806" width="25" style="46" bestFit="1" customWidth="1"/>
    <col min="1807" max="1807" width="10.140625" style="46" bestFit="1" customWidth="1"/>
    <col min="1808" max="1808" width="14.42578125" style="46" bestFit="1" customWidth="1"/>
    <col min="1809" max="1809" width="19.85546875" style="46" bestFit="1" customWidth="1"/>
    <col min="1810" max="1810" width="10.140625" style="46" bestFit="1" customWidth="1"/>
    <col min="1811" max="1821" width="1.85546875" style="46" bestFit="1" customWidth="1"/>
    <col min="1822" max="1828" width="1.42578125" style="46" bestFit="1" customWidth="1"/>
    <col min="1829" max="2047" width="8.5703125" style="46"/>
    <col min="2048" max="2048" width="5.140625" style="46" bestFit="1" customWidth="1"/>
    <col min="2049" max="2049" width="7.28515625" style="46" bestFit="1" customWidth="1"/>
    <col min="2050" max="2050" width="8.140625" style="46" bestFit="1" customWidth="1"/>
    <col min="2051" max="2051" width="6.28515625" style="46" bestFit="1" customWidth="1"/>
    <col min="2052" max="2052" width="8.5703125" style="46"/>
    <col min="2053" max="2053" width="13.7109375" style="46" bestFit="1" customWidth="1"/>
    <col min="2054" max="2054" width="8.140625" style="46" bestFit="1" customWidth="1"/>
    <col min="2055" max="2055" width="9.140625" style="46" bestFit="1" customWidth="1"/>
    <col min="2056" max="2056" width="17" style="46" bestFit="1" customWidth="1"/>
    <col min="2057" max="2057" width="11.42578125" style="46" bestFit="1" customWidth="1"/>
    <col min="2058" max="2058" width="10.28515625" style="46" bestFit="1" customWidth="1"/>
    <col min="2059" max="2059" width="11" style="46" bestFit="1" customWidth="1"/>
    <col min="2060" max="2060" width="8.140625" style="46" bestFit="1" customWidth="1"/>
    <col min="2061" max="2061" width="14.5703125" style="46" bestFit="1" customWidth="1"/>
    <col min="2062" max="2062" width="25" style="46" bestFit="1" customWidth="1"/>
    <col min="2063" max="2063" width="10.140625" style="46" bestFit="1" customWidth="1"/>
    <col min="2064" max="2064" width="14.42578125" style="46" bestFit="1" customWidth="1"/>
    <col min="2065" max="2065" width="19.85546875" style="46" bestFit="1" customWidth="1"/>
    <col min="2066" max="2066" width="10.140625" style="46" bestFit="1" customWidth="1"/>
    <col min="2067" max="2077" width="1.85546875" style="46" bestFit="1" customWidth="1"/>
    <col min="2078" max="2084" width="1.42578125" style="46" bestFit="1" customWidth="1"/>
    <col min="2085" max="2303" width="8.5703125" style="46"/>
    <col min="2304" max="2304" width="5.140625" style="46" bestFit="1" customWidth="1"/>
    <col min="2305" max="2305" width="7.28515625" style="46" bestFit="1" customWidth="1"/>
    <col min="2306" max="2306" width="8.140625" style="46" bestFit="1" customWidth="1"/>
    <col min="2307" max="2307" width="6.28515625" style="46" bestFit="1" customWidth="1"/>
    <col min="2308" max="2308" width="8.5703125" style="46"/>
    <col min="2309" max="2309" width="13.7109375" style="46" bestFit="1" customWidth="1"/>
    <col min="2310" max="2310" width="8.140625" style="46" bestFit="1" customWidth="1"/>
    <col min="2311" max="2311" width="9.140625" style="46" bestFit="1" customWidth="1"/>
    <col min="2312" max="2312" width="17" style="46" bestFit="1" customWidth="1"/>
    <col min="2313" max="2313" width="11.42578125" style="46" bestFit="1" customWidth="1"/>
    <col min="2314" max="2314" width="10.28515625" style="46" bestFit="1" customWidth="1"/>
    <col min="2315" max="2315" width="11" style="46" bestFit="1" customWidth="1"/>
    <col min="2316" max="2316" width="8.140625" style="46" bestFit="1" customWidth="1"/>
    <col min="2317" max="2317" width="14.5703125" style="46" bestFit="1" customWidth="1"/>
    <col min="2318" max="2318" width="25" style="46" bestFit="1" customWidth="1"/>
    <col min="2319" max="2319" width="10.140625" style="46" bestFit="1" customWidth="1"/>
    <col min="2320" max="2320" width="14.42578125" style="46" bestFit="1" customWidth="1"/>
    <col min="2321" max="2321" width="19.85546875" style="46" bestFit="1" customWidth="1"/>
    <col min="2322" max="2322" width="10.140625" style="46" bestFit="1" customWidth="1"/>
    <col min="2323" max="2333" width="1.85546875" style="46" bestFit="1" customWidth="1"/>
    <col min="2334" max="2340" width="1.42578125" style="46" bestFit="1" customWidth="1"/>
    <col min="2341" max="2559" width="8.5703125" style="46"/>
    <col min="2560" max="2560" width="5.140625" style="46" bestFit="1" customWidth="1"/>
    <col min="2561" max="2561" width="7.28515625" style="46" bestFit="1" customWidth="1"/>
    <col min="2562" max="2562" width="8.140625" style="46" bestFit="1" customWidth="1"/>
    <col min="2563" max="2563" width="6.28515625" style="46" bestFit="1" customWidth="1"/>
    <col min="2564" max="2564" width="8.5703125" style="46"/>
    <col min="2565" max="2565" width="13.7109375" style="46" bestFit="1" customWidth="1"/>
    <col min="2566" max="2566" width="8.140625" style="46" bestFit="1" customWidth="1"/>
    <col min="2567" max="2567" width="9.140625" style="46" bestFit="1" customWidth="1"/>
    <col min="2568" max="2568" width="17" style="46" bestFit="1" customWidth="1"/>
    <col min="2569" max="2569" width="11.42578125" style="46" bestFit="1" customWidth="1"/>
    <col min="2570" max="2570" width="10.28515625" style="46" bestFit="1" customWidth="1"/>
    <col min="2571" max="2571" width="11" style="46" bestFit="1" customWidth="1"/>
    <col min="2572" max="2572" width="8.140625" style="46" bestFit="1" customWidth="1"/>
    <col min="2573" max="2573" width="14.5703125" style="46" bestFit="1" customWidth="1"/>
    <col min="2574" max="2574" width="25" style="46" bestFit="1" customWidth="1"/>
    <col min="2575" max="2575" width="10.140625" style="46" bestFit="1" customWidth="1"/>
    <col min="2576" max="2576" width="14.42578125" style="46" bestFit="1" customWidth="1"/>
    <col min="2577" max="2577" width="19.85546875" style="46" bestFit="1" customWidth="1"/>
    <col min="2578" max="2578" width="10.140625" style="46" bestFit="1" customWidth="1"/>
    <col min="2579" max="2589" width="1.85546875" style="46" bestFit="1" customWidth="1"/>
    <col min="2590" max="2596" width="1.42578125" style="46" bestFit="1" customWidth="1"/>
    <col min="2597" max="2815" width="8.5703125" style="46"/>
    <col min="2816" max="2816" width="5.140625" style="46" bestFit="1" customWidth="1"/>
    <col min="2817" max="2817" width="7.28515625" style="46" bestFit="1" customWidth="1"/>
    <col min="2818" max="2818" width="8.140625" style="46" bestFit="1" customWidth="1"/>
    <col min="2819" max="2819" width="6.28515625" style="46" bestFit="1" customWidth="1"/>
    <col min="2820" max="2820" width="8.5703125" style="46"/>
    <col min="2821" max="2821" width="13.7109375" style="46" bestFit="1" customWidth="1"/>
    <col min="2822" max="2822" width="8.140625" style="46" bestFit="1" customWidth="1"/>
    <col min="2823" max="2823" width="9.140625" style="46" bestFit="1" customWidth="1"/>
    <col min="2824" max="2824" width="17" style="46" bestFit="1" customWidth="1"/>
    <col min="2825" max="2825" width="11.42578125" style="46" bestFit="1" customWidth="1"/>
    <col min="2826" max="2826" width="10.28515625" style="46" bestFit="1" customWidth="1"/>
    <col min="2827" max="2827" width="11" style="46" bestFit="1" customWidth="1"/>
    <col min="2828" max="2828" width="8.140625" style="46" bestFit="1" customWidth="1"/>
    <col min="2829" max="2829" width="14.5703125" style="46" bestFit="1" customWidth="1"/>
    <col min="2830" max="2830" width="25" style="46" bestFit="1" customWidth="1"/>
    <col min="2831" max="2831" width="10.140625" style="46" bestFit="1" customWidth="1"/>
    <col min="2832" max="2832" width="14.42578125" style="46" bestFit="1" customWidth="1"/>
    <col min="2833" max="2833" width="19.85546875" style="46" bestFit="1" customWidth="1"/>
    <col min="2834" max="2834" width="10.140625" style="46" bestFit="1" customWidth="1"/>
    <col min="2835" max="2845" width="1.85546875" style="46" bestFit="1" customWidth="1"/>
    <col min="2846" max="2852" width="1.42578125" style="46" bestFit="1" customWidth="1"/>
    <col min="2853" max="3071" width="8.5703125" style="46"/>
    <col min="3072" max="3072" width="5.140625" style="46" bestFit="1" customWidth="1"/>
    <col min="3073" max="3073" width="7.28515625" style="46" bestFit="1" customWidth="1"/>
    <col min="3074" max="3074" width="8.140625" style="46" bestFit="1" customWidth="1"/>
    <col min="3075" max="3075" width="6.28515625" style="46" bestFit="1" customWidth="1"/>
    <col min="3076" max="3076" width="8.5703125" style="46"/>
    <col min="3077" max="3077" width="13.7109375" style="46" bestFit="1" customWidth="1"/>
    <col min="3078" max="3078" width="8.140625" style="46" bestFit="1" customWidth="1"/>
    <col min="3079" max="3079" width="9.140625" style="46" bestFit="1" customWidth="1"/>
    <col min="3080" max="3080" width="17" style="46" bestFit="1" customWidth="1"/>
    <col min="3081" max="3081" width="11.42578125" style="46" bestFit="1" customWidth="1"/>
    <col min="3082" max="3082" width="10.28515625" style="46" bestFit="1" customWidth="1"/>
    <col min="3083" max="3083" width="11" style="46" bestFit="1" customWidth="1"/>
    <col min="3084" max="3084" width="8.140625" style="46" bestFit="1" customWidth="1"/>
    <col min="3085" max="3085" width="14.5703125" style="46" bestFit="1" customWidth="1"/>
    <col min="3086" max="3086" width="25" style="46" bestFit="1" customWidth="1"/>
    <col min="3087" max="3087" width="10.140625" style="46" bestFit="1" customWidth="1"/>
    <col min="3088" max="3088" width="14.42578125" style="46" bestFit="1" customWidth="1"/>
    <col min="3089" max="3089" width="19.85546875" style="46" bestFit="1" customWidth="1"/>
    <col min="3090" max="3090" width="10.140625" style="46" bestFit="1" customWidth="1"/>
    <col min="3091" max="3101" width="1.85546875" style="46" bestFit="1" customWidth="1"/>
    <col min="3102" max="3108" width="1.42578125" style="46" bestFit="1" customWidth="1"/>
    <col min="3109" max="3327" width="8.5703125" style="46"/>
    <col min="3328" max="3328" width="5.140625" style="46" bestFit="1" customWidth="1"/>
    <col min="3329" max="3329" width="7.28515625" style="46" bestFit="1" customWidth="1"/>
    <col min="3330" max="3330" width="8.140625" style="46" bestFit="1" customWidth="1"/>
    <col min="3331" max="3331" width="6.28515625" style="46" bestFit="1" customWidth="1"/>
    <col min="3332" max="3332" width="8.5703125" style="46"/>
    <col min="3333" max="3333" width="13.7109375" style="46" bestFit="1" customWidth="1"/>
    <col min="3334" max="3334" width="8.140625" style="46" bestFit="1" customWidth="1"/>
    <col min="3335" max="3335" width="9.140625" style="46" bestFit="1" customWidth="1"/>
    <col min="3336" max="3336" width="17" style="46" bestFit="1" customWidth="1"/>
    <col min="3337" max="3337" width="11.42578125" style="46" bestFit="1" customWidth="1"/>
    <col min="3338" max="3338" width="10.28515625" style="46" bestFit="1" customWidth="1"/>
    <col min="3339" max="3339" width="11" style="46" bestFit="1" customWidth="1"/>
    <col min="3340" max="3340" width="8.140625" style="46" bestFit="1" customWidth="1"/>
    <col min="3341" max="3341" width="14.5703125" style="46" bestFit="1" customWidth="1"/>
    <col min="3342" max="3342" width="25" style="46" bestFit="1" customWidth="1"/>
    <col min="3343" max="3343" width="10.140625" style="46" bestFit="1" customWidth="1"/>
    <col min="3344" max="3344" width="14.42578125" style="46" bestFit="1" customWidth="1"/>
    <col min="3345" max="3345" width="19.85546875" style="46" bestFit="1" customWidth="1"/>
    <col min="3346" max="3346" width="10.140625" style="46" bestFit="1" customWidth="1"/>
    <col min="3347" max="3357" width="1.85546875" style="46" bestFit="1" customWidth="1"/>
    <col min="3358" max="3364" width="1.42578125" style="46" bestFit="1" customWidth="1"/>
    <col min="3365" max="3583" width="8.5703125" style="46"/>
    <col min="3584" max="3584" width="5.140625" style="46" bestFit="1" customWidth="1"/>
    <col min="3585" max="3585" width="7.28515625" style="46" bestFit="1" customWidth="1"/>
    <col min="3586" max="3586" width="8.140625" style="46" bestFit="1" customWidth="1"/>
    <col min="3587" max="3587" width="6.28515625" style="46" bestFit="1" customWidth="1"/>
    <col min="3588" max="3588" width="8.5703125" style="46"/>
    <col min="3589" max="3589" width="13.7109375" style="46" bestFit="1" customWidth="1"/>
    <col min="3590" max="3590" width="8.140625" style="46" bestFit="1" customWidth="1"/>
    <col min="3591" max="3591" width="9.140625" style="46" bestFit="1" customWidth="1"/>
    <col min="3592" max="3592" width="17" style="46" bestFit="1" customWidth="1"/>
    <col min="3593" max="3593" width="11.42578125" style="46" bestFit="1" customWidth="1"/>
    <col min="3594" max="3594" width="10.28515625" style="46" bestFit="1" customWidth="1"/>
    <col min="3595" max="3595" width="11" style="46" bestFit="1" customWidth="1"/>
    <col min="3596" max="3596" width="8.140625" style="46" bestFit="1" customWidth="1"/>
    <col min="3597" max="3597" width="14.5703125" style="46" bestFit="1" customWidth="1"/>
    <col min="3598" max="3598" width="25" style="46" bestFit="1" customWidth="1"/>
    <col min="3599" max="3599" width="10.140625" style="46" bestFit="1" customWidth="1"/>
    <col min="3600" max="3600" width="14.42578125" style="46" bestFit="1" customWidth="1"/>
    <col min="3601" max="3601" width="19.85546875" style="46" bestFit="1" customWidth="1"/>
    <col min="3602" max="3602" width="10.140625" style="46" bestFit="1" customWidth="1"/>
    <col min="3603" max="3613" width="1.85546875" style="46" bestFit="1" customWidth="1"/>
    <col min="3614" max="3620" width="1.42578125" style="46" bestFit="1" customWidth="1"/>
    <col min="3621" max="3839" width="8.5703125" style="46"/>
    <col min="3840" max="3840" width="5.140625" style="46" bestFit="1" customWidth="1"/>
    <col min="3841" max="3841" width="7.28515625" style="46" bestFit="1" customWidth="1"/>
    <col min="3842" max="3842" width="8.140625" style="46" bestFit="1" customWidth="1"/>
    <col min="3843" max="3843" width="6.28515625" style="46" bestFit="1" customWidth="1"/>
    <col min="3844" max="3844" width="8.5703125" style="46"/>
    <col min="3845" max="3845" width="13.7109375" style="46" bestFit="1" customWidth="1"/>
    <col min="3846" max="3846" width="8.140625" style="46" bestFit="1" customWidth="1"/>
    <col min="3847" max="3847" width="9.140625" style="46" bestFit="1" customWidth="1"/>
    <col min="3848" max="3848" width="17" style="46" bestFit="1" customWidth="1"/>
    <col min="3849" max="3849" width="11.42578125" style="46" bestFit="1" customWidth="1"/>
    <col min="3850" max="3850" width="10.28515625" style="46" bestFit="1" customWidth="1"/>
    <col min="3851" max="3851" width="11" style="46" bestFit="1" customWidth="1"/>
    <col min="3852" max="3852" width="8.140625" style="46" bestFit="1" customWidth="1"/>
    <col min="3853" max="3853" width="14.5703125" style="46" bestFit="1" customWidth="1"/>
    <col min="3854" max="3854" width="25" style="46" bestFit="1" customWidth="1"/>
    <col min="3855" max="3855" width="10.140625" style="46" bestFit="1" customWidth="1"/>
    <col min="3856" max="3856" width="14.42578125" style="46" bestFit="1" customWidth="1"/>
    <col min="3857" max="3857" width="19.85546875" style="46" bestFit="1" customWidth="1"/>
    <col min="3858" max="3858" width="10.140625" style="46" bestFit="1" customWidth="1"/>
    <col min="3859" max="3869" width="1.85546875" style="46" bestFit="1" customWidth="1"/>
    <col min="3870" max="3876" width="1.42578125" style="46" bestFit="1" customWidth="1"/>
    <col min="3877" max="4095" width="8.5703125" style="46"/>
    <col min="4096" max="4096" width="5.140625" style="46" bestFit="1" customWidth="1"/>
    <col min="4097" max="4097" width="7.28515625" style="46" bestFit="1" customWidth="1"/>
    <col min="4098" max="4098" width="8.140625" style="46" bestFit="1" customWidth="1"/>
    <col min="4099" max="4099" width="6.28515625" style="46" bestFit="1" customWidth="1"/>
    <col min="4100" max="4100" width="8.5703125" style="46"/>
    <col min="4101" max="4101" width="13.7109375" style="46" bestFit="1" customWidth="1"/>
    <col min="4102" max="4102" width="8.140625" style="46" bestFit="1" customWidth="1"/>
    <col min="4103" max="4103" width="9.140625" style="46" bestFit="1" customWidth="1"/>
    <col min="4104" max="4104" width="17" style="46" bestFit="1" customWidth="1"/>
    <col min="4105" max="4105" width="11.42578125" style="46" bestFit="1" customWidth="1"/>
    <col min="4106" max="4106" width="10.28515625" style="46" bestFit="1" customWidth="1"/>
    <col min="4107" max="4107" width="11" style="46" bestFit="1" customWidth="1"/>
    <col min="4108" max="4108" width="8.140625" style="46" bestFit="1" customWidth="1"/>
    <col min="4109" max="4109" width="14.5703125" style="46" bestFit="1" customWidth="1"/>
    <col min="4110" max="4110" width="25" style="46" bestFit="1" customWidth="1"/>
    <col min="4111" max="4111" width="10.140625" style="46" bestFit="1" customWidth="1"/>
    <col min="4112" max="4112" width="14.42578125" style="46" bestFit="1" customWidth="1"/>
    <col min="4113" max="4113" width="19.85546875" style="46" bestFit="1" customWidth="1"/>
    <col min="4114" max="4114" width="10.140625" style="46" bestFit="1" customWidth="1"/>
    <col min="4115" max="4125" width="1.85546875" style="46" bestFit="1" customWidth="1"/>
    <col min="4126" max="4132" width="1.42578125" style="46" bestFit="1" customWidth="1"/>
    <col min="4133" max="4351" width="8.5703125" style="46"/>
    <col min="4352" max="4352" width="5.140625" style="46" bestFit="1" customWidth="1"/>
    <col min="4353" max="4353" width="7.28515625" style="46" bestFit="1" customWidth="1"/>
    <col min="4354" max="4354" width="8.140625" style="46" bestFit="1" customWidth="1"/>
    <col min="4355" max="4355" width="6.28515625" style="46" bestFit="1" customWidth="1"/>
    <col min="4356" max="4356" width="8.5703125" style="46"/>
    <col min="4357" max="4357" width="13.7109375" style="46" bestFit="1" customWidth="1"/>
    <col min="4358" max="4358" width="8.140625" style="46" bestFit="1" customWidth="1"/>
    <col min="4359" max="4359" width="9.140625" style="46" bestFit="1" customWidth="1"/>
    <col min="4360" max="4360" width="17" style="46" bestFit="1" customWidth="1"/>
    <col min="4361" max="4361" width="11.42578125" style="46" bestFit="1" customWidth="1"/>
    <col min="4362" max="4362" width="10.28515625" style="46" bestFit="1" customWidth="1"/>
    <col min="4363" max="4363" width="11" style="46" bestFit="1" customWidth="1"/>
    <col min="4364" max="4364" width="8.140625" style="46" bestFit="1" customWidth="1"/>
    <col min="4365" max="4365" width="14.5703125" style="46" bestFit="1" customWidth="1"/>
    <col min="4366" max="4366" width="25" style="46" bestFit="1" customWidth="1"/>
    <col min="4367" max="4367" width="10.140625" style="46" bestFit="1" customWidth="1"/>
    <col min="4368" max="4368" width="14.42578125" style="46" bestFit="1" customWidth="1"/>
    <col min="4369" max="4369" width="19.85546875" style="46" bestFit="1" customWidth="1"/>
    <col min="4370" max="4370" width="10.140625" style="46" bestFit="1" customWidth="1"/>
    <col min="4371" max="4381" width="1.85546875" style="46" bestFit="1" customWidth="1"/>
    <col min="4382" max="4388" width="1.42578125" style="46" bestFit="1" customWidth="1"/>
    <col min="4389" max="4607" width="8.5703125" style="46"/>
    <col min="4608" max="4608" width="5.140625" style="46" bestFit="1" customWidth="1"/>
    <col min="4609" max="4609" width="7.28515625" style="46" bestFit="1" customWidth="1"/>
    <col min="4610" max="4610" width="8.140625" style="46" bestFit="1" customWidth="1"/>
    <col min="4611" max="4611" width="6.28515625" style="46" bestFit="1" customWidth="1"/>
    <col min="4612" max="4612" width="8.5703125" style="46"/>
    <col min="4613" max="4613" width="13.7109375" style="46" bestFit="1" customWidth="1"/>
    <col min="4614" max="4614" width="8.140625" style="46" bestFit="1" customWidth="1"/>
    <col min="4615" max="4615" width="9.140625" style="46" bestFit="1" customWidth="1"/>
    <col min="4616" max="4616" width="17" style="46" bestFit="1" customWidth="1"/>
    <col min="4617" max="4617" width="11.42578125" style="46" bestFit="1" customWidth="1"/>
    <col min="4618" max="4618" width="10.28515625" style="46" bestFit="1" customWidth="1"/>
    <col min="4619" max="4619" width="11" style="46" bestFit="1" customWidth="1"/>
    <col min="4620" max="4620" width="8.140625" style="46" bestFit="1" customWidth="1"/>
    <col min="4621" max="4621" width="14.5703125" style="46" bestFit="1" customWidth="1"/>
    <col min="4622" max="4622" width="25" style="46" bestFit="1" customWidth="1"/>
    <col min="4623" max="4623" width="10.140625" style="46" bestFit="1" customWidth="1"/>
    <col min="4624" max="4624" width="14.42578125" style="46" bestFit="1" customWidth="1"/>
    <col min="4625" max="4625" width="19.85546875" style="46" bestFit="1" customWidth="1"/>
    <col min="4626" max="4626" width="10.140625" style="46" bestFit="1" customWidth="1"/>
    <col min="4627" max="4637" width="1.85546875" style="46" bestFit="1" customWidth="1"/>
    <col min="4638" max="4644" width="1.42578125" style="46" bestFit="1" customWidth="1"/>
    <col min="4645" max="4863" width="8.5703125" style="46"/>
    <col min="4864" max="4864" width="5.140625" style="46" bestFit="1" customWidth="1"/>
    <col min="4865" max="4865" width="7.28515625" style="46" bestFit="1" customWidth="1"/>
    <col min="4866" max="4866" width="8.140625" style="46" bestFit="1" customWidth="1"/>
    <col min="4867" max="4867" width="6.28515625" style="46" bestFit="1" customWidth="1"/>
    <col min="4868" max="4868" width="8.5703125" style="46"/>
    <col min="4869" max="4869" width="13.7109375" style="46" bestFit="1" customWidth="1"/>
    <col min="4870" max="4870" width="8.140625" style="46" bestFit="1" customWidth="1"/>
    <col min="4871" max="4871" width="9.140625" style="46" bestFit="1" customWidth="1"/>
    <col min="4872" max="4872" width="17" style="46" bestFit="1" customWidth="1"/>
    <col min="4873" max="4873" width="11.42578125" style="46" bestFit="1" customWidth="1"/>
    <col min="4874" max="4874" width="10.28515625" style="46" bestFit="1" customWidth="1"/>
    <col min="4875" max="4875" width="11" style="46" bestFit="1" customWidth="1"/>
    <col min="4876" max="4876" width="8.140625" style="46" bestFit="1" customWidth="1"/>
    <col min="4877" max="4877" width="14.5703125" style="46" bestFit="1" customWidth="1"/>
    <col min="4878" max="4878" width="25" style="46" bestFit="1" customWidth="1"/>
    <col min="4879" max="4879" width="10.140625" style="46" bestFit="1" customWidth="1"/>
    <col min="4880" max="4880" width="14.42578125" style="46" bestFit="1" customWidth="1"/>
    <col min="4881" max="4881" width="19.85546875" style="46" bestFit="1" customWidth="1"/>
    <col min="4882" max="4882" width="10.140625" style="46" bestFit="1" customWidth="1"/>
    <col min="4883" max="4893" width="1.85546875" style="46" bestFit="1" customWidth="1"/>
    <col min="4894" max="4900" width="1.42578125" style="46" bestFit="1" customWidth="1"/>
    <col min="4901" max="5119" width="8.5703125" style="46"/>
    <col min="5120" max="5120" width="5.140625" style="46" bestFit="1" customWidth="1"/>
    <col min="5121" max="5121" width="7.28515625" style="46" bestFit="1" customWidth="1"/>
    <col min="5122" max="5122" width="8.140625" style="46" bestFit="1" customWidth="1"/>
    <col min="5123" max="5123" width="6.28515625" style="46" bestFit="1" customWidth="1"/>
    <col min="5124" max="5124" width="8.5703125" style="46"/>
    <col min="5125" max="5125" width="13.7109375" style="46" bestFit="1" customWidth="1"/>
    <col min="5126" max="5126" width="8.140625" style="46" bestFit="1" customWidth="1"/>
    <col min="5127" max="5127" width="9.140625" style="46" bestFit="1" customWidth="1"/>
    <col min="5128" max="5128" width="17" style="46" bestFit="1" customWidth="1"/>
    <col min="5129" max="5129" width="11.42578125" style="46" bestFit="1" customWidth="1"/>
    <col min="5130" max="5130" width="10.28515625" style="46" bestFit="1" customWidth="1"/>
    <col min="5131" max="5131" width="11" style="46" bestFit="1" customWidth="1"/>
    <col min="5132" max="5132" width="8.140625" style="46" bestFit="1" customWidth="1"/>
    <col min="5133" max="5133" width="14.5703125" style="46" bestFit="1" customWidth="1"/>
    <col min="5134" max="5134" width="25" style="46" bestFit="1" customWidth="1"/>
    <col min="5135" max="5135" width="10.140625" style="46" bestFit="1" customWidth="1"/>
    <col min="5136" max="5136" width="14.42578125" style="46" bestFit="1" customWidth="1"/>
    <col min="5137" max="5137" width="19.85546875" style="46" bestFit="1" customWidth="1"/>
    <col min="5138" max="5138" width="10.140625" style="46" bestFit="1" customWidth="1"/>
    <col min="5139" max="5149" width="1.85546875" style="46" bestFit="1" customWidth="1"/>
    <col min="5150" max="5156" width="1.42578125" style="46" bestFit="1" customWidth="1"/>
    <col min="5157" max="5375" width="8.5703125" style="46"/>
    <col min="5376" max="5376" width="5.140625" style="46" bestFit="1" customWidth="1"/>
    <col min="5377" max="5377" width="7.28515625" style="46" bestFit="1" customWidth="1"/>
    <col min="5378" max="5378" width="8.140625" style="46" bestFit="1" customWidth="1"/>
    <col min="5379" max="5379" width="6.28515625" style="46" bestFit="1" customWidth="1"/>
    <col min="5380" max="5380" width="8.5703125" style="46"/>
    <col min="5381" max="5381" width="13.7109375" style="46" bestFit="1" customWidth="1"/>
    <col min="5382" max="5382" width="8.140625" style="46" bestFit="1" customWidth="1"/>
    <col min="5383" max="5383" width="9.140625" style="46" bestFit="1" customWidth="1"/>
    <col min="5384" max="5384" width="17" style="46" bestFit="1" customWidth="1"/>
    <col min="5385" max="5385" width="11.42578125" style="46" bestFit="1" customWidth="1"/>
    <col min="5386" max="5386" width="10.28515625" style="46" bestFit="1" customWidth="1"/>
    <col min="5387" max="5387" width="11" style="46" bestFit="1" customWidth="1"/>
    <col min="5388" max="5388" width="8.140625" style="46" bestFit="1" customWidth="1"/>
    <col min="5389" max="5389" width="14.5703125" style="46" bestFit="1" customWidth="1"/>
    <col min="5390" max="5390" width="25" style="46" bestFit="1" customWidth="1"/>
    <col min="5391" max="5391" width="10.140625" style="46" bestFit="1" customWidth="1"/>
    <col min="5392" max="5392" width="14.42578125" style="46" bestFit="1" customWidth="1"/>
    <col min="5393" max="5393" width="19.85546875" style="46" bestFit="1" customWidth="1"/>
    <col min="5394" max="5394" width="10.140625" style="46" bestFit="1" customWidth="1"/>
    <col min="5395" max="5405" width="1.85546875" style="46" bestFit="1" customWidth="1"/>
    <col min="5406" max="5412" width="1.42578125" style="46" bestFit="1" customWidth="1"/>
    <col min="5413" max="5631" width="8.5703125" style="46"/>
    <col min="5632" max="5632" width="5.140625" style="46" bestFit="1" customWidth="1"/>
    <col min="5633" max="5633" width="7.28515625" style="46" bestFit="1" customWidth="1"/>
    <col min="5634" max="5634" width="8.140625" style="46" bestFit="1" customWidth="1"/>
    <col min="5635" max="5635" width="6.28515625" style="46" bestFit="1" customWidth="1"/>
    <col min="5636" max="5636" width="8.5703125" style="46"/>
    <col min="5637" max="5637" width="13.7109375" style="46" bestFit="1" customWidth="1"/>
    <col min="5638" max="5638" width="8.140625" style="46" bestFit="1" customWidth="1"/>
    <col min="5639" max="5639" width="9.140625" style="46" bestFit="1" customWidth="1"/>
    <col min="5640" max="5640" width="17" style="46" bestFit="1" customWidth="1"/>
    <col min="5641" max="5641" width="11.42578125" style="46" bestFit="1" customWidth="1"/>
    <col min="5642" max="5642" width="10.28515625" style="46" bestFit="1" customWidth="1"/>
    <col min="5643" max="5643" width="11" style="46" bestFit="1" customWidth="1"/>
    <col min="5644" max="5644" width="8.140625" style="46" bestFit="1" customWidth="1"/>
    <col min="5645" max="5645" width="14.5703125" style="46" bestFit="1" customWidth="1"/>
    <col min="5646" max="5646" width="25" style="46" bestFit="1" customWidth="1"/>
    <col min="5647" max="5647" width="10.140625" style="46" bestFit="1" customWidth="1"/>
    <col min="5648" max="5648" width="14.42578125" style="46" bestFit="1" customWidth="1"/>
    <col min="5649" max="5649" width="19.85546875" style="46" bestFit="1" customWidth="1"/>
    <col min="5650" max="5650" width="10.140625" style="46" bestFit="1" customWidth="1"/>
    <col min="5651" max="5661" width="1.85546875" style="46" bestFit="1" customWidth="1"/>
    <col min="5662" max="5668" width="1.42578125" style="46" bestFit="1" customWidth="1"/>
    <col min="5669" max="5887" width="8.5703125" style="46"/>
    <col min="5888" max="5888" width="5.140625" style="46" bestFit="1" customWidth="1"/>
    <col min="5889" max="5889" width="7.28515625" style="46" bestFit="1" customWidth="1"/>
    <col min="5890" max="5890" width="8.140625" style="46" bestFit="1" customWidth="1"/>
    <col min="5891" max="5891" width="6.28515625" style="46" bestFit="1" customWidth="1"/>
    <col min="5892" max="5892" width="8.5703125" style="46"/>
    <col min="5893" max="5893" width="13.7109375" style="46" bestFit="1" customWidth="1"/>
    <col min="5894" max="5894" width="8.140625" style="46" bestFit="1" customWidth="1"/>
    <col min="5895" max="5895" width="9.140625" style="46" bestFit="1" customWidth="1"/>
    <col min="5896" max="5896" width="17" style="46" bestFit="1" customWidth="1"/>
    <col min="5897" max="5897" width="11.42578125" style="46" bestFit="1" customWidth="1"/>
    <col min="5898" max="5898" width="10.28515625" style="46" bestFit="1" customWidth="1"/>
    <col min="5899" max="5899" width="11" style="46" bestFit="1" customWidth="1"/>
    <col min="5900" max="5900" width="8.140625" style="46" bestFit="1" customWidth="1"/>
    <col min="5901" max="5901" width="14.5703125" style="46" bestFit="1" customWidth="1"/>
    <col min="5902" max="5902" width="25" style="46" bestFit="1" customWidth="1"/>
    <col min="5903" max="5903" width="10.140625" style="46" bestFit="1" customWidth="1"/>
    <col min="5904" max="5904" width="14.42578125" style="46" bestFit="1" customWidth="1"/>
    <col min="5905" max="5905" width="19.85546875" style="46" bestFit="1" customWidth="1"/>
    <col min="5906" max="5906" width="10.140625" style="46" bestFit="1" customWidth="1"/>
    <col min="5907" max="5917" width="1.85546875" style="46" bestFit="1" customWidth="1"/>
    <col min="5918" max="5924" width="1.42578125" style="46" bestFit="1" customWidth="1"/>
    <col min="5925" max="6143" width="8.5703125" style="46"/>
    <col min="6144" max="6144" width="5.140625" style="46" bestFit="1" customWidth="1"/>
    <col min="6145" max="6145" width="7.28515625" style="46" bestFit="1" customWidth="1"/>
    <col min="6146" max="6146" width="8.140625" style="46" bestFit="1" customWidth="1"/>
    <col min="6147" max="6147" width="6.28515625" style="46" bestFit="1" customWidth="1"/>
    <col min="6148" max="6148" width="8.5703125" style="46"/>
    <col min="6149" max="6149" width="13.7109375" style="46" bestFit="1" customWidth="1"/>
    <col min="6150" max="6150" width="8.140625" style="46" bestFit="1" customWidth="1"/>
    <col min="6151" max="6151" width="9.140625" style="46" bestFit="1" customWidth="1"/>
    <col min="6152" max="6152" width="17" style="46" bestFit="1" customWidth="1"/>
    <col min="6153" max="6153" width="11.42578125" style="46" bestFit="1" customWidth="1"/>
    <col min="6154" max="6154" width="10.28515625" style="46" bestFit="1" customWidth="1"/>
    <col min="6155" max="6155" width="11" style="46" bestFit="1" customWidth="1"/>
    <col min="6156" max="6156" width="8.140625" style="46" bestFit="1" customWidth="1"/>
    <col min="6157" max="6157" width="14.5703125" style="46" bestFit="1" customWidth="1"/>
    <col min="6158" max="6158" width="25" style="46" bestFit="1" customWidth="1"/>
    <col min="6159" max="6159" width="10.140625" style="46" bestFit="1" customWidth="1"/>
    <col min="6160" max="6160" width="14.42578125" style="46" bestFit="1" customWidth="1"/>
    <col min="6161" max="6161" width="19.85546875" style="46" bestFit="1" customWidth="1"/>
    <col min="6162" max="6162" width="10.140625" style="46" bestFit="1" customWidth="1"/>
    <col min="6163" max="6173" width="1.85546875" style="46" bestFit="1" customWidth="1"/>
    <col min="6174" max="6180" width="1.42578125" style="46" bestFit="1" customWidth="1"/>
    <col min="6181" max="6399" width="8.5703125" style="46"/>
    <col min="6400" max="6400" width="5.140625" style="46" bestFit="1" customWidth="1"/>
    <col min="6401" max="6401" width="7.28515625" style="46" bestFit="1" customWidth="1"/>
    <col min="6402" max="6402" width="8.140625" style="46" bestFit="1" customWidth="1"/>
    <col min="6403" max="6403" width="6.28515625" style="46" bestFit="1" customWidth="1"/>
    <col min="6404" max="6404" width="8.5703125" style="46"/>
    <col min="6405" max="6405" width="13.7109375" style="46" bestFit="1" customWidth="1"/>
    <col min="6406" max="6406" width="8.140625" style="46" bestFit="1" customWidth="1"/>
    <col min="6407" max="6407" width="9.140625" style="46" bestFit="1" customWidth="1"/>
    <col min="6408" max="6408" width="17" style="46" bestFit="1" customWidth="1"/>
    <col min="6409" max="6409" width="11.42578125" style="46" bestFit="1" customWidth="1"/>
    <col min="6410" max="6410" width="10.28515625" style="46" bestFit="1" customWidth="1"/>
    <col min="6411" max="6411" width="11" style="46" bestFit="1" customWidth="1"/>
    <col min="6412" max="6412" width="8.140625" style="46" bestFit="1" customWidth="1"/>
    <col min="6413" max="6413" width="14.5703125" style="46" bestFit="1" customWidth="1"/>
    <col min="6414" max="6414" width="25" style="46" bestFit="1" customWidth="1"/>
    <col min="6415" max="6415" width="10.140625" style="46" bestFit="1" customWidth="1"/>
    <col min="6416" max="6416" width="14.42578125" style="46" bestFit="1" customWidth="1"/>
    <col min="6417" max="6417" width="19.85546875" style="46" bestFit="1" customWidth="1"/>
    <col min="6418" max="6418" width="10.140625" style="46" bestFit="1" customWidth="1"/>
    <col min="6419" max="6429" width="1.85546875" style="46" bestFit="1" customWidth="1"/>
    <col min="6430" max="6436" width="1.42578125" style="46" bestFit="1" customWidth="1"/>
    <col min="6437" max="6655" width="8.5703125" style="46"/>
    <col min="6656" max="6656" width="5.140625" style="46" bestFit="1" customWidth="1"/>
    <col min="6657" max="6657" width="7.28515625" style="46" bestFit="1" customWidth="1"/>
    <col min="6658" max="6658" width="8.140625" style="46" bestFit="1" customWidth="1"/>
    <col min="6659" max="6659" width="6.28515625" style="46" bestFit="1" customWidth="1"/>
    <col min="6660" max="6660" width="8.5703125" style="46"/>
    <col min="6661" max="6661" width="13.7109375" style="46" bestFit="1" customWidth="1"/>
    <col min="6662" max="6662" width="8.140625" style="46" bestFit="1" customWidth="1"/>
    <col min="6663" max="6663" width="9.140625" style="46" bestFit="1" customWidth="1"/>
    <col min="6664" max="6664" width="17" style="46" bestFit="1" customWidth="1"/>
    <col min="6665" max="6665" width="11.42578125" style="46" bestFit="1" customWidth="1"/>
    <col min="6666" max="6666" width="10.28515625" style="46" bestFit="1" customWidth="1"/>
    <col min="6667" max="6667" width="11" style="46" bestFit="1" customWidth="1"/>
    <col min="6668" max="6668" width="8.140625" style="46" bestFit="1" customWidth="1"/>
    <col min="6669" max="6669" width="14.5703125" style="46" bestFit="1" customWidth="1"/>
    <col min="6670" max="6670" width="25" style="46" bestFit="1" customWidth="1"/>
    <col min="6671" max="6671" width="10.140625" style="46" bestFit="1" customWidth="1"/>
    <col min="6672" max="6672" width="14.42578125" style="46" bestFit="1" customWidth="1"/>
    <col min="6673" max="6673" width="19.85546875" style="46" bestFit="1" customWidth="1"/>
    <col min="6674" max="6674" width="10.140625" style="46" bestFit="1" customWidth="1"/>
    <col min="6675" max="6685" width="1.85546875" style="46" bestFit="1" customWidth="1"/>
    <col min="6686" max="6692" width="1.42578125" style="46" bestFit="1" customWidth="1"/>
    <col min="6693" max="6911" width="8.5703125" style="46"/>
    <col min="6912" max="6912" width="5.140625" style="46" bestFit="1" customWidth="1"/>
    <col min="6913" max="6913" width="7.28515625" style="46" bestFit="1" customWidth="1"/>
    <col min="6914" max="6914" width="8.140625" style="46" bestFit="1" customWidth="1"/>
    <col min="6915" max="6915" width="6.28515625" style="46" bestFit="1" customWidth="1"/>
    <col min="6916" max="6916" width="8.5703125" style="46"/>
    <col min="6917" max="6917" width="13.7109375" style="46" bestFit="1" customWidth="1"/>
    <col min="6918" max="6918" width="8.140625" style="46" bestFit="1" customWidth="1"/>
    <col min="6919" max="6919" width="9.140625" style="46" bestFit="1" customWidth="1"/>
    <col min="6920" max="6920" width="17" style="46" bestFit="1" customWidth="1"/>
    <col min="6921" max="6921" width="11.42578125" style="46" bestFit="1" customWidth="1"/>
    <col min="6922" max="6922" width="10.28515625" style="46" bestFit="1" customWidth="1"/>
    <col min="6923" max="6923" width="11" style="46" bestFit="1" customWidth="1"/>
    <col min="6924" max="6924" width="8.140625" style="46" bestFit="1" customWidth="1"/>
    <col min="6925" max="6925" width="14.5703125" style="46" bestFit="1" customWidth="1"/>
    <col min="6926" max="6926" width="25" style="46" bestFit="1" customWidth="1"/>
    <col min="6927" max="6927" width="10.140625" style="46" bestFit="1" customWidth="1"/>
    <col min="6928" max="6928" width="14.42578125" style="46" bestFit="1" customWidth="1"/>
    <col min="6929" max="6929" width="19.85546875" style="46" bestFit="1" customWidth="1"/>
    <col min="6930" max="6930" width="10.140625" style="46" bestFit="1" customWidth="1"/>
    <col min="6931" max="6941" width="1.85546875" style="46" bestFit="1" customWidth="1"/>
    <col min="6942" max="6948" width="1.42578125" style="46" bestFit="1" customWidth="1"/>
    <col min="6949" max="7167" width="8.5703125" style="46"/>
    <col min="7168" max="7168" width="5.140625" style="46" bestFit="1" customWidth="1"/>
    <col min="7169" max="7169" width="7.28515625" style="46" bestFit="1" customWidth="1"/>
    <col min="7170" max="7170" width="8.140625" style="46" bestFit="1" customWidth="1"/>
    <col min="7171" max="7171" width="6.28515625" style="46" bestFit="1" customWidth="1"/>
    <col min="7172" max="7172" width="8.5703125" style="46"/>
    <col min="7173" max="7173" width="13.7109375" style="46" bestFit="1" customWidth="1"/>
    <col min="7174" max="7174" width="8.140625" style="46" bestFit="1" customWidth="1"/>
    <col min="7175" max="7175" width="9.140625" style="46" bestFit="1" customWidth="1"/>
    <col min="7176" max="7176" width="17" style="46" bestFit="1" customWidth="1"/>
    <col min="7177" max="7177" width="11.42578125" style="46" bestFit="1" customWidth="1"/>
    <col min="7178" max="7178" width="10.28515625" style="46" bestFit="1" customWidth="1"/>
    <col min="7179" max="7179" width="11" style="46" bestFit="1" customWidth="1"/>
    <col min="7180" max="7180" width="8.140625" style="46" bestFit="1" customWidth="1"/>
    <col min="7181" max="7181" width="14.5703125" style="46" bestFit="1" customWidth="1"/>
    <col min="7182" max="7182" width="25" style="46" bestFit="1" customWidth="1"/>
    <col min="7183" max="7183" width="10.140625" style="46" bestFit="1" customWidth="1"/>
    <col min="7184" max="7184" width="14.42578125" style="46" bestFit="1" customWidth="1"/>
    <col min="7185" max="7185" width="19.85546875" style="46" bestFit="1" customWidth="1"/>
    <col min="7186" max="7186" width="10.140625" style="46" bestFit="1" customWidth="1"/>
    <col min="7187" max="7197" width="1.85546875" style="46" bestFit="1" customWidth="1"/>
    <col min="7198" max="7204" width="1.42578125" style="46" bestFit="1" customWidth="1"/>
    <col min="7205" max="7423" width="8.5703125" style="46"/>
    <col min="7424" max="7424" width="5.140625" style="46" bestFit="1" customWidth="1"/>
    <col min="7425" max="7425" width="7.28515625" style="46" bestFit="1" customWidth="1"/>
    <col min="7426" max="7426" width="8.140625" style="46" bestFit="1" customWidth="1"/>
    <col min="7427" max="7427" width="6.28515625" style="46" bestFit="1" customWidth="1"/>
    <col min="7428" max="7428" width="8.5703125" style="46"/>
    <col min="7429" max="7429" width="13.7109375" style="46" bestFit="1" customWidth="1"/>
    <col min="7430" max="7430" width="8.140625" style="46" bestFit="1" customWidth="1"/>
    <col min="7431" max="7431" width="9.140625" style="46" bestFit="1" customWidth="1"/>
    <col min="7432" max="7432" width="17" style="46" bestFit="1" customWidth="1"/>
    <col min="7433" max="7433" width="11.42578125" style="46" bestFit="1" customWidth="1"/>
    <col min="7434" max="7434" width="10.28515625" style="46" bestFit="1" customWidth="1"/>
    <col min="7435" max="7435" width="11" style="46" bestFit="1" customWidth="1"/>
    <col min="7436" max="7436" width="8.140625" style="46" bestFit="1" customWidth="1"/>
    <col min="7437" max="7437" width="14.5703125" style="46" bestFit="1" customWidth="1"/>
    <col min="7438" max="7438" width="25" style="46" bestFit="1" customWidth="1"/>
    <col min="7439" max="7439" width="10.140625" style="46" bestFit="1" customWidth="1"/>
    <col min="7440" max="7440" width="14.42578125" style="46" bestFit="1" customWidth="1"/>
    <col min="7441" max="7441" width="19.85546875" style="46" bestFit="1" customWidth="1"/>
    <col min="7442" max="7442" width="10.140625" style="46" bestFit="1" customWidth="1"/>
    <col min="7443" max="7453" width="1.85546875" style="46" bestFit="1" customWidth="1"/>
    <col min="7454" max="7460" width="1.42578125" style="46" bestFit="1" customWidth="1"/>
    <col min="7461" max="7679" width="8.5703125" style="46"/>
    <col min="7680" max="7680" width="5.140625" style="46" bestFit="1" customWidth="1"/>
    <col min="7681" max="7681" width="7.28515625" style="46" bestFit="1" customWidth="1"/>
    <col min="7682" max="7682" width="8.140625" style="46" bestFit="1" customWidth="1"/>
    <col min="7683" max="7683" width="6.28515625" style="46" bestFit="1" customWidth="1"/>
    <col min="7684" max="7684" width="8.5703125" style="46"/>
    <col min="7685" max="7685" width="13.7109375" style="46" bestFit="1" customWidth="1"/>
    <col min="7686" max="7686" width="8.140625" style="46" bestFit="1" customWidth="1"/>
    <col min="7687" max="7687" width="9.140625" style="46" bestFit="1" customWidth="1"/>
    <col min="7688" max="7688" width="17" style="46" bestFit="1" customWidth="1"/>
    <col min="7689" max="7689" width="11.42578125" style="46" bestFit="1" customWidth="1"/>
    <col min="7690" max="7690" width="10.28515625" style="46" bestFit="1" customWidth="1"/>
    <col min="7691" max="7691" width="11" style="46" bestFit="1" customWidth="1"/>
    <col min="7692" max="7692" width="8.140625" style="46" bestFit="1" customWidth="1"/>
    <col min="7693" max="7693" width="14.5703125" style="46" bestFit="1" customWidth="1"/>
    <col min="7694" max="7694" width="25" style="46" bestFit="1" customWidth="1"/>
    <col min="7695" max="7695" width="10.140625" style="46" bestFit="1" customWidth="1"/>
    <col min="7696" max="7696" width="14.42578125" style="46" bestFit="1" customWidth="1"/>
    <col min="7697" max="7697" width="19.85546875" style="46" bestFit="1" customWidth="1"/>
    <col min="7698" max="7698" width="10.140625" style="46" bestFit="1" customWidth="1"/>
    <col min="7699" max="7709" width="1.85546875" style="46" bestFit="1" customWidth="1"/>
    <col min="7710" max="7716" width="1.42578125" style="46" bestFit="1" customWidth="1"/>
    <col min="7717" max="7935" width="8.5703125" style="46"/>
    <col min="7936" max="7936" width="5.140625" style="46" bestFit="1" customWidth="1"/>
    <col min="7937" max="7937" width="7.28515625" style="46" bestFit="1" customWidth="1"/>
    <col min="7938" max="7938" width="8.140625" style="46" bestFit="1" customWidth="1"/>
    <col min="7939" max="7939" width="6.28515625" style="46" bestFit="1" customWidth="1"/>
    <col min="7940" max="7940" width="8.5703125" style="46"/>
    <col min="7941" max="7941" width="13.7109375" style="46" bestFit="1" customWidth="1"/>
    <col min="7942" max="7942" width="8.140625" style="46" bestFit="1" customWidth="1"/>
    <col min="7943" max="7943" width="9.140625" style="46" bestFit="1" customWidth="1"/>
    <col min="7944" max="7944" width="17" style="46" bestFit="1" customWidth="1"/>
    <col min="7945" max="7945" width="11.42578125" style="46" bestFit="1" customWidth="1"/>
    <col min="7946" max="7946" width="10.28515625" style="46" bestFit="1" customWidth="1"/>
    <col min="7947" max="7947" width="11" style="46" bestFit="1" customWidth="1"/>
    <col min="7948" max="7948" width="8.140625" style="46" bestFit="1" customWidth="1"/>
    <col min="7949" max="7949" width="14.5703125" style="46" bestFit="1" customWidth="1"/>
    <col min="7950" max="7950" width="25" style="46" bestFit="1" customWidth="1"/>
    <col min="7951" max="7951" width="10.140625" style="46" bestFit="1" customWidth="1"/>
    <col min="7952" max="7952" width="14.42578125" style="46" bestFit="1" customWidth="1"/>
    <col min="7953" max="7953" width="19.85546875" style="46" bestFit="1" customWidth="1"/>
    <col min="7954" max="7954" width="10.140625" style="46" bestFit="1" customWidth="1"/>
    <col min="7955" max="7965" width="1.85546875" style="46" bestFit="1" customWidth="1"/>
    <col min="7966" max="7972" width="1.42578125" style="46" bestFit="1" customWidth="1"/>
    <col min="7973" max="8191" width="8.5703125" style="46"/>
    <col min="8192" max="8192" width="5.140625" style="46" bestFit="1" customWidth="1"/>
    <col min="8193" max="8193" width="7.28515625" style="46" bestFit="1" customWidth="1"/>
    <col min="8194" max="8194" width="8.140625" style="46" bestFit="1" customWidth="1"/>
    <col min="8195" max="8195" width="6.28515625" style="46" bestFit="1" customWidth="1"/>
    <col min="8196" max="8196" width="8.5703125" style="46"/>
    <col min="8197" max="8197" width="13.7109375" style="46" bestFit="1" customWidth="1"/>
    <col min="8198" max="8198" width="8.140625" style="46" bestFit="1" customWidth="1"/>
    <col min="8199" max="8199" width="9.140625" style="46" bestFit="1" customWidth="1"/>
    <col min="8200" max="8200" width="17" style="46" bestFit="1" customWidth="1"/>
    <col min="8201" max="8201" width="11.42578125" style="46" bestFit="1" customWidth="1"/>
    <col min="8202" max="8202" width="10.28515625" style="46" bestFit="1" customWidth="1"/>
    <col min="8203" max="8203" width="11" style="46" bestFit="1" customWidth="1"/>
    <col min="8204" max="8204" width="8.140625" style="46" bestFit="1" customWidth="1"/>
    <col min="8205" max="8205" width="14.5703125" style="46" bestFit="1" customWidth="1"/>
    <col min="8206" max="8206" width="25" style="46" bestFit="1" customWidth="1"/>
    <col min="8207" max="8207" width="10.140625" style="46" bestFit="1" customWidth="1"/>
    <col min="8208" max="8208" width="14.42578125" style="46" bestFit="1" customWidth="1"/>
    <col min="8209" max="8209" width="19.85546875" style="46" bestFit="1" customWidth="1"/>
    <col min="8210" max="8210" width="10.140625" style="46" bestFit="1" customWidth="1"/>
    <col min="8211" max="8221" width="1.85546875" style="46" bestFit="1" customWidth="1"/>
    <col min="8222" max="8228" width="1.42578125" style="46" bestFit="1" customWidth="1"/>
    <col min="8229" max="8447" width="8.5703125" style="46"/>
    <col min="8448" max="8448" width="5.140625" style="46" bestFit="1" customWidth="1"/>
    <col min="8449" max="8449" width="7.28515625" style="46" bestFit="1" customWidth="1"/>
    <col min="8450" max="8450" width="8.140625" style="46" bestFit="1" customWidth="1"/>
    <col min="8451" max="8451" width="6.28515625" style="46" bestFit="1" customWidth="1"/>
    <col min="8452" max="8452" width="8.5703125" style="46"/>
    <col min="8453" max="8453" width="13.7109375" style="46" bestFit="1" customWidth="1"/>
    <col min="8454" max="8454" width="8.140625" style="46" bestFit="1" customWidth="1"/>
    <col min="8455" max="8455" width="9.140625" style="46" bestFit="1" customWidth="1"/>
    <col min="8456" max="8456" width="17" style="46" bestFit="1" customWidth="1"/>
    <col min="8457" max="8457" width="11.42578125" style="46" bestFit="1" customWidth="1"/>
    <col min="8458" max="8458" width="10.28515625" style="46" bestFit="1" customWidth="1"/>
    <col min="8459" max="8459" width="11" style="46" bestFit="1" customWidth="1"/>
    <col min="8460" max="8460" width="8.140625" style="46" bestFit="1" customWidth="1"/>
    <col min="8461" max="8461" width="14.5703125" style="46" bestFit="1" customWidth="1"/>
    <col min="8462" max="8462" width="25" style="46" bestFit="1" customWidth="1"/>
    <col min="8463" max="8463" width="10.140625" style="46" bestFit="1" customWidth="1"/>
    <col min="8464" max="8464" width="14.42578125" style="46" bestFit="1" customWidth="1"/>
    <col min="8465" max="8465" width="19.85546875" style="46" bestFit="1" customWidth="1"/>
    <col min="8466" max="8466" width="10.140625" style="46" bestFit="1" customWidth="1"/>
    <col min="8467" max="8477" width="1.85546875" style="46" bestFit="1" customWidth="1"/>
    <col min="8478" max="8484" width="1.42578125" style="46" bestFit="1" customWidth="1"/>
    <col min="8485" max="8703" width="8.5703125" style="46"/>
    <col min="8704" max="8704" width="5.140625" style="46" bestFit="1" customWidth="1"/>
    <col min="8705" max="8705" width="7.28515625" style="46" bestFit="1" customWidth="1"/>
    <col min="8706" max="8706" width="8.140625" style="46" bestFit="1" customWidth="1"/>
    <col min="8707" max="8707" width="6.28515625" style="46" bestFit="1" customWidth="1"/>
    <col min="8708" max="8708" width="8.5703125" style="46"/>
    <col min="8709" max="8709" width="13.7109375" style="46" bestFit="1" customWidth="1"/>
    <col min="8710" max="8710" width="8.140625" style="46" bestFit="1" customWidth="1"/>
    <col min="8711" max="8711" width="9.140625" style="46" bestFit="1" customWidth="1"/>
    <col min="8712" max="8712" width="17" style="46" bestFit="1" customWidth="1"/>
    <col min="8713" max="8713" width="11.42578125" style="46" bestFit="1" customWidth="1"/>
    <col min="8714" max="8714" width="10.28515625" style="46" bestFit="1" customWidth="1"/>
    <col min="8715" max="8715" width="11" style="46" bestFit="1" customWidth="1"/>
    <col min="8716" max="8716" width="8.140625" style="46" bestFit="1" customWidth="1"/>
    <col min="8717" max="8717" width="14.5703125" style="46" bestFit="1" customWidth="1"/>
    <col min="8718" max="8718" width="25" style="46" bestFit="1" customWidth="1"/>
    <col min="8719" max="8719" width="10.140625" style="46" bestFit="1" customWidth="1"/>
    <col min="8720" max="8720" width="14.42578125" style="46" bestFit="1" customWidth="1"/>
    <col min="8721" max="8721" width="19.85546875" style="46" bestFit="1" customWidth="1"/>
    <col min="8722" max="8722" width="10.140625" style="46" bestFit="1" customWidth="1"/>
    <col min="8723" max="8733" width="1.85546875" style="46" bestFit="1" customWidth="1"/>
    <col min="8734" max="8740" width="1.42578125" style="46" bestFit="1" customWidth="1"/>
    <col min="8741" max="8959" width="8.5703125" style="46"/>
    <col min="8960" max="8960" width="5.140625" style="46" bestFit="1" customWidth="1"/>
    <col min="8961" max="8961" width="7.28515625" style="46" bestFit="1" customWidth="1"/>
    <col min="8962" max="8962" width="8.140625" style="46" bestFit="1" customWidth="1"/>
    <col min="8963" max="8963" width="6.28515625" style="46" bestFit="1" customWidth="1"/>
    <col min="8964" max="8964" width="8.5703125" style="46"/>
    <col min="8965" max="8965" width="13.7109375" style="46" bestFit="1" customWidth="1"/>
    <col min="8966" max="8966" width="8.140625" style="46" bestFit="1" customWidth="1"/>
    <col min="8967" max="8967" width="9.140625" style="46" bestFit="1" customWidth="1"/>
    <col min="8968" max="8968" width="17" style="46" bestFit="1" customWidth="1"/>
    <col min="8969" max="8969" width="11.42578125" style="46" bestFit="1" customWidth="1"/>
    <col min="8970" max="8970" width="10.28515625" style="46" bestFit="1" customWidth="1"/>
    <col min="8971" max="8971" width="11" style="46" bestFit="1" customWidth="1"/>
    <col min="8972" max="8972" width="8.140625" style="46" bestFit="1" customWidth="1"/>
    <col min="8973" max="8973" width="14.5703125" style="46" bestFit="1" customWidth="1"/>
    <col min="8974" max="8974" width="25" style="46" bestFit="1" customWidth="1"/>
    <col min="8975" max="8975" width="10.140625" style="46" bestFit="1" customWidth="1"/>
    <col min="8976" max="8976" width="14.42578125" style="46" bestFit="1" customWidth="1"/>
    <col min="8977" max="8977" width="19.85546875" style="46" bestFit="1" customWidth="1"/>
    <col min="8978" max="8978" width="10.140625" style="46" bestFit="1" customWidth="1"/>
    <col min="8979" max="8989" width="1.85546875" style="46" bestFit="1" customWidth="1"/>
    <col min="8990" max="8996" width="1.42578125" style="46" bestFit="1" customWidth="1"/>
    <col min="8997" max="9215" width="8.5703125" style="46"/>
    <col min="9216" max="9216" width="5.140625" style="46" bestFit="1" customWidth="1"/>
    <col min="9217" max="9217" width="7.28515625" style="46" bestFit="1" customWidth="1"/>
    <col min="9218" max="9218" width="8.140625" style="46" bestFit="1" customWidth="1"/>
    <col min="9219" max="9219" width="6.28515625" style="46" bestFit="1" customWidth="1"/>
    <col min="9220" max="9220" width="8.5703125" style="46"/>
    <col min="9221" max="9221" width="13.7109375" style="46" bestFit="1" customWidth="1"/>
    <col min="9222" max="9222" width="8.140625" style="46" bestFit="1" customWidth="1"/>
    <col min="9223" max="9223" width="9.140625" style="46" bestFit="1" customWidth="1"/>
    <col min="9224" max="9224" width="17" style="46" bestFit="1" customWidth="1"/>
    <col min="9225" max="9225" width="11.42578125" style="46" bestFit="1" customWidth="1"/>
    <col min="9226" max="9226" width="10.28515625" style="46" bestFit="1" customWidth="1"/>
    <col min="9227" max="9227" width="11" style="46" bestFit="1" customWidth="1"/>
    <col min="9228" max="9228" width="8.140625" style="46" bestFit="1" customWidth="1"/>
    <col min="9229" max="9229" width="14.5703125" style="46" bestFit="1" customWidth="1"/>
    <col min="9230" max="9230" width="25" style="46" bestFit="1" customWidth="1"/>
    <col min="9231" max="9231" width="10.140625" style="46" bestFit="1" customWidth="1"/>
    <col min="9232" max="9232" width="14.42578125" style="46" bestFit="1" customWidth="1"/>
    <col min="9233" max="9233" width="19.85546875" style="46" bestFit="1" customWidth="1"/>
    <col min="9234" max="9234" width="10.140625" style="46" bestFit="1" customWidth="1"/>
    <col min="9235" max="9245" width="1.85546875" style="46" bestFit="1" customWidth="1"/>
    <col min="9246" max="9252" width="1.42578125" style="46" bestFit="1" customWidth="1"/>
    <col min="9253" max="9471" width="8.5703125" style="46"/>
    <col min="9472" max="9472" width="5.140625" style="46" bestFit="1" customWidth="1"/>
    <col min="9473" max="9473" width="7.28515625" style="46" bestFit="1" customWidth="1"/>
    <col min="9474" max="9474" width="8.140625" style="46" bestFit="1" customWidth="1"/>
    <col min="9475" max="9475" width="6.28515625" style="46" bestFit="1" customWidth="1"/>
    <col min="9476" max="9476" width="8.5703125" style="46"/>
    <col min="9477" max="9477" width="13.7109375" style="46" bestFit="1" customWidth="1"/>
    <col min="9478" max="9478" width="8.140625" style="46" bestFit="1" customWidth="1"/>
    <col min="9479" max="9479" width="9.140625" style="46" bestFit="1" customWidth="1"/>
    <col min="9480" max="9480" width="17" style="46" bestFit="1" customWidth="1"/>
    <col min="9481" max="9481" width="11.42578125" style="46" bestFit="1" customWidth="1"/>
    <col min="9482" max="9482" width="10.28515625" style="46" bestFit="1" customWidth="1"/>
    <col min="9483" max="9483" width="11" style="46" bestFit="1" customWidth="1"/>
    <col min="9484" max="9484" width="8.140625" style="46" bestFit="1" customWidth="1"/>
    <col min="9485" max="9485" width="14.5703125" style="46" bestFit="1" customWidth="1"/>
    <col min="9486" max="9486" width="25" style="46" bestFit="1" customWidth="1"/>
    <col min="9487" max="9487" width="10.140625" style="46" bestFit="1" customWidth="1"/>
    <col min="9488" max="9488" width="14.42578125" style="46" bestFit="1" customWidth="1"/>
    <col min="9489" max="9489" width="19.85546875" style="46" bestFit="1" customWidth="1"/>
    <col min="9490" max="9490" width="10.140625" style="46" bestFit="1" customWidth="1"/>
    <col min="9491" max="9501" width="1.85546875" style="46" bestFit="1" customWidth="1"/>
    <col min="9502" max="9508" width="1.42578125" style="46" bestFit="1" customWidth="1"/>
    <col min="9509" max="9727" width="8.5703125" style="46"/>
    <col min="9728" max="9728" width="5.140625" style="46" bestFit="1" customWidth="1"/>
    <col min="9729" max="9729" width="7.28515625" style="46" bestFit="1" customWidth="1"/>
    <col min="9730" max="9730" width="8.140625" style="46" bestFit="1" customWidth="1"/>
    <col min="9731" max="9731" width="6.28515625" style="46" bestFit="1" customWidth="1"/>
    <col min="9732" max="9732" width="8.5703125" style="46"/>
    <col min="9733" max="9733" width="13.7109375" style="46" bestFit="1" customWidth="1"/>
    <col min="9734" max="9734" width="8.140625" style="46" bestFit="1" customWidth="1"/>
    <col min="9735" max="9735" width="9.140625" style="46" bestFit="1" customWidth="1"/>
    <col min="9736" max="9736" width="17" style="46" bestFit="1" customWidth="1"/>
    <col min="9737" max="9737" width="11.42578125" style="46" bestFit="1" customWidth="1"/>
    <col min="9738" max="9738" width="10.28515625" style="46" bestFit="1" customWidth="1"/>
    <col min="9739" max="9739" width="11" style="46" bestFit="1" customWidth="1"/>
    <col min="9740" max="9740" width="8.140625" style="46" bestFit="1" customWidth="1"/>
    <col min="9741" max="9741" width="14.5703125" style="46" bestFit="1" customWidth="1"/>
    <col min="9742" max="9742" width="25" style="46" bestFit="1" customWidth="1"/>
    <col min="9743" max="9743" width="10.140625" style="46" bestFit="1" customWidth="1"/>
    <col min="9744" max="9744" width="14.42578125" style="46" bestFit="1" customWidth="1"/>
    <col min="9745" max="9745" width="19.85546875" style="46" bestFit="1" customWidth="1"/>
    <col min="9746" max="9746" width="10.140625" style="46" bestFit="1" customWidth="1"/>
    <col min="9747" max="9757" width="1.85546875" style="46" bestFit="1" customWidth="1"/>
    <col min="9758" max="9764" width="1.42578125" style="46" bestFit="1" customWidth="1"/>
    <col min="9765" max="9983" width="8.5703125" style="46"/>
    <col min="9984" max="9984" width="5.140625" style="46" bestFit="1" customWidth="1"/>
    <col min="9985" max="9985" width="7.28515625" style="46" bestFit="1" customWidth="1"/>
    <col min="9986" max="9986" width="8.140625" style="46" bestFit="1" customWidth="1"/>
    <col min="9987" max="9987" width="6.28515625" style="46" bestFit="1" customWidth="1"/>
    <col min="9988" max="9988" width="8.5703125" style="46"/>
    <col min="9989" max="9989" width="13.7109375" style="46" bestFit="1" customWidth="1"/>
    <col min="9990" max="9990" width="8.140625" style="46" bestFit="1" customWidth="1"/>
    <col min="9991" max="9991" width="9.140625" style="46" bestFit="1" customWidth="1"/>
    <col min="9992" max="9992" width="17" style="46" bestFit="1" customWidth="1"/>
    <col min="9993" max="9993" width="11.42578125" style="46" bestFit="1" customWidth="1"/>
    <col min="9994" max="9994" width="10.28515625" style="46" bestFit="1" customWidth="1"/>
    <col min="9995" max="9995" width="11" style="46" bestFit="1" customWidth="1"/>
    <col min="9996" max="9996" width="8.140625" style="46" bestFit="1" customWidth="1"/>
    <col min="9997" max="9997" width="14.5703125" style="46" bestFit="1" customWidth="1"/>
    <col min="9998" max="9998" width="25" style="46" bestFit="1" customWidth="1"/>
    <col min="9999" max="9999" width="10.140625" style="46" bestFit="1" customWidth="1"/>
    <col min="10000" max="10000" width="14.42578125" style="46" bestFit="1" customWidth="1"/>
    <col min="10001" max="10001" width="19.85546875" style="46" bestFit="1" customWidth="1"/>
    <col min="10002" max="10002" width="10.140625" style="46" bestFit="1" customWidth="1"/>
    <col min="10003" max="10013" width="1.85546875" style="46" bestFit="1" customWidth="1"/>
    <col min="10014" max="10020" width="1.42578125" style="46" bestFit="1" customWidth="1"/>
    <col min="10021" max="10239" width="8.5703125" style="46"/>
    <col min="10240" max="10240" width="5.140625" style="46" bestFit="1" customWidth="1"/>
    <col min="10241" max="10241" width="7.28515625" style="46" bestFit="1" customWidth="1"/>
    <col min="10242" max="10242" width="8.140625" style="46" bestFit="1" customWidth="1"/>
    <col min="10243" max="10243" width="6.28515625" style="46" bestFit="1" customWidth="1"/>
    <col min="10244" max="10244" width="8.5703125" style="46"/>
    <col min="10245" max="10245" width="13.7109375" style="46" bestFit="1" customWidth="1"/>
    <col min="10246" max="10246" width="8.140625" style="46" bestFit="1" customWidth="1"/>
    <col min="10247" max="10247" width="9.140625" style="46" bestFit="1" customWidth="1"/>
    <col min="10248" max="10248" width="17" style="46" bestFit="1" customWidth="1"/>
    <col min="10249" max="10249" width="11.42578125" style="46" bestFit="1" customWidth="1"/>
    <col min="10250" max="10250" width="10.28515625" style="46" bestFit="1" customWidth="1"/>
    <col min="10251" max="10251" width="11" style="46" bestFit="1" customWidth="1"/>
    <col min="10252" max="10252" width="8.140625" style="46" bestFit="1" customWidth="1"/>
    <col min="10253" max="10253" width="14.5703125" style="46" bestFit="1" customWidth="1"/>
    <col min="10254" max="10254" width="25" style="46" bestFit="1" customWidth="1"/>
    <col min="10255" max="10255" width="10.140625" style="46" bestFit="1" customWidth="1"/>
    <col min="10256" max="10256" width="14.42578125" style="46" bestFit="1" customWidth="1"/>
    <col min="10257" max="10257" width="19.85546875" style="46" bestFit="1" customWidth="1"/>
    <col min="10258" max="10258" width="10.140625" style="46" bestFit="1" customWidth="1"/>
    <col min="10259" max="10269" width="1.85546875" style="46" bestFit="1" customWidth="1"/>
    <col min="10270" max="10276" width="1.42578125" style="46" bestFit="1" customWidth="1"/>
    <col min="10277" max="10495" width="8.5703125" style="46"/>
    <col min="10496" max="10496" width="5.140625" style="46" bestFit="1" customWidth="1"/>
    <col min="10497" max="10497" width="7.28515625" style="46" bestFit="1" customWidth="1"/>
    <col min="10498" max="10498" width="8.140625" style="46" bestFit="1" customWidth="1"/>
    <col min="10499" max="10499" width="6.28515625" style="46" bestFit="1" customWidth="1"/>
    <col min="10500" max="10500" width="8.5703125" style="46"/>
    <col min="10501" max="10501" width="13.7109375" style="46" bestFit="1" customWidth="1"/>
    <col min="10502" max="10502" width="8.140625" style="46" bestFit="1" customWidth="1"/>
    <col min="10503" max="10503" width="9.140625" style="46" bestFit="1" customWidth="1"/>
    <col min="10504" max="10504" width="17" style="46" bestFit="1" customWidth="1"/>
    <col min="10505" max="10505" width="11.42578125" style="46" bestFit="1" customWidth="1"/>
    <col min="10506" max="10506" width="10.28515625" style="46" bestFit="1" customWidth="1"/>
    <col min="10507" max="10507" width="11" style="46" bestFit="1" customWidth="1"/>
    <col min="10508" max="10508" width="8.140625" style="46" bestFit="1" customWidth="1"/>
    <col min="10509" max="10509" width="14.5703125" style="46" bestFit="1" customWidth="1"/>
    <col min="10510" max="10510" width="25" style="46" bestFit="1" customWidth="1"/>
    <col min="10511" max="10511" width="10.140625" style="46" bestFit="1" customWidth="1"/>
    <col min="10512" max="10512" width="14.42578125" style="46" bestFit="1" customWidth="1"/>
    <col min="10513" max="10513" width="19.85546875" style="46" bestFit="1" customWidth="1"/>
    <col min="10514" max="10514" width="10.140625" style="46" bestFit="1" customWidth="1"/>
    <col min="10515" max="10525" width="1.85546875" style="46" bestFit="1" customWidth="1"/>
    <col min="10526" max="10532" width="1.42578125" style="46" bestFit="1" customWidth="1"/>
    <col min="10533" max="10751" width="8.5703125" style="46"/>
    <col min="10752" max="10752" width="5.140625" style="46" bestFit="1" customWidth="1"/>
    <col min="10753" max="10753" width="7.28515625" style="46" bestFit="1" customWidth="1"/>
    <col min="10754" max="10754" width="8.140625" style="46" bestFit="1" customWidth="1"/>
    <col min="10755" max="10755" width="6.28515625" style="46" bestFit="1" customWidth="1"/>
    <col min="10756" max="10756" width="8.5703125" style="46"/>
    <col min="10757" max="10757" width="13.7109375" style="46" bestFit="1" customWidth="1"/>
    <col min="10758" max="10758" width="8.140625" style="46" bestFit="1" customWidth="1"/>
    <col min="10759" max="10759" width="9.140625" style="46" bestFit="1" customWidth="1"/>
    <col min="10760" max="10760" width="17" style="46" bestFit="1" customWidth="1"/>
    <col min="10761" max="10761" width="11.42578125" style="46" bestFit="1" customWidth="1"/>
    <col min="10762" max="10762" width="10.28515625" style="46" bestFit="1" customWidth="1"/>
    <col min="10763" max="10763" width="11" style="46" bestFit="1" customWidth="1"/>
    <col min="10764" max="10764" width="8.140625" style="46" bestFit="1" customWidth="1"/>
    <col min="10765" max="10765" width="14.5703125" style="46" bestFit="1" customWidth="1"/>
    <col min="10766" max="10766" width="25" style="46" bestFit="1" customWidth="1"/>
    <col min="10767" max="10767" width="10.140625" style="46" bestFit="1" customWidth="1"/>
    <col min="10768" max="10768" width="14.42578125" style="46" bestFit="1" customWidth="1"/>
    <col min="10769" max="10769" width="19.85546875" style="46" bestFit="1" customWidth="1"/>
    <col min="10770" max="10770" width="10.140625" style="46" bestFit="1" customWidth="1"/>
    <col min="10771" max="10781" width="1.85546875" style="46" bestFit="1" customWidth="1"/>
    <col min="10782" max="10788" width="1.42578125" style="46" bestFit="1" customWidth="1"/>
    <col min="10789" max="11007" width="8.5703125" style="46"/>
    <col min="11008" max="11008" width="5.140625" style="46" bestFit="1" customWidth="1"/>
    <col min="11009" max="11009" width="7.28515625" style="46" bestFit="1" customWidth="1"/>
    <col min="11010" max="11010" width="8.140625" style="46" bestFit="1" customWidth="1"/>
    <col min="11011" max="11011" width="6.28515625" style="46" bestFit="1" customWidth="1"/>
    <col min="11012" max="11012" width="8.5703125" style="46"/>
    <col min="11013" max="11013" width="13.7109375" style="46" bestFit="1" customWidth="1"/>
    <col min="11014" max="11014" width="8.140625" style="46" bestFit="1" customWidth="1"/>
    <col min="11015" max="11015" width="9.140625" style="46" bestFit="1" customWidth="1"/>
    <col min="11016" max="11016" width="17" style="46" bestFit="1" customWidth="1"/>
    <col min="11017" max="11017" width="11.42578125" style="46" bestFit="1" customWidth="1"/>
    <col min="11018" max="11018" width="10.28515625" style="46" bestFit="1" customWidth="1"/>
    <col min="11019" max="11019" width="11" style="46" bestFit="1" customWidth="1"/>
    <col min="11020" max="11020" width="8.140625" style="46" bestFit="1" customWidth="1"/>
    <col min="11021" max="11021" width="14.5703125" style="46" bestFit="1" customWidth="1"/>
    <col min="11022" max="11022" width="25" style="46" bestFit="1" customWidth="1"/>
    <col min="11023" max="11023" width="10.140625" style="46" bestFit="1" customWidth="1"/>
    <col min="11024" max="11024" width="14.42578125" style="46" bestFit="1" customWidth="1"/>
    <col min="11025" max="11025" width="19.85546875" style="46" bestFit="1" customWidth="1"/>
    <col min="11026" max="11026" width="10.140625" style="46" bestFit="1" customWidth="1"/>
    <col min="11027" max="11037" width="1.85546875" style="46" bestFit="1" customWidth="1"/>
    <col min="11038" max="11044" width="1.42578125" style="46" bestFit="1" customWidth="1"/>
    <col min="11045" max="11263" width="8.5703125" style="46"/>
    <col min="11264" max="11264" width="5.140625" style="46" bestFit="1" customWidth="1"/>
    <col min="11265" max="11265" width="7.28515625" style="46" bestFit="1" customWidth="1"/>
    <col min="11266" max="11266" width="8.140625" style="46" bestFit="1" customWidth="1"/>
    <col min="11267" max="11267" width="6.28515625" style="46" bestFit="1" customWidth="1"/>
    <col min="11268" max="11268" width="8.5703125" style="46"/>
    <col min="11269" max="11269" width="13.7109375" style="46" bestFit="1" customWidth="1"/>
    <col min="11270" max="11270" width="8.140625" style="46" bestFit="1" customWidth="1"/>
    <col min="11271" max="11271" width="9.140625" style="46" bestFit="1" customWidth="1"/>
    <col min="11272" max="11272" width="17" style="46" bestFit="1" customWidth="1"/>
    <col min="11273" max="11273" width="11.42578125" style="46" bestFit="1" customWidth="1"/>
    <col min="11274" max="11274" width="10.28515625" style="46" bestFit="1" customWidth="1"/>
    <col min="11275" max="11275" width="11" style="46" bestFit="1" customWidth="1"/>
    <col min="11276" max="11276" width="8.140625" style="46" bestFit="1" customWidth="1"/>
    <col min="11277" max="11277" width="14.5703125" style="46" bestFit="1" customWidth="1"/>
    <col min="11278" max="11278" width="25" style="46" bestFit="1" customWidth="1"/>
    <col min="11279" max="11279" width="10.140625" style="46" bestFit="1" customWidth="1"/>
    <col min="11280" max="11280" width="14.42578125" style="46" bestFit="1" customWidth="1"/>
    <col min="11281" max="11281" width="19.85546875" style="46" bestFit="1" customWidth="1"/>
    <col min="11282" max="11282" width="10.140625" style="46" bestFit="1" customWidth="1"/>
    <col min="11283" max="11293" width="1.85546875" style="46" bestFit="1" customWidth="1"/>
    <col min="11294" max="11300" width="1.42578125" style="46" bestFit="1" customWidth="1"/>
    <col min="11301" max="11519" width="8.5703125" style="46"/>
    <col min="11520" max="11520" width="5.140625" style="46" bestFit="1" customWidth="1"/>
    <col min="11521" max="11521" width="7.28515625" style="46" bestFit="1" customWidth="1"/>
    <col min="11522" max="11522" width="8.140625" style="46" bestFit="1" customWidth="1"/>
    <col min="11523" max="11523" width="6.28515625" style="46" bestFit="1" customWidth="1"/>
    <col min="11524" max="11524" width="8.5703125" style="46"/>
    <col min="11525" max="11525" width="13.7109375" style="46" bestFit="1" customWidth="1"/>
    <col min="11526" max="11526" width="8.140625" style="46" bestFit="1" customWidth="1"/>
    <col min="11527" max="11527" width="9.140625" style="46" bestFit="1" customWidth="1"/>
    <col min="11528" max="11528" width="17" style="46" bestFit="1" customWidth="1"/>
    <col min="11529" max="11529" width="11.42578125" style="46" bestFit="1" customWidth="1"/>
    <col min="11530" max="11530" width="10.28515625" style="46" bestFit="1" customWidth="1"/>
    <col min="11531" max="11531" width="11" style="46" bestFit="1" customWidth="1"/>
    <col min="11532" max="11532" width="8.140625" style="46" bestFit="1" customWidth="1"/>
    <col min="11533" max="11533" width="14.5703125" style="46" bestFit="1" customWidth="1"/>
    <col min="11534" max="11534" width="25" style="46" bestFit="1" customWidth="1"/>
    <col min="11535" max="11535" width="10.140625" style="46" bestFit="1" customWidth="1"/>
    <col min="11536" max="11536" width="14.42578125" style="46" bestFit="1" customWidth="1"/>
    <col min="11537" max="11537" width="19.85546875" style="46" bestFit="1" customWidth="1"/>
    <col min="11538" max="11538" width="10.140625" style="46" bestFit="1" customWidth="1"/>
    <col min="11539" max="11549" width="1.85546875" style="46" bestFit="1" customWidth="1"/>
    <col min="11550" max="11556" width="1.42578125" style="46" bestFit="1" customWidth="1"/>
    <col min="11557" max="11775" width="8.5703125" style="46"/>
    <col min="11776" max="11776" width="5.140625" style="46" bestFit="1" customWidth="1"/>
    <col min="11777" max="11777" width="7.28515625" style="46" bestFit="1" customWidth="1"/>
    <col min="11778" max="11778" width="8.140625" style="46" bestFit="1" customWidth="1"/>
    <col min="11779" max="11779" width="6.28515625" style="46" bestFit="1" customWidth="1"/>
    <col min="11780" max="11780" width="8.5703125" style="46"/>
    <col min="11781" max="11781" width="13.7109375" style="46" bestFit="1" customWidth="1"/>
    <col min="11782" max="11782" width="8.140625" style="46" bestFit="1" customWidth="1"/>
    <col min="11783" max="11783" width="9.140625" style="46" bestFit="1" customWidth="1"/>
    <col min="11784" max="11784" width="17" style="46" bestFit="1" customWidth="1"/>
    <col min="11785" max="11785" width="11.42578125" style="46" bestFit="1" customWidth="1"/>
    <col min="11786" max="11786" width="10.28515625" style="46" bestFit="1" customWidth="1"/>
    <col min="11787" max="11787" width="11" style="46" bestFit="1" customWidth="1"/>
    <col min="11788" max="11788" width="8.140625" style="46" bestFit="1" customWidth="1"/>
    <col min="11789" max="11789" width="14.5703125" style="46" bestFit="1" customWidth="1"/>
    <col min="11790" max="11790" width="25" style="46" bestFit="1" customWidth="1"/>
    <col min="11791" max="11791" width="10.140625" style="46" bestFit="1" customWidth="1"/>
    <col min="11792" max="11792" width="14.42578125" style="46" bestFit="1" customWidth="1"/>
    <col min="11793" max="11793" width="19.85546875" style="46" bestFit="1" customWidth="1"/>
    <col min="11794" max="11794" width="10.140625" style="46" bestFit="1" customWidth="1"/>
    <col min="11795" max="11805" width="1.85546875" style="46" bestFit="1" customWidth="1"/>
    <col min="11806" max="11812" width="1.42578125" style="46" bestFit="1" customWidth="1"/>
    <col min="11813" max="12031" width="8.5703125" style="46"/>
    <col min="12032" max="12032" width="5.140625" style="46" bestFit="1" customWidth="1"/>
    <col min="12033" max="12033" width="7.28515625" style="46" bestFit="1" customWidth="1"/>
    <col min="12034" max="12034" width="8.140625" style="46" bestFit="1" customWidth="1"/>
    <col min="12035" max="12035" width="6.28515625" style="46" bestFit="1" customWidth="1"/>
    <col min="12036" max="12036" width="8.5703125" style="46"/>
    <col min="12037" max="12037" width="13.7109375" style="46" bestFit="1" customWidth="1"/>
    <col min="12038" max="12038" width="8.140625" style="46" bestFit="1" customWidth="1"/>
    <col min="12039" max="12039" width="9.140625" style="46" bestFit="1" customWidth="1"/>
    <col min="12040" max="12040" width="17" style="46" bestFit="1" customWidth="1"/>
    <col min="12041" max="12041" width="11.42578125" style="46" bestFit="1" customWidth="1"/>
    <col min="12042" max="12042" width="10.28515625" style="46" bestFit="1" customWidth="1"/>
    <col min="12043" max="12043" width="11" style="46" bestFit="1" customWidth="1"/>
    <col min="12044" max="12044" width="8.140625" style="46" bestFit="1" customWidth="1"/>
    <col min="12045" max="12045" width="14.5703125" style="46" bestFit="1" customWidth="1"/>
    <col min="12046" max="12046" width="25" style="46" bestFit="1" customWidth="1"/>
    <col min="12047" max="12047" width="10.140625" style="46" bestFit="1" customWidth="1"/>
    <col min="12048" max="12048" width="14.42578125" style="46" bestFit="1" customWidth="1"/>
    <col min="12049" max="12049" width="19.85546875" style="46" bestFit="1" customWidth="1"/>
    <col min="12050" max="12050" width="10.140625" style="46" bestFit="1" customWidth="1"/>
    <col min="12051" max="12061" width="1.85546875" style="46" bestFit="1" customWidth="1"/>
    <col min="12062" max="12068" width="1.42578125" style="46" bestFit="1" customWidth="1"/>
    <col min="12069" max="12287" width="8.5703125" style="46"/>
    <col min="12288" max="12288" width="5.140625" style="46" bestFit="1" customWidth="1"/>
    <col min="12289" max="12289" width="7.28515625" style="46" bestFit="1" customWidth="1"/>
    <col min="12290" max="12290" width="8.140625" style="46" bestFit="1" customWidth="1"/>
    <col min="12291" max="12291" width="6.28515625" style="46" bestFit="1" customWidth="1"/>
    <col min="12292" max="12292" width="8.5703125" style="46"/>
    <col min="12293" max="12293" width="13.7109375" style="46" bestFit="1" customWidth="1"/>
    <col min="12294" max="12294" width="8.140625" style="46" bestFit="1" customWidth="1"/>
    <col min="12295" max="12295" width="9.140625" style="46" bestFit="1" customWidth="1"/>
    <col min="12296" max="12296" width="17" style="46" bestFit="1" customWidth="1"/>
    <col min="12297" max="12297" width="11.42578125" style="46" bestFit="1" customWidth="1"/>
    <col min="12298" max="12298" width="10.28515625" style="46" bestFit="1" customWidth="1"/>
    <col min="12299" max="12299" width="11" style="46" bestFit="1" customWidth="1"/>
    <col min="12300" max="12300" width="8.140625" style="46" bestFit="1" customWidth="1"/>
    <col min="12301" max="12301" width="14.5703125" style="46" bestFit="1" customWidth="1"/>
    <col min="12302" max="12302" width="25" style="46" bestFit="1" customWidth="1"/>
    <col min="12303" max="12303" width="10.140625" style="46" bestFit="1" customWidth="1"/>
    <col min="12304" max="12304" width="14.42578125" style="46" bestFit="1" customWidth="1"/>
    <col min="12305" max="12305" width="19.85546875" style="46" bestFit="1" customWidth="1"/>
    <col min="12306" max="12306" width="10.140625" style="46" bestFit="1" customWidth="1"/>
    <col min="12307" max="12317" width="1.85546875" style="46" bestFit="1" customWidth="1"/>
    <col min="12318" max="12324" width="1.42578125" style="46" bestFit="1" customWidth="1"/>
    <col min="12325" max="12543" width="8.5703125" style="46"/>
    <col min="12544" max="12544" width="5.140625" style="46" bestFit="1" customWidth="1"/>
    <col min="12545" max="12545" width="7.28515625" style="46" bestFit="1" customWidth="1"/>
    <col min="12546" max="12546" width="8.140625" style="46" bestFit="1" customWidth="1"/>
    <col min="12547" max="12547" width="6.28515625" style="46" bestFit="1" customWidth="1"/>
    <col min="12548" max="12548" width="8.5703125" style="46"/>
    <col min="12549" max="12549" width="13.7109375" style="46" bestFit="1" customWidth="1"/>
    <col min="12550" max="12550" width="8.140625" style="46" bestFit="1" customWidth="1"/>
    <col min="12551" max="12551" width="9.140625" style="46" bestFit="1" customWidth="1"/>
    <col min="12552" max="12552" width="17" style="46" bestFit="1" customWidth="1"/>
    <col min="12553" max="12553" width="11.42578125" style="46" bestFit="1" customWidth="1"/>
    <col min="12554" max="12554" width="10.28515625" style="46" bestFit="1" customWidth="1"/>
    <col min="12555" max="12555" width="11" style="46" bestFit="1" customWidth="1"/>
    <col min="12556" max="12556" width="8.140625" style="46" bestFit="1" customWidth="1"/>
    <col min="12557" max="12557" width="14.5703125" style="46" bestFit="1" customWidth="1"/>
    <col min="12558" max="12558" width="25" style="46" bestFit="1" customWidth="1"/>
    <col min="12559" max="12559" width="10.140625" style="46" bestFit="1" customWidth="1"/>
    <col min="12560" max="12560" width="14.42578125" style="46" bestFit="1" customWidth="1"/>
    <col min="12561" max="12561" width="19.85546875" style="46" bestFit="1" customWidth="1"/>
    <col min="12562" max="12562" width="10.140625" style="46" bestFit="1" customWidth="1"/>
    <col min="12563" max="12573" width="1.85546875" style="46" bestFit="1" customWidth="1"/>
    <col min="12574" max="12580" width="1.42578125" style="46" bestFit="1" customWidth="1"/>
    <col min="12581" max="12799" width="8.5703125" style="46"/>
    <col min="12800" max="12800" width="5.140625" style="46" bestFit="1" customWidth="1"/>
    <col min="12801" max="12801" width="7.28515625" style="46" bestFit="1" customWidth="1"/>
    <col min="12802" max="12802" width="8.140625" style="46" bestFit="1" customWidth="1"/>
    <col min="12803" max="12803" width="6.28515625" style="46" bestFit="1" customWidth="1"/>
    <col min="12804" max="12804" width="8.5703125" style="46"/>
    <col min="12805" max="12805" width="13.7109375" style="46" bestFit="1" customWidth="1"/>
    <col min="12806" max="12806" width="8.140625" style="46" bestFit="1" customWidth="1"/>
    <col min="12807" max="12807" width="9.140625" style="46" bestFit="1" customWidth="1"/>
    <col min="12808" max="12808" width="17" style="46" bestFit="1" customWidth="1"/>
    <col min="12809" max="12809" width="11.42578125" style="46" bestFit="1" customWidth="1"/>
    <col min="12810" max="12810" width="10.28515625" style="46" bestFit="1" customWidth="1"/>
    <col min="12811" max="12811" width="11" style="46" bestFit="1" customWidth="1"/>
    <col min="12812" max="12812" width="8.140625" style="46" bestFit="1" customWidth="1"/>
    <col min="12813" max="12813" width="14.5703125" style="46" bestFit="1" customWidth="1"/>
    <col min="12814" max="12814" width="25" style="46" bestFit="1" customWidth="1"/>
    <col min="12815" max="12815" width="10.140625" style="46" bestFit="1" customWidth="1"/>
    <col min="12816" max="12816" width="14.42578125" style="46" bestFit="1" customWidth="1"/>
    <col min="12817" max="12817" width="19.85546875" style="46" bestFit="1" customWidth="1"/>
    <col min="12818" max="12818" width="10.140625" style="46" bestFit="1" customWidth="1"/>
    <col min="12819" max="12829" width="1.85546875" style="46" bestFit="1" customWidth="1"/>
    <col min="12830" max="12836" width="1.42578125" style="46" bestFit="1" customWidth="1"/>
    <col min="12837" max="13055" width="8.5703125" style="46"/>
    <col min="13056" max="13056" width="5.140625" style="46" bestFit="1" customWidth="1"/>
    <col min="13057" max="13057" width="7.28515625" style="46" bestFit="1" customWidth="1"/>
    <col min="13058" max="13058" width="8.140625" style="46" bestFit="1" customWidth="1"/>
    <col min="13059" max="13059" width="6.28515625" style="46" bestFit="1" customWidth="1"/>
    <col min="13060" max="13060" width="8.5703125" style="46"/>
    <col min="13061" max="13061" width="13.7109375" style="46" bestFit="1" customWidth="1"/>
    <col min="13062" max="13062" width="8.140625" style="46" bestFit="1" customWidth="1"/>
    <col min="13063" max="13063" width="9.140625" style="46" bestFit="1" customWidth="1"/>
    <col min="13064" max="13064" width="17" style="46" bestFit="1" customWidth="1"/>
    <col min="13065" max="13065" width="11.42578125" style="46" bestFit="1" customWidth="1"/>
    <col min="13066" max="13066" width="10.28515625" style="46" bestFit="1" customWidth="1"/>
    <col min="13067" max="13067" width="11" style="46" bestFit="1" customWidth="1"/>
    <col min="13068" max="13068" width="8.140625" style="46" bestFit="1" customWidth="1"/>
    <col min="13069" max="13069" width="14.5703125" style="46" bestFit="1" customWidth="1"/>
    <col min="13070" max="13070" width="25" style="46" bestFit="1" customWidth="1"/>
    <col min="13071" max="13071" width="10.140625" style="46" bestFit="1" customWidth="1"/>
    <col min="13072" max="13072" width="14.42578125" style="46" bestFit="1" customWidth="1"/>
    <col min="13073" max="13073" width="19.85546875" style="46" bestFit="1" customWidth="1"/>
    <col min="13074" max="13074" width="10.140625" style="46" bestFit="1" customWidth="1"/>
    <col min="13075" max="13085" width="1.85546875" style="46" bestFit="1" customWidth="1"/>
    <col min="13086" max="13092" width="1.42578125" style="46" bestFit="1" customWidth="1"/>
    <col min="13093" max="13311" width="8.5703125" style="46"/>
    <col min="13312" max="13312" width="5.140625" style="46" bestFit="1" customWidth="1"/>
    <col min="13313" max="13313" width="7.28515625" style="46" bestFit="1" customWidth="1"/>
    <col min="13314" max="13314" width="8.140625" style="46" bestFit="1" customWidth="1"/>
    <col min="13315" max="13315" width="6.28515625" style="46" bestFit="1" customWidth="1"/>
    <col min="13316" max="13316" width="8.5703125" style="46"/>
    <col min="13317" max="13317" width="13.7109375" style="46" bestFit="1" customWidth="1"/>
    <col min="13318" max="13318" width="8.140625" style="46" bestFit="1" customWidth="1"/>
    <col min="13319" max="13319" width="9.140625" style="46" bestFit="1" customWidth="1"/>
    <col min="13320" max="13320" width="17" style="46" bestFit="1" customWidth="1"/>
    <col min="13321" max="13321" width="11.42578125" style="46" bestFit="1" customWidth="1"/>
    <col min="13322" max="13322" width="10.28515625" style="46" bestFit="1" customWidth="1"/>
    <col min="13323" max="13323" width="11" style="46" bestFit="1" customWidth="1"/>
    <col min="13324" max="13324" width="8.140625" style="46" bestFit="1" customWidth="1"/>
    <col min="13325" max="13325" width="14.5703125" style="46" bestFit="1" customWidth="1"/>
    <col min="13326" max="13326" width="25" style="46" bestFit="1" customWidth="1"/>
    <col min="13327" max="13327" width="10.140625" style="46" bestFit="1" customWidth="1"/>
    <col min="13328" max="13328" width="14.42578125" style="46" bestFit="1" customWidth="1"/>
    <col min="13329" max="13329" width="19.85546875" style="46" bestFit="1" customWidth="1"/>
    <col min="13330" max="13330" width="10.140625" style="46" bestFit="1" customWidth="1"/>
    <col min="13331" max="13341" width="1.85546875" style="46" bestFit="1" customWidth="1"/>
    <col min="13342" max="13348" width="1.42578125" style="46" bestFit="1" customWidth="1"/>
    <col min="13349" max="13567" width="8.5703125" style="46"/>
    <col min="13568" max="13568" width="5.140625" style="46" bestFit="1" customWidth="1"/>
    <col min="13569" max="13569" width="7.28515625" style="46" bestFit="1" customWidth="1"/>
    <col min="13570" max="13570" width="8.140625" style="46" bestFit="1" customWidth="1"/>
    <col min="13571" max="13571" width="6.28515625" style="46" bestFit="1" customWidth="1"/>
    <col min="13572" max="13572" width="8.5703125" style="46"/>
    <col min="13573" max="13573" width="13.7109375" style="46" bestFit="1" customWidth="1"/>
    <col min="13574" max="13574" width="8.140625" style="46" bestFit="1" customWidth="1"/>
    <col min="13575" max="13575" width="9.140625" style="46" bestFit="1" customWidth="1"/>
    <col min="13576" max="13576" width="17" style="46" bestFit="1" customWidth="1"/>
    <col min="13577" max="13577" width="11.42578125" style="46" bestFit="1" customWidth="1"/>
    <col min="13578" max="13578" width="10.28515625" style="46" bestFit="1" customWidth="1"/>
    <col min="13579" max="13579" width="11" style="46" bestFit="1" customWidth="1"/>
    <col min="13580" max="13580" width="8.140625" style="46" bestFit="1" customWidth="1"/>
    <col min="13581" max="13581" width="14.5703125" style="46" bestFit="1" customWidth="1"/>
    <col min="13582" max="13582" width="25" style="46" bestFit="1" customWidth="1"/>
    <col min="13583" max="13583" width="10.140625" style="46" bestFit="1" customWidth="1"/>
    <col min="13584" max="13584" width="14.42578125" style="46" bestFit="1" customWidth="1"/>
    <col min="13585" max="13585" width="19.85546875" style="46" bestFit="1" customWidth="1"/>
    <col min="13586" max="13586" width="10.140625" style="46" bestFit="1" customWidth="1"/>
    <col min="13587" max="13597" width="1.85546875" style="46" bestFit="1" customWidth="1"/>
    <col min="13598" max="13604" width="1.42578125" style="46" bestFit="1" customWidth="1"/>
    <col min="13605" max="13823" width="8.5703125" style="46"/>
    <col min="13824" max="13824" width="5.140625" style="46" bestFit="1" customWidth="1"/>
    <col min="13825" max="13825" width="7.28515625" style="46" bestFit="1" customWidth="1"/>
    <col min="13826" max="13826" width="8.140625" style="46" bestFit="1" customWidth="1"/>
    <col min="13827" max="13827" width="6.28515625" style="46" bestFit="1" customWidth="1"/>
    <col min="13828" max="13828" width="8.5703125" style="46"/>
    <col min="13829" max="13829" width="13.7109375" style="46" bestFit="1" customWidth="1"/>
    <col min="13830" max="13830" width="8.140625" style="46" bestFit="1" customWidth="1"/>
    <col min="13831" max="13831" width="9.140625" style="46" bestFit="1" customWidth="1"/>
    <col min="13832" max="13832" width="17" style="46" bestFit="1" customWidth="1"/>
    <col min="13833" max="13833" width="11.42578125" style="46" bestFit="1" customWidth="1"/>
    <col min="13834" max="13834" width="10.28515625" style="46" bestFit="1" customWidth="1"/>
    <col min="13835" max="13835" width="11" style="46" bestFit="1" customWidth="1"/>
    <col min="13836" max="13836" width="8.140625" style="46" bestFit="1" customWidth="1"/>
    <col min="13837" max="13837" width="14.5703125" style="46" bestFit="1" customWidth="1"/>
    <col min="13838" max="13838" width="25" style="46" bestFit="1" customWidth="1"/>
    <col min="13839" max="13839" width="10.140625" style="46" bestFit="1" customWidth="1"/>
    <col min="13840" max="13840" width="14.42578125" style="46" bestFit="1" customWidth="1"/>
    <col min="13841" max="13841" width="19.85546875" style="46" bestFit="1" customWidth="1"/>
    <col min="13842" max="13842" width="10.140625" style="46" bestFit="1" customWidth="1"/>
    <col min="13843" max="13853" width="1.85546875" style="46" bestFit="1" customWidth="1"/>
    <col min="13854" max="13860" width="1.42578125" style="46" bestFit="1" customWidth="1"/>
    <col min="13861" max="14079" width="8.5703125" style="46"/>
    <col min="14080" max="14080" width="5.140625" style="46" bestFit="1" customWidth="1"/>
    <col min="14081" max="14081" width="7.28515625" style="46" bestFit="1" customWidth="1"/>
    <col min="14082" max="14082" width="8.140625" style="46" bestFit="1" customWidth="1"/>
    <col min="14083" max="14083" width="6.28515625" style="46" bestFit="1" customWidth="1"/>
    <col min="14084" max="14084" width="8.5703125" style="46"/>
    <col min="14085" max="14085" width="13.7109375" style="46" bestFit="1" customWidth="1"/>
    <col min="14086" max="14086" width="8.140625" style="46" bestFit="1" customWidth="1"/>
    <col min="14087" max="14087" width="9.140625" style="46" bestFit="1" customWidth="1"/>
    <col min="14088" max="14088" width="17" style="46" bestFit="1" customWidth="1"/>
    <col min="14089" max="14089" width="11.42578125" style="46" bestFit="1" customWidth="1"/>
    <col min="14090" max="14090" width="10.28515625" style="46" bestFit="1" customWidth="1"/>
    <col min="14091" max="14091" width="11" style="46" bestFit="1" customWidth="1"/>
    <col min="14092" max="14092" width="8.140625" style="46" bestFit="1" customWidth="1"/>
    <col min="14093" max="14093" width="14.5703125" style="46" bestFit="1" customWidth="1"/>
    <col min="14094" max="14094" width="25" style="46" bestFit="1" customWidth="1"/>
    <col min="14095" max="14095" width="10.140625" style="46" bestFit="1" customWidth="1"/>
    <col min="14096" max="14096" width="14.42578125" style="46" bestFit="1" customWidth="1"/>
    <col min="14097" max="14097" width="19.85546875" style="46" bestFit="1" customWidth="1"/>
    <col min="14098" max="14098" width="10.140625" style="46" bestFit="1" customWidth="1"/>
    <col min="14099" max="14109" width="1.85546875" style="46" bestFit="1" customWidth="1"/>
    <col min="14110" max="14116" width="1.42578125" style="46" bestFit="1" customWidth="1"/>
    <col min="14117" max="14335" width="8.5703125" style="46"/>
    <col min="14336" max="14336" width="5.140625" style="46" bestFit="1" customWidth="1"/>
    <col min="14337" max="14337" width="7.28515625" style="46" bestFit="1" customWidth="1"/>
    <col min="14338" max="14338" width="8.140625" style="46" bestFit="1" customWidth="1"/>
    <col min="14339" max="14339" width="6.28515625" style="46" bestFit="1" customWidth="1"/>
    <col min="14340" max="14340" width="8.5703125" style="46"/>
    <col min="14341" max="14341" width="13.7109375" style="46" bestFit="1" customWidth="1"/>
    <col min="14342" max="14342" width="8.140625" style="46" bestFit="1" customWidth="1"/>
    <col min="14343" max="14343" width="9.140625" style="46" bestFit="1" customWidth="1"/>
    <col min="14344" max="14344" width="17" style="46" bestFit="1" customWidth="1"/>
    <col min="14345" max="14345" width="11.42578125" style="46" bestFit="1" customWidth="1"/>
    <col min="14346" max="14346" width="10.28515625" style="46" bestFit="1" customWidth="1"/>
    <col min="14347" max="14347" width="11" style="46" bestFit="1" customWidth="1"/>
    <col min="14348" max="14348" width="8.140625" style="46" bestFit="1" customWidth="1"/>
    <col min="14349" max="14349" width="14.5703125" style="46" bestFit="1" customWidth="1"/>
    <col min="14350" max="14350" width="25" style="46" bestFit="1" customWidth="1"/>
    <col min="14351" max="14351" width="10.140625" style="46" bestFit="1" customWidth="1"/>
    <col min="14352" max="14352" width="14.42578125" style="46" bestFit="1" customWidth="1"/>
    <col min="14353" max="14353" width="19.85546875" style="46" bestFit="1" customWidth="1"/>
    <col min="14354" max="14354" width="10.140625" style="46" bestFit="1" customWidth="1"/>
    <col min="14355" max="14365" width="1.85546875" style="46" bestFit="1" customWidth="1"/>
    <col min="14366" max="14372" width="1.42578125" style="46" bestFit="1" customWidth="1"/>
    <col min="14373" max="14591" width="8.5703125" style="46"/>
    <col min="14592" max="14592" width="5.140625" style="46" bestFit="1" customWidth="1"/>
    <col min="14593" max="14593" width="7.28515625" style="46" bestFit="1" customWidth="1"/>
    <col min="14594" max="14594" width="8.140625" style="46" bestFit="1" customWidth="1"/>
    <col min="14595" max="14595" width="6.28515625" style="46" bestFit="1" customWidth="1"/>
    <col min="14596" max="14596" width="8.5703125" style="46"/>
    <col min="14597" max="14597" width="13.7109375" style="46" bestFit="1" customWidth="1"/>
    <col min="14598" max="14598" width="8.140625" style="46" bestFit="1" customWidth="1"/>
    <col min="14599" max="14599" width="9.140625" style="46" bestFit="1" customWidth="1"/>
    <col min="14600" max="14600" width="17" style="46" bestFit="1" customWidth="1"/>
    <col min="14601" max="14601" width="11.42578125" style="46" bestFit="1" customWidth="1"/>
    <col min="14602" max="14602" width="10.28515625" style="46" bestFit="1" customWidth="1"/>
    <col min="14603" max="14603" width="11" style="46" bestFit="1" customWidth="1"/>
    <col min="14604" max="14604" width="8.140625" style="46" bestFit="1" customWidth="1"/>
    <col min="14605" max="14605" width="14.5703125" style="46" bestFit="1" customWidth="1"/>
    <col min="14606" max="14606" width="25" style="46" bestFit="1" customWidth="1"/>
    <col min="14607" max="14607" width="10.140625" style="46" bestFit="1" customWidth="1"/>
    <col min="14608" max="14608" width="14.42578125" style="46" bestFit="1" customWidth="1"/>
    <col min="14609" max="14609" width="19.85546875" style="46" bestFit="1" customWidth="1"/>
    <col min="14610" max="14610" width="10.140625" style="46" bestFit="1" customWidth="1"/>
    <col min="14611" max="14621" width="1.85546875" style="46" bestFit="1" customWidth="1"/>
    <col min="14622" max="14628" width="1.42578125" style="46" bestFit="1" customWidth="1"/>
    <col min="14629" max="14847" width="8.5703125" style="46"/>
    <col min="14848" max="14848" width="5.140625" style="46" bestFit="1" customWidth="1"/>
    <col min="14849" max="14849" width="7.28515625" style="46" bestFit="1" customWidth="1"/>
    <col min="14850" max="14850" width="8.140625" style="46" bestFit="1" customWidth="1"/>
    <col min="14851" max="14851" width="6.28515625" style="46" bestFit="1" customWidth="1"/>
    <col min="14852" max="14852" width="8.5703125" style="46"/>
    <col min="14853" max="14853" width="13.7109375" style="46" bestFit="1" customWidth="1"/>
    <col min="14854" max="14854" width="8.140625" style="46" bestFit="1" customWidth="1"/>
    <col min="14855" max="14855" width="9.140625" style="46" bestFit="1" customWidth="1"/>
    <col min="14856" max="14856" width="17" style="46" bestFit="1" customWidth="1"/>
    <col min="14857" max="14857" width="11.42578125" style="46" bestFit="1" customWidth="1"/>
    <col min="14858" max="14858" width="10.28515625" style="46" bestFit="1" customWidth="1"/>
    <col min="14859" max="14859" width="11" style="46" bestFit="1" customWidth="1"/>
    <col min="14860" max="14860" width="8.140625" style="46" bestFit="1" customWidth="1"/>
    <col min="14861" max="14861" width="14.5703125" style="46" bestFit="1" customWidth="1"/>
    <col min="14862" max="14862" width="25" style="46" bestFit="1" customWidth="1"/>
    <col min="14863" max="14863" width="10.140625" style="46" bestFit="1" customWidth="1"/>
    <col min="14864" max="14864" width="14.42578125" style="46" bestFit="1" customWidth="1"/>
    <col min="14865" max="14865" width="19.85546875" style="46" bestFit="1" customWidth="1"/>
    <col min="14866" max="14866" width="10.140625" style="46" bestFit="1" customWidth="1"/>
    <col min="14867" max="14877" width="1.85546875" style="46" bestFit="1" customWidth="1"/>
    <col min="14878" max="14884" width="1.42578125" style="46" bestFit="1" customWidth="1"/>
    <col min="14885" max="15103" width="8.5703125" style="46"/>
    <col min="15104" max="15104" width="5.140625" style="46" bestFit="1" customWidth="1"/>
    <col min="15105" max="15105" width="7.28515625" style="46" bestFit="1" customWidth="1"/>
    <col min="15106" max="15106" width="8.140625" style="46" bestFit="1" customWidth="1"/>
    <col min="15107" max="15107" width="6.28515625" style="46" bestFit="1" customWidth="1"/>
    <col min="15108" max="15108" width="8.5703125" style="46"/>
    <col min="15109" max="15109" width="13.7109375" style="46" bestFit="1" customWidth="1"/>
    <col min="15110" max="15110" width="8.140625" style="46" bestFit="1" customWidth="1"/>
    <col min="15111" max="15111" width="9.140625" style="46" bestFit="1" customWidth="1"/>
    <col min="15112" max="15112" width="17" style="46" bestFit="1" customWidth="1"/>
    <col min="15113" max="15113" width="11.42578125" style="46" bestFit="1" customWidth="1"/>
    <col min="15114" max="15114" width="10.28515625" style="46" bestFit="1" customWidth="1"/>
    <col min="15115" max="15115" width="11" style="46" bestFit="1" customWidth="1"/>
    <col min="15116" max="15116" width="8.140625" style="46" bestFit="1" customWidth="1"/>
    <col min="15117" max="15117" width="14.5703125" style="46" bestFit="1" customWidth="1"/>
    <col min="15118" max="15118" width="25" style="46" bestFit="1" customWidth="1"/>
    <col min="15119" max="15119" width="10.140625" style="46" bestFit="1" customWidth="1"/>
    <col min="15120" max="15120" width="14.42578125" style="46" bestFit="1" customWidth="1"/>
    <col min="15121" max="15121" width="19.85546875" style="46" bestFit="1" customWidth="1"/>
    <col min="15122" max="15122" width="10.140625" style="46" bestFit="1" customWidth="1"/>
    <col min="15123" max="15133" width="1.85546875" style="46" bestFit="1" customWidth="1"/>
    <col min="15134" max="15140" width="1.42578125" style="46" bestFit="1" customWidth="1"/>
    <col min="15141" max="15359" width="8.5703125" style="46"/>
    <col min="15360" max="15360" width="5.140625" style="46" bestFit="1" customWidth="1"/>
    <col min="15361" max="15361" width="7.28515625" style="46" bestFit="1" customWidth="1"/>
    <col min="15362" max="15362" width="8.140625" style="46" bestFit="1" customWidth="1"/>
    <col min="15363" max="15363" width="6.28515625" style="46" bestFit="1" customWidth="1"/>
    <col min="15364" max="15364" width="8.5703125" style="46"/>
    <col min="15365" max="15365" width="13.7109375" style="46" bestFit="1" customWidth="1"/>
    <col min="15366" max="15366" width="8.140625" style="46" bestFit="1" customWidth="1"/>
    <col min="15367" max="15367" width="9.140625" style="46" bestFit="1" customWidth="1"/>
    <col min="15368" max="15368" width="17" style="46" bestFit="1" customWidth="1"/>
    <col min="15369" max="15369" width="11.42578125" style="46" bestFit="1" customWidth="1"/>
    <col min="15370" max="15370" width="10.28515625" style="46" bestFit="1" customWidth="1"/>
    <col min="15371" max="15371" width="11" style="46" bestFit="1" customWidth="1"/>
    <col min="15372" max="15372" width="8.140625" style="46" bestFit="1" customWidth="1"/>
    <col min="15373" max="15373" width="14.5703125" style="46" bestFit="1" customWidth="1"/>
    <col min="15374" max="15374" width="25" style="46" bestFit="1" customWidth="1"/>
    <col min="15375" max="15375" width="10.140625" style="46" bestFit="1" customWidth="1"/>
    <col min="15376" max="15376" width="14.42578125" style="46" bestFit="1" customWidth="1"/>
    <col min="15377" max="15377" width="19.85546875" style="46" bestFit="1" customWidth="1"/>
    <col min="15378" max="15378" width="10.140625" style="46" bestFit="1" customWidth="1"/>
    <col min="15379" max="15389" width="1.85546875" style="46" bestFit="1" customWidth="1"/>
    <col min="15390" max="15396" width="1.42578125" style="46" bestFit="1" customWidth="1"/>
    <col min="15397" max="15615" width="8.5703125" style="46"/>
    <col min="15616" max="15616" width="5.140625" style="46" bestFit="1" customWidth="1"/>
    <col min="15617" max="15617" width="7.28515625" style="46" bestFit="1" customWidth="1"/>
    <col min="15618" max="15618" width="8.140625" style="46" bestFit="1" customWidth="1"/>
    <col min="15619" max="15619" width="6.28515625" style="46" bestFit="1" customWidth="1"/>
    <col min="15620" max="15620" width="8.5703125" style="46"/>
    <col min="15621" max="15621" width="13.7109375" style="46" bestFit="1" customWidth="1"/>
    <col min="15622" max="15622" width="8.140625" style="46" bestFit="1" customWidth="1"/>
    <col min="15623" max="15623" width="9.140625" style="46" bestFit="1" customWidth="1"/>
    <col min="15624" max="15624" width="17" style="46" bestFit="1" customWidth="1"/>
    <col min="15625" max="15625" width="11.42578125" style="46" bestFit="1" customWidth="1"/>
    <col min="15626" max="15626" width="10.28515625" style="46" bestFit="1" customWidth="1"/>
    <col min="15627" max="15627" width="11" style="46" bestFit="1" customWidth="1"/>
    <col min="15628" max="15628" width="8.140625" style="46" bestFit="1" customWidth="1"/>
    <col min="15629" max="15629" width="14.5703125" style="46" bestFit="1" customWidth="1"/>
    <col min="15630" max="15630" width="25" style="46" bestFit="1" customWidth="1"/>
    <col min="15631" max="15631" width="10.140625" style="46" bestFit="1" customWidth="1"/>
    <col min="15632" max="15632" width="14.42578125" style="46" bestFit="1" customWidth="1"/>
    <col min="15633" max="15633" width="19.85546875" style="46" bestFit="1" customWidth="1"/>
    <col min="15634" max="15634" width="10.140625" style="46" bestFit="1" customWidth="1"/>
    <col min="15635" max="15645" width="1.85546875" style="46" bestFit="1" customWidth="1"/>
    <col min="15646" max="15652" width="1.42578125" style="46" bestFit="1" customWidth="1"/>
    <col min="15653" max="15871" width="8.5703125" style="46"/>
    <col min="15872" max="15872" width="5.140625" style="46" bestFit="1" customWidth="1"/>
    <col min="15873" max="15873" width="7.28515625" style="46" bestFit="1" customWidth="1"/>
    <col min="15874" max="15874" width="8.140625" style="46" bestFit="1" customWidth="1"/>
    <col min="15875" max="15875" width="6.28515625" style="46" bestFit="1" customWidth="1"/>
    <col min="15876" max="15876" width="8.5703125" style="46"/>
    <col min="15877" max="15877" width="13.7109375" style="46" bestFit="1" customWidth="1"/>
    <col min="15878" max="15878" width="8.140625" style="46" bestFit="1" customWidth="1"/>
    <col min="15879" max="15879" width="9.140625" style="46" bestFit="1" customWidth="1"/>
    <col min="15880" max="15880" width="17" style="46" bestFit="1" customWidth="1"/>
    <col min="15881" max="15881" width="11.42578125" style="46" bestFit="1" customWidth="1"/>
    <col min="15882" max="15882" width="10.28515625" style="46" bestFit="1" customWidth="1"/>
    <col min="15883" max="15883" width="11" style="46" bestFit="1" customWidth="1"/>
    <col min="15884" max="15884" width="8.140625" style="46" bestFit="1" customWidth="1"/>
    <col min="15885" max="15885" width="14.5703125" style="46" bestFit="1" customWidth="1"/>
    <col min="15886" max="15886" width="25" style="46" bestFit="1" customWidth="1"/>
    <col min="15887" max="15887" width="10.140625" style="46" bestFit="1" customWidth="1"/>
    <col min="15888" max="15888" width="14.42578125" style="46" bestFit="1" customWidth="1"/>
    <col min="15889" max="15889" width="19.85546875" style="46" bestFit="1" customWidth="1"/>
    <col min="15890" max="15890" width="10.140625" style="46" bestFit="1" customWidth="1"/>
    <col min="15891" max="15901" width="1.85546875" style="46" bestFit="1" customWidth="1"/>
    <col min="15902" max="15908" width="1.42578125" style="46" bestFit="1" customWidth="1"/>
    <col min="15909" max="16127" width="8.5703125" style="46"/>
    <col min="16128" max="16128" width="5.140625" style="46" bestFit="1" customWidth="1"/>
    <col min="16129" max="16129" width="7.28515625" style="46" bestFit="1" customWidth="1"/>
    <col min="16130" max="16130" width="8.140625" style="46" bestFit="1" customWidth="1"/>
    <col min="16131" max="16131" width="6.28515625" style="46" bestFit="1" customWidth="1"/>
    <col min="16132" max="16132" width="8.5703125" style="46"/>
    <col min="16133" max="16133" width="13.7109375" style="46" bestFit="1" customWidth="1"/>
    <col min="16134" max="16134" width="8.140625" style="46" bestFit="1" customWidth="1"/>
    <col min="16135" max="16135" width="9.140625" style="46" bestFit="1" customWidth="1"/>
    <col min="16136" max="16136" width="17" style="46" bestFit="1" customWidth="1"/>
    <col min="16137" max="16137" width="11.42578125" style="46" bestFit="1" customWidth="1"/>
    <col min="16138" max="16138" width="10.28515625" style="46" bestFit="1" customWidth="1"/>
    <col min="16139" max="16139" width="11" style="46" bestFit="1" customWidth="1"/>
    <col min="16140" max="16140" width="8.140625" style="46" bestFit="1" customWidth="1"/>
    <col min="16141" max="16141" width="14.5703125" style="46" bestFit="1" customWidth="1"/>
    <col min="16142" max="16142" width="25" style="46" bestFit="1" customWidth="1"/>
    <col min="16143" max="16143" width="10.140625" style="46" bestFit="1" customWidth="1"/>
    <col min="16144" max="16144" width="14.42578125" style="46" bestFit="1" customWidth="1"/>
    <col min="16145" max="16145" width="19.85546875" style="46" bestFit="1" customWidth="1"/>
    <col min="16146" max="16146" width="10.140625" style="46" bestFit="1" customWidth="1"/>
    <col min="16147" max="16157" width="1.85546875" style="46" bestFit="1" customWidth="1"/>
    <col min="16158" max="16164" width="1.42578125" style="46" bestFit="1" customWidth="1"/>
    <col min="16165" max="16384" width="8.5703125" style="46"/>
  </cols>
  <sheetData>
    <row r="1" spans="1:58" ht="21" customHeight="1" x14ac:dyDescent="0.2">
      <c r="A1" s="45" t="s">
        <v>99</v>
      </c>
      <c r="B1" s="45" t="s">
        <v>100</v>
      </c>
      <c r="C1" s="45" t="s">
        <v>101</v>
      </c>
      <c r="D1" s="45" t="s">
        <v>102</v>
      </c>
      <c r="E1" s="45" t="s">
        <v>103</v>
      </c>
      <c r="F1" s="45" t="s">
        <v>104</v>
      </c>
      <c r="G1" s="45" t="s">
        <v>105</v>
      </c>
      <c r="H1" s="45" t="s">
        <v>106</v>
      </c>
      <c r="I1" s="45" t="s">
        <v>107</v>
      </c>
      <c r="J1" s="45" t="s">
        <v>108</v>
      </c>
      <c r="K1" s="45" t="s">
        <v>109</v>
      </c>
      <c r="L1" s="45" t="s">
        <v>104</v>
      </c>
      <c r="M1" s="45" t="s">
        <v>110</v>
      </c>
      <c r="N1" s="46" t="s">
        <v>111</v>
      </c>
      <c r="O1" s="45" t="s">
        <v>112</v>
      </c>
      <c r="P1" s="45" t="s">
        <v>113</v>
      </c>
      <c r="Q1" s="45" t="s">
        <v>111</v>
      </c>
      <c r="R1" s="45" t="s">
        <v>112</v>
      </c>
      <c r="S1" s="45" t="s">
        <v>114</v>
      </c>
      <c r="T1" s="45" t="s">
        <v>114</v>
      </c>
      <c r="U1" s="45" t="s">
        <v>114</v>
      </c>
      <c r="V1" s="45" t="s">
        <v>114</v>
      </c>
      <c r="W1" s="45" t="s">
        <v>114</v>
      </c>
      <c r="X1" s="45" t="s">
        <v>114</v>
      </c>
      <c r="Y1" s="45" t="s">
        <v>114</v>
      </c>
      <c r="Z1" s="45" t="s">
        <v>114</v>
      </c>
      <c r="AA1" s="45" t="s">
        <v>114</v>
      </c>
      <c r="AB1" s="45" t="s">
        <v>114</v>
      </c>
      <c r="AC1" s="45" t="s">
        <v>114</v>
      </c>
      <c r="AD1" s="45" t="s">
        <v>115</v>
      </c>
      <c r="AE1" s="45" t="s">
        <v>115</v>
      </c>
      <c r="AF1" s="45" t="s">
        <v>115</v>
      </c>
      <c r="AG1" s="45" t="s">
        <v>115</v>
      </c>
      <c r="AH1" s="45" t="s">
        <v>115</v>
      </c>
      <c r="AI1" s="45" t="s">
        <v>115</v>
      </c>
      <c r="AJ1" s="45" t="s">
        <v>115</v>
      </c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</row>
    <row r="2" spans="1:58" s="45" customFormat="1" ht="21" customHeight="1" x14ac:dyDescent="0.2">
      <c r="A2" s="46" t="s">
        <v>312</v>
      </c>
      <c r="B2" s="46" t="s">
        <v>39</v>
      </c>
      <c r="C2" s="46"/>
      <c r="D2" s="46" t="s">
        <v>117</v>
      </c>
      <c r="E2" s="46" t="s">
        <v>116</v>
      </c>
      <c r="F2" s="46" t="s">
        <v>5</v>
      </c>
      <c r="G2" s="46" t="s">
        <v>9</v>
      </c>
      <c r="H2" s="46" t="s">
        <v>62</v>
      </c>
      <c r="I2" s="46" t="s">
        <v>118</v>
      </c>
      <c r="J2" s="46" t="s">
        <v>119</v>
      </c>
      <c r="K2" s="46" t="s">
        <v>120</v>
      </c>
      <c r="L2" s="46" t="s">
        <v>5</v>
      </c>
      <c r="M2" s="46" t="s">
        <v>121</v>
      </c>
      <c r="N2" s="46" t="s">
        <v>65</v>
      </c>
      <c r="O2" s="46" t="s">
        <v>122</v>
      </c>
      <c r="P2" s="46" t="s">
        <v>123</v>
      </c>
      <c r="Q2" s="46" t="s">
        <v>64</v>
      </c>
      <c r="R2" s="46" t="s">
        <v>124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58" ht="21" customHeight="1" x14ac:dyDescent="0.2">
      <c r="A3" s="46" t="s">
        <v>125</v>
      </c>
      <c r="B3" s="46" t="s">
        <v>126</v>
      </c>
      <c r="D3" s="46" t="s">
        <v>127</v>
      </c>
      <c r="E3" s="46" t="s">
        <v>116</v>
      </c>
      <c r="F3" s="46" t="s">
        <v>7</v>
      </c>
      <c r="G3" s="46" t="s">
        <v>12</v>
      </c>
      <c r="H3" s="46" t="s">
        <v>128</v>
      </c>
      <c r="I3" s="46" t="s">
        <v>118</v>
      </c>
      <c r="J3" s="46" t="s">
        <v>119</v>
      </c>
      <c r="K3" s="46" t="s">
        <v>129</v>
      </c>
      <c r="L3" s="46" t="s">
        <v>7</v>
      </c>
      <c r="M3" s="46" t="s">
        <v>130</v>
      </c>
      <c r="N3" s="46" t="s">
        <v>63</v>
      </c>
      <c r="O3" s="46" t="s">
        <v>131</v>
      </c>
      <c r="P3" s="46" t="s">
        <v>132</v>
      </c>
      <c r="R3" s="46" t="s">
        <v>133</v>
      </c>
    </row>
    <row r="4" spans="1:58" ht="21" customHeight="1" x14ac:dyDescent="0.2">
      <c r="A4" s="46" t="s">
        <v>134</v>
      </c>
      <c r="B4" s="46" t="s">
        <v>126</v>
      </c>
      <c r="D4" s="46" t="s">
        <v>127</v>
      </c>
      <c r="E4" s="46" t="s">
        <v>116</v>
      </c>
      <c r="F4" s="46" t="s">
        <v>56</v>
      </c>
      <c r="G4" s="46" t="s">
        <v>10</v>
      </c>
      <c r="H4" s="46" t="s">
        <v>24</v>
      </c>
      <c r="I4" s="46" t="s">
        <v>31</v>
      </c>
      <c r="J4" s="46" t="s">
        <v>119</v>
      </c>
      <c r="K4" s="46" t="s">
        <v>135</v>
      </c>
      <c r="L4" s="46" t="s">
        <v>56</v>
      </c>
      <c r="M4" s="46" t="s">
        <v>136</v>
      </c>
      <c r="N4" s="46" t="s">
        <v>25</v>
      </c>
      <c r="O4" s="46" t="s">
        <v>137</v>
      </c>
      <c r="P4" s="46" t="s">
        <v>138</v>
      </c>
      <c r="Q4" s="46" t="s">
        <v>43</v>
      </c>
      <c r="R4" s="46" t="s">
        <v>139</v>
      </c>
    </row>
    <row r="5" spans="1:58" ht="21" customHeight="1" x14ac:dyDescent="0.2">
      <c r="A5" s="46" t="s">
        <v>140</v>
      </c>
      <c r="B5" s="46" t="s">
        <v>126</v>
      </c>
      <c r="D5" s="46" t="s">
        <v>126</v>
      </c>
      <c r="E5" s="46" t="s">
        <v>116</v>
      </c>
      <c r="F5" s="46" t="s">
        <v>78</v>
      </c>
      <c r="G5" s="46" t="s">
        <v>80</v>
      </c>
      <c r="H5" s="46" t="s">
        <v>82</v>
      </c>
      <c r="I5" s="46" t="s">
        <v>33</v>
      </c>
      <c r="J5" s="46" t="s">
        <v>119</v>
      </c>
      <c r="K5" s="46" t="s">
        <v>141</v>
      </c>
      <c r="L5" s="46" t="s">
        <v>78</v>
      </c>
      <c r="M5" s="46" t="s">
        <v>142</v>
      </c>
      <c r="N5" s="46" t="s">
        <v>81</v>
      </c>
      <c r="O5" s="46" t="s">
        <v>143</v>
      </c>
      <c r="P5" s="46" t="s">
        <v>144</v>
      </c>
      <c r="R5" s="46" t="s">
        <v>145</v>
      </c>
    </row>
    <row r="6" spans="1:58" ht="21" customHeight="1" x14ac:dyDescent="0.2">
      <c r="A6" s="46" t="s">
        <v>146</v>
      </c>
      <c r="B6" s="46" t="s">
        <v>126</v>
      </c>
      <c r="D6" s="46" t="s">
        <v>127</v>
      </c>
      <c r="E6" s="46" t="s">
        <v>116</v>
      </c>
      <c r="F6" s="46" t="s">
        <v>70</v>
      </c>
      <c r="G6" s="46" t="s">
        <v>71</v>
      </c>
      <c r="H6" s="46" t="s">
        <v>147</v>
      </c>
      <c r="I6" s="46" t="s">
        <v>148</v>
      </c>
      <c r="J6" s="46" t="s">
        <v>119</v>
      </c>
      <c r="K6" s="46" t="s">
        <v>149</v>
      </c>
      <c r="L6" s="46" t="s">
        <v>70</v>
      </c>
      <c r="M6" s="46" t="s">
        <v>150</v>
      </c>
      <c r="N6" s="46" t="s">
        <v>79</v>
      </c>
      <c r="O6" s="46" t="s">
        <v>151</v>
      </c>
      <c r="P6" s="46" t="s">
        <v>152</v>
      </c>
      <c r="Q6" s="46" t="s">
        <v>87</v>
      </c>
      <c r="R6" s="46" t="s">
        <v>153</v>
      </c>
    </row>
    <row r="7" spans="1:58" ht="21" customHeight="1" x14ac:dyDescent="0.2">
      <c r="A7" s="46" t="s">
        <v>154</v>
      </c>
      <c r="B7" s="46" t="s">
        <v>127</v>
      </c>
      <c r="D7" s="46" t="s">
        <v>126</v>
      </c>
      <c r="E7" s="46" t="s">
        <v>116</v>
      </c>
      <c r="F7" s="46" t="s">
        <v>34</v>
      </c>
      <c r="G7" s="46" t="s">
        <v>35</v>
      </c>
      <c r="H7" s="46" t="s">
        <v>155</v>
      </c>
      <c r="I7" s="46" t="s">
        <v>45</v>
      </c>
      <c r="J7" s="46" t="s">
        <v>156</v>
      </c>
      <c r="K7" s="46" t="s">
        <v>157</v>
      </c>
      <c r="L7" s="46" t="s">
        <v>34</v>
      </c>
      <c r="M7" s="46" t="s">
        <v>158</v>
      </c>
      <c r="N7" s="47" t="s">
        <v>276</v>
      </c>
      <c r="O7" s="46" t="s">
        <v>159</v>
      </c>
      <c r="P7" s="46" t="s">
        <v>160</v>
      </c>
      <c r="Q7" s="46" t="s">
        <v>42</v>
      </c>
      <c r="R7" s="46" t="s">
        <v>161</v>
      </c>
    </row>
    <row r="8" spans="1:58" ht="21" customHeight="1" x14ac:dyDescent="0.2">
      <c r="A8" s="46" t="s">
        <v>162</v>
      </c>
      <c r="B8" s="46" t="s">
        <v>126</v>
      </c>
      <c r="D8" s="46" t="s">
        <v>126</v>
      </c>
      <c r="E8" s="46" t="s">
        <v>116</v>
      </c>
      <c r="F8" s="46" t="s">
        <v>15</v>
      </c>
      <c r="G8" s="46" t="s">
        <v>16</v>
      </c>
      <c r="H8" s="46" t="s">
        <v>26</v>
      </c>
      <c r="I8" s="46" t="s">
        <v>33</v>
      </c>
      <c r="J8" s="46" t="s">
        <v>119</v>
      </c>
      <c r="K8" s="46" t="s">
        <v>163</v>
      </c>
      <c r="L8" s="46" t="s">
        <v>15</v>
      </c>
      <c r="M8" s="46" t="s">
        <v>164</v>
      </c>
      <c r="N8" s="46" t="s">
        <v>28</v>
      </c>
      <c r="O8" s="46" t="s">
        <v>165</v>
      </c>
      <c r="P8" s="46" t="s">
        <v>166</v>
      </c>
      <c r="R8" s="46" t="s">
        <v>167</v>
      </c>
    </row>
    <row r="9" spans="1:58" ht="21" customHeight="1" x14ac:dyDescent="0.2">
      <c r="A9" s="46" t="s">
        <v>168</v>
      </c>
      <c r="B9" s="46" t="s">
        <v>169</v>
      </c>
      <c r="D9" s="46" t="s">
        <v>126</v>
      </c>
      <c r="E9" s="46" t="s">
        <v>116</v>
      </c>
      <c r="F9" s="46" t="s">
        <v>88</v>
      </c>
      <c r="G9" s="46" t="s">
        <v>89</v>
      </c>
      <c r="H9" s="46" t="s">
        <v>90</v>
      </c>
      <c r="I9" s="46" t="s">
        <v>33</v>
      </c>
      <c r="J9" s="46" t="s">
        <v>119</v>
      </c>
      <c r="K9" s="46" t="s">
        <v>170</v>
      </c>
      <c r="L9" s="46" t="s">
        <v>88</v>
      </c>
      <c r="M9" s="46" t="s">
        <v>171</v>
      </c>
      <c r="N9" s="46" t="s">
        <v>172</v>
      </c>
      <c r="O9" s="46" t="s">
        <v>173</v>
      </c>
      <c r="P9" s="46" t="s">
        <v>174</v>
      </c>
      <c r="Q9" s="46" t="s">
        <v>91</v>
      </c>
      <c r="R9" s="46" t="s">
        <v>175</v>
      </c>
    </row>
    <row r="10" spans="1:58" ht="21" customHeight="1" x14ac:dyDescent="0.2">
      <c r="A10" s="46" t="s">
        <v>176</v>
      </c>
      <c r="B10" s="46" t="s">
        <v>177</v>
      </c>
      <c r="D10" s="46" t="s">
        <v>127</v>
      </c>
      <c r="E10" s="46" t="s">
        <v>116</v>
      </c>
      <c r="F10" s="46" t="s">
        <v>36</v>
      </c>
      <c r="G10" s="46" t="s">
        <v>35</v>
      </c>
      <c r="H10" s="46" t="s">
        <v>155</v>
      </c>
      <c r="I10" s="46" t="s">
        <v>45</v>
      </c>
      <c r="J10" s="46" t="s">
        <v>156</v>
      </c>
      <c r="K10" s="46" t="s">
        <v>157</v>
      </c>
      <c r="L10" s="46" t="s">
        <v>36</v>
      </c>
      <c r="M10" s="46" t="s">
        <v>158</v>
      </c>
      <c r="N10" s="47" t="s">
        <v>276</v>
      </c>
      <c r="O10" s="46" t="s">
        <v>159</v>
      </c>
      <c r="P10" s="46" t="s">
        <v>160</v>
      </c>
      <c r="Q10" s="46" t="s">
        <v>42</v>
      </c>
      <c r="R10" s="46" t="s">
        <v>161</v>
      </c>
    </row>
    <row r="11" spans="1:58" ht="21" customHeight="1" x14ac:dyDescent="0.2">
      <c r="A11" s="46" t="s">
        <v>178</v>
      </c>
      <c r="B11" s="46" t="s">
        <v>177</v>
      </c>
      <c r="D11" s="46" t="s">
        <v>126</v>
      </c>
      <c r="E11" s="46" t="s">
        <v>116</v>
      </c>
      <c r="F11" s="46" t="s">
        <v>19</v>
      </c>
      <c r="G11" s="46" t="s">
        <v>20</v>
      </c>
      <c r="H11" s="46" t="s">
        <v>179</v>
      </c>
      <c r="I11" s="46" t="s">
        <v>33</v>
      </c>
      <c r="J11" s="46" t="s">
        <v>119</v>
      </c>
      <c r="K11" s="46" t="s">
        <v>180</v>
      </c>
      <c r="L11" s="46" t="s">
        <v>19</v>
      </c>
      <c r="M11" s="46" t="s">
        <v>181</v>
      </c>
      <c r="N11" s="46" t="s">
        <v>30</v>
      </c>
      <c r="O11" s="46" t="s">
        <v>182</v>
      </c>
      <c r="P11" s="46" t="s">
        <v>183</v>
      </c>
      <c r="Q11" s="46" t="s">
        <v>44</v>
      </c>
      <c r="R11" s="46" t="s">
        <v>184</v>
      </c>
    </row>
    <row r="12" spans="1:58" ht="21" customHeight="1" x14ac:dyDescent="0.2">
      <c r="A12" s="46" t="s">
        <v>185</v>
      </c>
      <c r="B12" s="46" t="s">
        <v>177</v>
      </c>
      <c r="D12" s="46" t="s">
        <v>126</v>
      </c>
      <c r="E12" s="46" t="s">
        <v>116</v>
      </c>
      <c r="F12" s="46" t="s">
        <v>0</v>
      </c>
      <c r="G12" s="46" t="s">
        <v>1</v>
      </c>
      <c r="H12" s="46" t="s">
        <v>186</v>
      </c>
      <c r="I12" s="46" t="s">
        <v>148</v>
      </c>
      <c r="J12" s="46" t="s">
        <v>119</v>
      </c>
      <c r="K12" s="46" t="s">
        <v>187</v>
      </c>
      <c r="L12" s="46" t="s">
        <v>0</v>
      </c>
      <c r="M12" s="46" t="s">
        <v>188</v>
      </c>
      <c r="N12" s="47" t="s">
        <v>189</v>
      </c>
      <c r="O12" s="46" t="s">
        <v>190</v>
      </c>
      <c r="P12" s="46" t="s">
        <v>191</v>
      </c>
      <c r="Q12" s="46" t="s">
        <v>22</v>
      </c>
      <c r="R12" s="46" t="s">
        <v>192</v>
      </c>
    </row>
    <row r="13" spans="1:58" ht="21" customHeight="1" x14ac:dyDescent="0.2">
      <c r="A13" s="46" t="s">
        <v>193</v>
      </c>
      <c r="B13" s="46" t="s">
        <v>177</v>
      </c>
      <c r="D13" s="46" t="s">
        <v>126</v>
      </c>
      <c r="E13" s="46" t="s">
        <v>116</v>
      </c>
      <c r="F13" s="46" t="s">
        <v>2</v>
      </c>
      <c r="G13" s="46" t="s">
        <v>3</v>
      </c>
      <c r="H13" s="46" t="s">
        <v>41</v>
      </c>
      <c r="I13" s="46" t="s">
        <v>46</v>
      </c>
      <c r="J13" s="46" t="s">
        <v>119</v>
      </c>
      <c r="K13" s="46" t="s">
        <v>194</v>
      </c>
      <c r="L13" s="46" t="s">
        <v>2</v>
      </c>
      <c r="M13" s="46" t="s">
        <v>195</v>
      </c>
      <c r="N13" s="46" t="s">
        <v>86</v>
      </c>
      <c r="O13" s="46" t="s">
        <v>196</v>
      </c>
      <c r="P13" s="46" t="s">
        <v>197</v>
      </c>
      <c r="R13" s="46" t="s">
        <v>198</v>
      </c>
    </row>
    <row r="14" spans="1:58" ht="21" customHeight="1" x14ac:dyDescent="0.2">
      <c r="A14" s="46" t="s">
        <v>199</v>
      </c>
      <c r="B14" s="46" t="s">
        <v>177</v>
      </c>
      <c r="D14" s="46" t="s">
        <v>126</v>
      </c>
      <c r="E14" s="46" t="s">
        <v>116</v>
      </c>
      <c r="F14" s="46" t="s">
        <v>4</v>
      </c>
      <c r="G14" s="46" t="s">
        <v>8</v>
      </c>
      <c r="H14" s="46" t="s">
        <v>200</v>
      </c>
      <c r="I14" s="46" t="s">
        <v>31</v>
      </c>
      <c r="J14" s="46" t="s">
        <v>119</v>
      </c>
      <c r="K14" s="46" t="s">
        <v>201</v>
      </c>
      <c r="L14" s="46" t="s">
        <v>4</v>
      </c>
      <c r="M14" s="46" t="s">
        <v>202</v>
      </c>
      <c r="N14" s="46" t="s">
        <v>203</v>
      </c>
      <c r="O14" s="46" t="s">
        <v>204</v>
      </c>
      <c r="P14" s="46" t="s">
        <v>205</v>
      </c>
      <c r="Q14" s="47" t="s">
        <v>206</v>
      </c>
      <c r="R14" s="46" t="s">
        <v>207</v>
      </c>
    </row>
    <row r="15" spans="1:58" ht="21" customHeight="1" x14ac:dyDescent="0.2">
      <c r="A15" s="46" t="s">
        <v>208</v>
      </c>
      <c r="B15" s="46" t="s">
        <v>169</v>
      </c>
      <c r="D15" s="46" t="s">
        <v>126</v>
      </c>
      <c r="E15" s="46" t="s">
        <v>116</v>
      </c>
      <c r="F15" s="46" t="s">
        <v>13</v>
      </c>
      <c r="G15" s="46" t="s">
        <v>14</v>
      </c>
      <c r="H15" s="46" t="s">
        <v>32</v>
      </c>
      <c r="I15" s="46" t="s">
        <v>33</v>
      </c>
      <c r="J15" s="46" t="s">
        <v>119</v>
      </c>
      <c r="L15" s="46" t="s">
        <v>13</v>
      </c>
      <c r="M15" s="46" t="s">
        <v>209</v>
      </c>
      <c r="N15" s="46" t="s">
        <v>210</v>
      </c>
      <c r="O15" s="46" t="s">
        <v>211</v>
      </c>
      <c r="P15" s="46" t="s">
        <v>212</v>
      </c>
      <c r="Q15" s="46" t="s">
        <v>23</v>
      </c>
      <c r="R15" s="46" t="s">
        <v>213</v>
      </c>
      <c r="S15" s="46" t="s">
        <v>115</v>
      </c>
      <c r="T15" s="46" t="s">
        <v>115</v>
      </c>
      <c r="U15" s="46" t="s">
        <v>115</v>
      </c>
      <c r="V15" s="46" t="s">
        <v>115</v>
      </c>
      <c r="W15" s="46" t="s">
        <v>115</v>
      </c>
      <c r="X15" s="46" t="s">
        <v>115</v>
      </c>
      <c r="Y15" s="46" t="s">
        <v>115</v>
      </c>
      <c r="Z15" s="46" t="s">
        <v>115</v>
      </c>
      <c r="AA15" s="46" t="s">
        <v>115</v>
      </c>
      <c r="AB15" s="46" t="s">
        <v>115</v>
      </c>
      <c r="AC15" s="46" t="s">
        <v>115</v>
      </c>
    </row>
    <row r="16" spans="1:58" ht="21" customHeight="1" x14ac:dyDescent="0.2">
      <c r="A16" s="46" t="s">
        <v>214</v>
      </c>
      <c r="B16" s="46" t="s">
        <v>169</v>
      </c>
      <c r="D16" s="46" t="s">
        <v>117</v>
      </c>
      <c r="E16" s="46" t="s">
        <v>116</v>
      </c>
      <c r="F16" s="46" t="s">
        <v>57</v>
      </c>
      <c r="G16" s="46" t="s">
        <v>58</v>
      </c>
      <c r="H16" s="46" t="s">
        <v>59</v>
      </c>
      <c r="I16" s="46" t="s">
        <v>33</v>
      </c>
      <c r="J16" s="46" t="s">
        <v>119</v>
      </c>
      <c r="K16" s="46" t="s">
        <v>215</v>
      </c>
      <c r="L16" s="46" t="s">
        <v>57</v>
      </c>
      <c r="M16" s="46" t="s">
        <v>216</v>
      </c>
      <c r="N16" s="46" t="s">
        <v>60</v>
      </c>
      <c r="O16" s="46" t="s">
        <v>217</v>
      </c>
      <c r="P16" s="46" t="s">
        <v>218</v>
      </c>
      <c r="Q16" s="47" t="s">
        <v>219</v>
      </c>
      <c r="R16" s="46" t="s">
        <v>220</v>
      </c>
    </row>
    <row r="17" spans="1:18" ht="21" customHeight="1" x14ac:dyDescent="0.2">
      <c r="A17" s="46" t="s">
        <v>221</v>
      </c>
      <c r="B17" s="46" t="s">
        <v>169</v>
      </c>
      <c r="D17" s="46" t="s">
        <v>117</v>
      </c>
      <c r="E17" s="46" t="s">
        <v>116</v>
      </c>
      <c r="F17" s="46" t="s">
        <v>6</v>
      </c>
      <c r="G17" s="46" t="s">
        <v>11</v>
      </c>
      <c r="H17" s="46" t="s">
        <v>222</v>
      </c>
      <c r="I17" s="46" t="s">
        <v>223</v>
      </c>
      <c r="J17" s="46" t="s">
        <v>224</v>
      </c>
      <c r="K17" s="46" t="s">
        <v>225</v>
      </c>
      <c r="L17" s="46" t="s">
        <v>6</v>
      </c>
      <c r="M17" s="46" t="s">
        <v>226</v>
      </c>
      <c r="N17" s="47" t="s">
        <v>227</v>
      </c>
      <c r="O17" s="46" t="s">
        <v>228</v>
      </c>
      <c r="P17" s="46" t="s">
        <v>229</v>
      </c>
      <c r="Q17" s="47" t="s">
        <v>230</v>
      </c>
      <c r="R17" s="46" t="s">
        <v>231</v>
      </c>
    </row>
    <row r="18" spans="1:18" ht="21" customHeight="1" x14ac:dyDescent="0.2">
      <c r="A18" s="46" t="s">
        <v>232</v>
      </c>
      <c r="B18" s="46" t="s">
        <v>169</v>
      </c>
      <c r="D18" s="46" t="s">
        <v>117</v>
      </c>
      <c r="E18" s="46" t="s">
        <v>116</v>
      </c>
      <c r="F18" s="46" t="s">
        <v>17</v>
      </c>
      <c r="G18" s="46" t="s">
        <v>18</v>
      </c>
      <c r="H18" s="46" t="s">
        <v>27</v>
      </c>
      <c r="I18" s="46" t="s">
        <v>118</v>
      </c>
      <c r="J18" s="46" t="s">
        <v>119</v>
      </c>
      <c r="K18" s="46" t="s">
        <v>233</v>
      </c>
      <c r="L18" s="46" t="s">
        <v>17</v>
      </c>
      <c r="M18" s="46" t="s">
        <v>234</v>
      </c>
      <c r="N18" s="46" t="s">
        <v>29</v>
      </c>
      <c r="O18" s="46" t="s">
        <v>235</v>
      </c>
      <c r="P18" s="46" t="s">
        <v>236</v>
      </c>
      <c r="Q18" s="46" t="s">
        <v>237</v>
      </c>
      <c r="R18" s="46" t="s">
        <v>238</v>
      </c>
    </row>
    <row r="19" spans="1:18" ht="21" customHeight="1" x14ac:dyDescent="0.2"/>
    <row r="20" spans="1:18" ht="21" customHeight="1" x14ac:dyDescent="0.2">
      <c r="F20" s="46" t="s">
        <v>21</v>
      </c>
      <c r="G20" s="46" t="s">
        <v>12</v>
      </c>
      <c r="H20" s="46" t="s">
        <v>239</v>
      </c>
      <c r="I20" s="46" t="s">
        <v>118</v>
      </c>
      <c r="J20" s="46" t="s">
        <v>119</v>
      </c>
      <c r="K20" s="46" t="s">
        <v>129</v>
      </c>
    </row>
    <row r="21" spans="1:18" ht="21" customHeight="1" x14ac:dyDescent="0.2">
      <c r="F21" s="46" t="s">
        <v>61</v>
      </c>
      <c r="G21" s="46" t="s">
        <v>10</v>
      </c>
      <c r="H21" s="46" t="s">
        <v>24</v>
      </c>
      <c r="I21" s="46" t="s">
        <v>31</v>
      </c>
      <c r="J21" s="46" t="s">
        <v>119</v>
      </c>
      <c r="K21" s="46" t="s">
        <v>135</v>
      </c>
    </row>
    <row r="22" spans="1:18" ht="21" customHeight="1" x14ac:dyDescent="0.2">
      <c r="A22" s="46" t="s">
        <v>240</v>
      </c>
    </row>
    <row r="23" spans="1:18" ht="21" customHeight="1" x14ac:dyDescent="0.2"/>
    <row r="24" spans="1:18" ht="21" customHeight="1" x14ac:dyDescent="0.2"/>
    <row r="25" spans="1:18" ht="21" customHeight="1" x14ac:dyDescent="0.2"/>
    <row r="26" spans="1:18" ht="21" customHeight="1" x14ac:dyDescent="0.2"/>
    <row r="27" spans="1:18" ht="21" customHeight="1" x14ac:dyDescent="0.2"/>
    <row r="28" spans="1:18" ht="21" customHeight="1" x14ac:dyDescent="0.2"/>
    <row r="29" spans="1:18" ht="21" customHeight="1" x14ac:dyDescent="0.2"/>
    <row r="30" spans="1:18" ht="21" customHeight="1" x14ac:dyDescent="0.2"/>
    <row r="31" spans="1:18" ht="21" customHeight="1" x14ac:dyDescent="0.2"/>
    <row r="32" spans="1:18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</sheetData>
  <phoneticPr fontId="1" type="noConversion"/>
  <hyperlinks>
    <hyperlink ref="N12" r:id="rId1"/>
    <hyperlink ref="Q14" r:id="rId2"/>
    <hyperlink ref="Q16" r:id="rId3"/>
    <hyperlink ref="Q17" r:id="rId4"/>
    <hyperlink ref="N17" r:id="rId5"/>
    <hyperlink ref="N7" r:id="rId6"/>
    <hyperlink ref="N10" r:id="rId7"/>
  </hyperlinks>
  <pageMargins left="0.31" right="0.75" top="0.54" bottom="0.51" header="0.5" footer="0.5"/>
  <pageSetup paperSize="9" orientation="landscape" verticalDpi="2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I12" sqref="I12"/>
    </sheetView>
  </sheetViews>
  <sheetFormatPr defaultRowHeight="11.25" x14ac:dyDescent="0.2"/>
  <cols>
    <col min="1" max="1" width="8.140625" style="10" customWidth="1"/>
    <col min="2" max="2" width="9.28515625" style="10" bestFit="1" customWidth="1"/>
    <col min="3" max="4" width="9.85546875" style="25" bestFit="1" customWidth="1"/>
    <col min="5" max="6" width="9.85546875" style="25" customWidth="1"/>
    <col min="7" max="8" width="3" style="25" bestFit="1" customWidth="1"/>
    <col min="9" max="9" width="8.28515625" style="25" customWidth="1"/>
    <col min="10" max="10" width="3.5703125" style="25" bestFit="1" customWidth="1"/>
    <col min="11" max="11" width="9.85546875" style="25" customWidth="1"/>
    <col min="12" max="12" width="6.28515625" style="7" bestFit="1" customWidth="1"/>
    <col min="13" max="13" width="3" style="7" bestFit="1" customWidth="1"/>
    <col min="14" max="14" width="4.85546875" style="7" bestFit="1" customWidth="1"/>
    <col min="15" max="15" width="6.140625" style="7" bestFit="1" customWidth="1"/>
    <col min="16" max="16" width="5.7109375" style="7" bestFit="1" customWidth="1"/>
    <col min="17" max="17" width="3" style="7" bestFit="1" customWidth="1"/>
    <col min="18" max="18" width="3" style="10" bestFit="1" customWidth="1"/>
    <col min="19" max="19" width="10.140625" style="10" bestFit="1" customWidth="1"/>
    <col min="20" max="16384" width="9.140625" style="10"/>
  </cols>
  <sheetData>
    <row r="1" spans="1:19" ht="93.75" x14ac:dyDescent="0.2">
      <c r="A1" s="10" t="s">
        <v>244</v>
      </c>
      <c r="C1" s="11" t="s">
        <v>282</v>
      </c>
      <c r="D1" s="11" t="s">
        <v>249</v>
      </c>
      <c r="E1" s="11" t="s">
        <v>249</v>
      </c>
      <c r="F1" s="11" t="s">
        <v>251</v>
      </c>
      <c r="G1" s="11" t="s">
        <v>277</v>
      </c>
      <c r="H1" s="11" t="s">
        <v>266</v>
      </c>
      <c r="I1" s="11" t="s">
        <v>285</v>
      </c>
      <c r="J1" s="11" t="s">
        <v>284</v>
      </c>
      <c r="K1" s="11" t="s">
        <v>253</v>
      </c>
      <c r="L1" s="12" t="s">
        <v>38</v>
      </c>
      <c r="M1" s="13" t="s">
        <v>246</v>
      </c>
      <c r="N1" s="14" t="s">
        <v>40</v>
      </c>
      <c r="O1" s="15" t="s">
        <v>247</v>
      </c>
      <c r="P1" s="5" t="s">
        <v>283</v>
      </c>
      <c r="Q1" s="16" t="s">
        <v>248</v>
      </c>
      <c r="R1" s="42" t="s">
        <v>83</v>
      </c>
    </row>
    <row r="2" spans="1:19" x14ac:dyDescent="0.2">
      <c r="C2" s="17" t="s">
        <v>280</v>
      </c>
      <c r="D2" s="17" t="s">
        <v>281</v>
      </c>
      <c r="E2" s="17" t="s">
        <v>250</v>
      </c>
      <c r="F2" s="17" t="s">
        <v>252</v>
      </c>
      <c r="G2" s="17"/>
      <c r="H2" s="17"/>
      <c r="I2" s="59"/>
      <c r="J2" s="17"/>
      <c r="K2" s="17"/>
      <c r="L2" s="54">
        <v>130901</v>
      </c>
      <c r="M2" s="6"/>
      <c r="N2" s="9"/>
      <c r="O2" s="18"/>
      <c r="P2" s="48"/>
      <c r="Q2" s="28"/>
    </row>
    <row r="3" spans="1:19" x14ac:dyDescent="0.2">
      <c r="A3" s="10" t="s">
        <v>13</v>
      </c>
      <c r="B3" s="10" t="s">
        <v>14</v>
      </c>
      <c r="C3" s="17">
        <v>3</v>
      </c>
      <c r="D3" s="17">
        <v>4</v>
      </c>
      <c r="E3" s="17">
        <v>200</v>
      </c>
      <c r="F3" s="20" t="s">
        <v>85</v>
      </c>
      <c r="G3" s="20">
        <v>1</v>
      </c>
      <c r="H3" s="17"/>
      <c r="I3" s="59"/>
      <c r="J3" s="17">
        <v>200</v>
      </c>
      <c r="K3" s="17">
        <v>100</v>
      </c>
      <c r="L3" s="21" t="s">
        <v>85</v>
      </c>
      <c r="M3" s="6"/>
      <c r="N3" s="44">
        <v>200</v>
      </c>
      <c r="O3" s="18"/>
      <c r="P3" s="51">
        <v>910</v>
      </c>
      <c r="Q3" s="28"/>
      <c r="R3" s="10" t="s">
        <v>85</v>
      </c>
    </row>
    <row r="4" spans="1:19" x14ac:dyDescent="0.2">
      <c r="A4" s="10" t="s">
        <v>15</v>
      </c>
      <c r="B4" s="10" t="s">
        <v>16</v>
      </c>
      <c r="C4" s="17">
        <v>3</v>
      </c>
      <c r="D4" s="17">
        <v>4</v>
      </c>
      <c r="E4" s="17">
        <v>200</v>
      </c>
      <c r="F4" s="20" t="s">
        <v>85</v>
      </c>
      <c r="G4" s="20">
        <v>1</v>
      </c>
      <c r="H4" s="17">
        <v>1</v>
      </c>
      <c r="I4" s="59">
        <v>900.17</v>
      </c>
      <c r="J4" s="17">
        <v>200</v>
      </c>
      <c r="K4" s="17">
        <v>100</v>
      </c>
      <c r="L4" s="21" t="s">
        <v>85</v>
      </c>
      <c r="M4" s="6"/>
      <c r="N4" s="44">
        <v>200</v>
      </c>
      <c r="O4" s="18"/>
      <c r="P4" s="49"/>
      <c r="Q4" s="28"/>
      <c r="R4" s="10" t="s">
        <v>85</v>
      </c>
    </row>
    <row r="5" spans="1:19" x14ac:dyDescent="0.2">
      <c r="A5" s="10" t="s">
        <v>0</v>
      </c>
      <c r="B5" s="10" t="s">
        <v>1</v>
      </c>
      <c r="C5" s="20">
        <v>3</v>
      </c>
      <c r="D5" s="20">
        <v>4</v>
      </c>
      <c r="E5" s="20">
        <v>200</v>
      </c>
      <c r="F5" s="20">
        <v>200</v>
      </c>
      <c r="G5" s="20"/>
      <c r="H5" s="20"/>
      <c r="I5" s="60"/>
      <c r="J5" s="20">
        <v>200</v>
      </c>
      <c r="K5" s="20">
        <v>100</v>
      </c>
      <c r="L5" s="21"/>
      <c r="M5" s="21"/>
      <c r="N5" s="44">
        <v>200</v>
      </c>
      <c r="O5" s="18"/>
      <c r="P5" s="49"/>
      <c r="Q5" s="28"/>
      <c r="R5" s="10" t="s">
        <v>245</v>
      </c>
    </row>
    <row r="6" spans="1:19" x14ac:dyDescent="0.2">
      <c r="A6" s="10" t="s">
        <v>17</v>
      </c>
      <c r="B6" s="10" t="s">
        <v>18</v>
      </c>
      <c r="C6" s="20">
        <v>3</v>
      </c>
      <c r="D6" s="20">
        <v>11</v>
      </c>
      <c r="E6" s="20">
        <v>550</v>
      </c>
      <c r="F6" s="20">
        <v>200</v>
      </c>
      <c r="G6" s="20"/>
      <c r="H6" s="20"/>
      <c r="I6" s="60"/>
      <c r="J6" s="20">
        <v>200</v>
      </c>
      <c r="K6" s="20">
        <v>100</v>
      </c>
      <c r="L6" s="21" t="s">
        <v>85</v>
      </c>
      <c r="M6" s="21"/>
      <c r="N6" s="44">
        <v>200</v>
      </c>
      <c r="O6" s="18"/>
      <c r="P6" s="51">
        <v>910</v>
      </c>
      <c r="Q6" s="28"/>
      <c r="R6" s="10" t="s">
        <v>85</v>
      </c>
    </row>
    <row r="7" spans="1:19" x14ac:dyDescent="0.2">
      <c r="A7" s="10" t="s">
        <v>2</v>
      </c>
      <c r="B7" s="10" t="s">
        <v>3</v>
      </c>
      <c r="C7" s="20">
        <v>3</v>
      </c>
      <c r="D7" s="20">
        <v>4</v>
      </c>
      <c r="E7" s="20">
        <v>200</v>
      </c>
      <c r="F7" s="20">
        <v>200</v>
      </c>
      <c r="G7" s="20"/>
      <c r="H7" s="20"/>
      <c r="I7" s="60">
        <v>900.28</v>
      </c>
      <c r="J7" s="20">
        <v>200</v>
      </c>
      <c r="K7" s="20">
        <v>100</v>
      </c>
      <c r="L7" s="21" t="s">
        <v>85</v>
      </c>
      <c r="M7" s="21"/>
      <c r="N7" s="44">
        <v>200</v>
      </c>
      <c r="O7" s="18"/>
      <c r="P7" s="51">
        <v>970</v>
      </c>
      <c r="Q7" s="28"/>
      <c r="R7" s="10" t="s">
        <v>85</v>
      </c>
    </row>
    <row r="8" spans="1:19" x14ac:dyDescent="0.2">
      <c r="A8" s="10" t="s">
        <v>4</v>
      </c>
      <c r="B8" s="10" t="s">
        <v>8</v>
      </c>
      <c r="C8" s="20">
        <v>3</v>
      </c>
      <c r="D8" s="20">
        <v>4</v>
      </c>
      <c r="E8" s="20">
        <v>200</v>
      </c>
      <c r="F8" s="20">
        <v>200</v>
      </c>
      <c r="G8" s="20"/>
      <c r="H8" s="20"/>
      <c r="I8" s="60"/>
      <c r="J8" s="20">
        <v>200</v>
      </c>
      <c r="K8" s="20">
        <v>100</v>
      </c>
      <c r="L8" s="21"/>
      <c r="M8" s="21"/>
      <c r="N8" s="44">
        <v>200</v>
      </c>
      <c r="O8" s="18"/>
      <c r="P8" s="51">
        <v>910</v>
      </c>
      <c r="Q8" s="28"/>
      <c r="R8" s="10" t="s">
        <v>85</v>
      </c>
    </row>
    <row r="9" spans="1:19" x14ac:dyDescent="0.2">
      <c r="A9" s="10" t="s">
        <v>5</v>
      </c>
      <c r="B9" s="10" t="s">
        <v>9</v>
      </c>
      <c r="C9" s="20">
        <v>3</v>
      </c>
      <c r="D9" s="20">
        <v>4</v>
      </c>
      <c r="E9" s="20">
        <v>200</v>
      </c>
      <c r="F9" s="20">
        <v>200</v>
      </c>
      <c r="G9" s="20"/>
      <c r="H9" s="20"/>
      <c r="I9" s="60"/>
      <c r="J9" s="20">
        <v>200</v>
      </c>
      <c r="K9" s="20">
        <v>100</v>
      </c>
      <c r="L9" s="21" t="s">
        <v>85</v>
      </c>
      <c r="M9" s="21"/>
      <c r="N9" s="44">
        <v>200</v>
      </c>
      <c r="O9" s="18"/>
      <c r="P9" s="49"/>
      <c r="Q9" s="28"/>
      <c r="R9" s="10" t="s">
        <v>85</v>
      </c>
    </row>
    <row r="10" spans="1:19" x14ac:dyDescent="0.2">
      <c r="A10" s="10" t="s">
        <v>34</v>
      </c>
      <c r="B10" s="10" t="s">
        <v>35</v>
      </c>
      <c r="C10" s="20">
        <v>3</v>
      </c>
      <c r="D10" s="20">
        <v>4</v>
      </c>
      <c r="E10" s="20">
        <v>200</v>
      </c>
      <c r="F10" s="20">
        <v>200</v>
      </c>
      <c r="G10" s="20"/>
      <c r="H10" s="20"/>
      <c r="I10" s="60"/>
      <c r="J10" s="20">
        <v>200</v>
      </c>
      <c r="K10" s="20">
        <v>100</v>
      </c>
      <c r="L10" s="21"/>
      <c r="M10" s="21"/>
      <c r="N10" s="44">
        <v>200</v>
      </c>
      <c r="O10" s="18"/>
      <c r="P10" s="49"/>
      <c r="Q10" s="28"/>
      <c r="R10" s="10" t="s">
        <v>85</v>
      </c>
    </row>
    <row r="11" spans="1:19" x14ac:dyDescent="0.2">
      <c r="A11" s="22" t="s">
        <v>70</v>
      </c>
      <c r="B11" s="22" t="s">
        <v>71</v>
      </c>
      <c r="C11" s="20">
        <v>3</v>
      </c>
      <c r="D11" s="23">
        <v>4</v>
      </c>
      <c r="E11" s="23">
        <v>200</v>
      </c>
      <c r="F11" s="23" t="s">
        <v>85</v>
      </c>
      <c r="G11" s="23">
        <v>1</v>
      </c>
      <c r="H11" s="23">
        <v>1</v>
      </c>
      <c r="I11" s="61">
        <v>900.15</v>
      </c>
      <c r="J11" s="23">
        <v>200</v>
      </c>
      <c r="K11" s="23">
        <v>100</v>
      </c>
      <c r="L11" s="24" t="s">
        <v>85</v>
      </c>
      <c r="M11" s="24"/>
      <c r="N11" s="44">
        <v>200</v>
      </c>
      <c r="O11" s="35"/>
      <c r="P11" s="51">
        <v>910</v>
      </c>
      <c r="Q11" s="29"/>
      <c r="R11" s="10" t="s">
        <v>85</v>
      </c>
      <c r="S11" s="10" t="s">
        <v>84</v>
      </c>
    </row>
    <row r="12" spans="1:19" x14ac:dyDescent="0.2">
      <c r="A12" s="10" t="s">
        <v>78</v>
      </c>
      <c r="B12" s="10" t="s">
        <v>80</v>
      </c>
      <c r="C12" s="20">
        <v>3</v>
      </c>
      <c r="D12" s="20">
        <v>4</v>
      </c>
      <c r="E12" s="20">
        <v>200</v>
      </c>
      <c r="F12" s="20" t="s">
        <v>85</v>
      </c>
      <c r="G12" s="20">
        <v>1</v>
      </c>
      <c r="H12" s="20"/>
      <c r="I12" s="60">
        <v>900.14</v>
      </c>
      <c r="J12" s="20">
        <v>200</v>
      </c>
      <c r="K12" s="20">
        <v>100</v>
      </c>
      <c r="L12" s="21" t="s">
        <v>85</v>
      </c>
      <c r="M12" s="21" t="s">
        <v>85</v>
      </c>
      <c r="N12" s="44">
        <v>200</v>
      </c>
      <c r="O12" s="18"/>
      <c r="P12" s="49"/>
      <c r="Q12" s="19"/>
      <c r="R12" s="10" t="s">
        <v>85</v>
      </c>
    </row>
    <row r="13" spans="1:19" x14ac:dyDescent="0.2">
      <c r="A13" s="10" t="s">
        <v>56</v>
      </c>
      <c r="B13" s="10" t="s">
        <v>10</v>
      </c>
      <c r="C13" s="20">
        <v>3</v>
      </c>
      <c r="D13" s="20">
        <v>4</v>
      </c>
      <c r="E13" s="20">
        <v>200</v>
      </c>
      <c r="F13" s="20" t="s">
        <v>85</v>
      </c>
      <c r="G13" s="20">
        <v>1</v>
      </c>
      <c r="H13" s="20">
        <v>1</v>
      </c>
      <c r="I13" s="60">
        <v>900.12</v>
      </c>
      <c r="J13" s="20">
        <v>200</v>
      </c>
      <c r="K13" s="20">
        <v>100</v>
      </c>
      <c r="L13" s="21" t="s">
        <v>85</v>
      </c>
      <c r="M13" s="21"/>
      <c r="N13" s="44">
        <v>200</v>
      </c>
      <c r="O13" s="18"/>
      <c r="P13" s="49"/>
      <c r="Q13" s="28"/>
      <c r="R13" s="10" t="s">
        <v>85</v>
      </c>
    </row>
    <row r="14" spans="1:19" x14ac:dyDescent="0.2">
      <c r="A14" s="22" t="s">
        <v>19</v>
      </c>
      <c r="B14" s="22" t="s">
        <v>20</v>
      </c>
      <c r="C14" s="20">
        <v>3</v>
      </c>
      <c r="D14" s="20">
        <v>4</v>
      </c>
      <c r="E14" s="20">
        <v>200</v>
      </c>
      <c r="F14" s="20">
        <v>200</v>
      </c>
      <c r="G14" s="20"/>
      <c r="H14" s="20"/>
      <c r="I14" s="60"/>
      <c r="J14" s="20">
        <v>200</v>
      </c>
      <c r="K14" s="20">
        <v>100</v>
      </c>
      <c r="L14" s="21" t="s">
        <v>85</v>
      </c>
      <c r="M14" s="21"/>
      <c r="N14" s="44">
        <v>200</v>
      </c>
      <c r="O14" s="18"/>
      <c r="P14" s="51">
        <v>970</v>
      </c>
      <c r="Q14" s="28"/>
      <c r="R14" s="10" t="s">
        <v>85</v>
      </c>
    </row>
    <row r="15" spans="1:19" x14ac:dyDescent="0.2">
      <c r="A15" s="10" t="s">
        <v>6</v>
      </c>
      <c r="B15" s="10" t="s">
        <v>11</v>
      </c>
      <c r="C15" s="20">
        <v>3</v>
      </c>
      <c r="D15" s="20">
        <v>4</v>
      </c>
      <c r="E15" s="20">
        <v>200</v>
      </c>
      <c r="F15" s="20" t="s">
        <v>85</v>
      </c>
      <c r="G15" s="20">
        <v>1</v>
      </c>
      <c r="H15" s="20">
        <v>2</v>
      </c>
      <c r="I15" s="60"/>
      <c r="J15" s="20">
        <v>200</v>
      </c>
      <c r="K15" s="20">
        <v>100</v>
      </c>
      <c r="L15" s="21"/>
      <c r="M15" s="21"/>
      <c r="N15" s="44">
        <v>200</v>
      </c>
      <c r="O15" s="18"/>
      <c r="P15" s="51">
        <v>970</v>
      </c>
      <c r="Q15" s="28"/>
      <c r="R15" s="10" t="s">
        <v>85</v>
      </c>
    </row>
    <row r="16" spans="1:19" x14ac:dyDescent="0.2">
      <c r="A16" s="10" t="s">
        <v>36</v>
      </c>
      <c r="B16" s="10" t="s">
        <v>35</v>
      </c>
      <c r="C16" s="20">
        <v>3</v>
      </c>
      <c r="D16" s="20">
        <v>4</v>
      </c>
      <c r="E16" s="20">
        <v>200</v>
      </c>
      <c r="F16" s="20">
        <v>200</v>
      </c>
      <c r="G16" s="20"/>
      <c r="H16" s="20"/>
      <c r="I16" s="60"/>
      <c r="J16" s="20">
        <v>200</v>
      </c>
      <c r="K16" s="20">
        <v>100</v>
      </c>
      <c r="L16" s="21"/>
      <c r="M16" s="21"/>
      <c r="N16" s="44">
        <v>200</v>
      </c>
      <c r="O16" s="18"/>
      <c r="P16" s="49"/>
      <c r="Q16" s="28"/>
      <c r="R16" s="10" t="s">
        <v>85</v>
      </c>
    </row>
    <row r="17" spans="1:18" x14ac:dyDescent="0.2">
      <c r="A17" s="10" t="s">
        <v>57</v>
      </c>
      <c r="B17" s="10" t="s">
        <v>58</v>
      </c>
      <c r="C17" s="20">
        <v>3</v>
      </c>
      <c r="D17" s="20">
        <v>4</v>
      </c>
      <c r="E17" s="20">
        <v>200</v>
      </c>
      <c r="F17" s="20">
        <v>200</v>
      </c>
      <c r="G17" s="20"/>
      <c r="H17" s="20"/>
      <c r="I17" s="60">
        <v>900.31</v>
      </c>
      <c r="J17" s="20">
        <v>200</v>
      </c>
      <c r="K17" s="20">
        <v>100</v>
      </c>
      <c r="L17" s="21" t="s">
        <v>85</v>
      </c>
      <c r="M17" s="21"/>
      <c r="N17" s="44">
        <v>200</v>
      </c>
      <c r="O17" s="18"/>
      <c r="P17" s="51">
        <v>970</v>
      </c>
      <c r="Q17" s="28"/>
      <c r="R17" s="10" t="s">
        <v>85</v>
      </c>
    </row>
    <row r="18" spans="1:18" x14ac:dyDescent="0.2">
      <c r="A18" s="10" t="s">
        <v>7</v>
      </c>
      <c r="B18" s="10" t="s">
        <v>12</v>
      </c>
      <c r="C18" s="20">
        <v>3</v>
      </c>
      <c r="D18" s="20">
        <v>4</v>
      </c>
      <c r="E18" s="20">
        <v>200</v>
      </c>
      <c r="F18" s="20" t="s">
        <v>85</v>
      </c>
      <c r="G18" s="20">
        <v>1</v>
      </c>
      <c r="H18" s="20">
        <v>1</v>
      </c>
      <c r="I18" s="60">
        <v>900.11</v>
      </c>
      <c r="J18" s="20">
        <v>200</v>
      </c>
      <c r="K18" s="20">
        <v>100</v>
      </c>
      <c r="L18" s="21" t="s">
        <v>85</v>
      </c>
      <c r="M18" s="21"/>
      <c r="N18" s="44">
        <v>200</v>
      </c>
      <c r="O18" s="18"/>
      <c r="P18" s="51">
        <v>910</v>
      </c>
      <c r="Q18" s="28"/>
      <c r="R18" s="10" t="s">
        <v>85</v>
      </c>
    </row>
    <row r="19" spans="1:18" x14ac:dyDescent="0.2">
      <c r="A19" s="10" t="s">
        <v>88</v>
      </c>
      <c r="B19" s="10" t="s">
        <v>89</v>
      </c>
      <c r="C19" s="20">
        <v>3</v>
      </c>
      <c r="D19" s="20">
        <v>4</v>
      </c>
      <c r="E19" s="20">
        <v>200</v>
      </c>
      <c r="F19" s="20">
        <v>200</v>
      </c>
      <c r="G19" s="20"/>
      <c r="H19" s="20"/>
      <c r="I19" s="60">
        <v>900.18</v>
      </c>
      <c r="J19" s="20">
        <v>200</v>
      </c>
      <c r="K19" s="20">
        <v>100</v>
      </c>
      <c r="L19" s="21" t="s">
        <v>85</v>
      </c>
      <c r="M19" s="21" t="s">
        <v>85</v>
      </c>
      <c r="N19" s="44">
        <v>200</v>
      </c>
      <c r="O19" s="35"/>
      <c r="P19" s="52">
        <v>910</v>
      </c>
      <c r="Q19" s="28"/>
      <c r="R19" s="10" t="s">
        <v>85</v>
      </c>
    </row>
    <row r="20" spans="1:18" x14ac:dyDescent="0.2">
      <c r="C20" s="20"/>
      <c r="D20" s="20"/>
      <c r="E20" s="20"/>
      <c r="F20" s="20"/>
      <c r="G20" s="20"/>
      <c r="H20" s="20"/>
      <c r="I20" s="60"/>
      <c r="J20" s="20"/>
      <c r="K20" s="20"/>
      <c r="L20" s="21"/>
      <c r="M20" s="21"/>
      <c r="N20" s="44"/>
      <c r="O20" s="35"/>
      <c r="P20" s="50"/>
      <c r="Q20" s="28"/>
    </row>
    <row r="21" spans="1:18" x14ac:dyDescent="0.2">
      <c r="F21" s="25">
        <f>SUM(F3:F20)</f>
        <v>2000</v>
      </c>
      <c r="G21" s="25">
        <f>SUM(G3:G20)</f>
        <v>7</v>
      </c>
      <c r="H21" s="25">
        <f>SUM(H3:H20)</f>
        <v>6</v>
      </c>
      <c r="O21" s="6" t="s">
        <v>274</v>
      </c>
      <c r="P21" s="53">
        <v>970</v>
      </c>
    </row>
    <row r="22" spans="1:18" x14ac:dyDescent="0.2">
      <c r="O22" s="6" t="s">
        <v>275</v>
      </c>
      <c r="P22" s="53">
        <v>910</v>
      </c>
    </row>
    <row r="23" spans="1:18" x14ac:dyDescent="0.2">
      <c r="O23" s="6" t="s">
        <v>21</v>
      </c>
      <c r="P23" s="53">
        <v>515</v>
      </c>
    </row>
    <row r="24" spans="1:18" x14ac:dyDescent="0.2">
      <c r="C24" s="25">
        <f>SUM(C3:C23)</f>
        <v>51</v>
      </c>
      <c r="D24" s="25">
        <f>SUM(D3:D23)</f>
        <v>75</v>
      </c>
      <c r="E24" s="25">
        <f>SUM(E3:E23)</f>
        <v>3750</v>
      </c>
      <c r="N24" s="25">
        <f>SUM(N3:N23)</f>
        <v>3400</v>
      </c>
      <c r="P24" s="25">
        <f>SUM(P3:P23)</f>
        <v>11735</v>
      </c>
    </row>
    <row r="25" spans="1:18" x14ac:dyDescent="0.2">
      <c r="A25" s="10" t="s">
        <v>37</v>
      </c>
      <c r="C25" s="27">
        <v>0</v>
      </c>
      <c r="D25" s="27">
        <f>SUM(D24*0.25)</f>
        <v>18.75</v>
      </c>
      <c r="E25" s="27">
        <f>SUM(E24*0.25)</f>
        <v>937.5</v>
      </c>
      <c r="F25" s="27"/>
      <c r="G25" s="27"/>
      <c r="H25" s="27"/>
      <c r="I25" s="27"/>
      <c r="J25" s="27"/>
      <c r="K25" s="27"/>
    </row>
    <row r="28" spans="1:18" x14ac:dyDescent="0.2">
      <c r="C28" s="26"/>
      <c r="D28" s="26"/>
      <c r="E28" s="26"/>
      <c r="F28" s="26"/>
      <c r="G28" s="26"/>
      <c r="H28" s="26"/>
      <c r="I28" s="26"/>
      <c r="J28" s="26"/>
      <c r="K28" s="26"/>
      <c r="L28" s="8"/>
      <c r="M28" s="8"/>
      <c r="N28" s="8"/>
      <c r="O28" s="8"/>
      <c r="P28" s="8"/>
      <c r="Q28" s="8"/>
    </row>
    <row r="29" spans="1:18" x14ac:dyDescent="0.2">
      <c r="C29" s="26"/>
      <c r="D29" s="26"/>
      <c r="E29" s="26"/>
      <c r="F29" s="26"/>
      <c r="G29" s="26"/>
      <c r="H29" s="26"/>
      <c r="I29" s="26"/>
      <c r="J29" s="26"/>
      <c r="K29" s="26"/>
      <c r="L29" s="8"/>
      <c r="M29" s="8"/>
      <c r="N29" s="8"/>
      <c r="O29" s="8"/>
      <c r="P29" s="8"/>
      <c r="Q29" s="8"/>
    </row>
  </sheetData>
  <pageMargins left="0.22" right="0.25" top="0.65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43" workbookViewId="0">
      <selection activeCell="C56" sqref="C56"/>
    </sheetView>
  </sheetViews>
  <sheetFormatPr defaultRowHeight="15" x14ac:dyDescent="0.2"/>
  <cols>
    <col min="1" max="1" width="10.28515625" style="2" customWidth="1"/>
    <col min="2" max="2" width="8.28515625" style="3" customWidth="1"/>
    <col min="3" max="3" width="9.85546875" style="3" customWidth="1"/>
    <col min="4" max="4" width="0.28515625" style="3" customWidth="1"/>
    <col min="5" max="5" width="3" style="3" bestFit="1" customWidth="1"/>
    <col min="6" max="6" width="29" style="3" customWidth="1"/>
    <col min="7" max="8" width="4.7109375" style="3" customWidth="1"/>
    <col min="9" max="9" width="4.5703125" style="3" customWidth="1"/>
    <col min="10" max="10" width="8.85546875" style="3" customWidth="1"/>
    <col min="11" max="11" width="6" style="3" bestFit="1" customWidth="1"/>
    <col min="12" max="12" width="7.140625" style="3" bestFit="1" customWidth="1"/>
    <col min="13" max="13" width="14.28515625" style="3" bestFit="1" customWidth="1"/>
    <col min="14" max="14" width="1.85546875" style="3" customWidth="1"/>
    <col min="15" max="15" width="4" style="10" bestFit="1" customWidth="1"/>
    <col min="16" max="16" width="4" style="3" bestFit="1" customWidth="1"/>
    <col min="17" max="255" width="9.140625" style="3"/>
    <col min="256" max="256" width="13.28515625" style="3" customWidth="1"/>
    <col min="257" max="258" width="12.85546875" style="3" customWidth="1"/>
    <col min="259" max="259" width="1.85546875" style="3" customWidth="1"/>
    <col min="260" max="260" width="4.28515625" style="3" customWidth="1"/>
    <col min="261" max="261" width="30.28515625" style="3" customWidth="1"/>
    <col min="262" max="511" width="9.140625" style="3"/>
    <col min="512" max="512" width="13.28515625" style="3" customWidth="1"/>
    <col min="513" max="514" width="12.85546875" style="3" customWidth="1"/>
    <col min="515" max="515" width="1.85546875" style="3" customWidth="1"/>
    <col min="516" max="516" width="4.28515625" style="3" customWidth="1"/>
    <col min="517" max="517" width="30.28515625" style="3" customWidth="1"/>
    <col min="518" max="767" width="9.140625" style="3"/>
    <col min="768" max="768" width="13.28515625" style="3" customWidth="1"/>
    <col min="769" max="770" width="12.85546875" style="3" customWidth="1"/>
    <col min="771" max="771" width="1.85546875" style="3" customWidth="1"/>
    <col min="772" max="772" width="4.28515625" style="3" customWidth="1"/>
    <col min="773" max="773" width="30.28515625" style="3" customWidth="1"/>
    <col min="774" max="1023" width="9.140625" style="3"/>
    <col min="1024" max="1024" width="13.28515625" style="3" customWidth="1"/>
    <col min="1025" max="1026" width="12.85546875" style="3" customWidth="1"/>
    <col min="1027" max="1027" width="1.85546875" style="3" customWidth="1"/>
    <col min="1028" max="1028" width="4.28515625" style="3" customWidth="1"/>
    <col min="1029" max="1029" width="30.28515625" style="3" customWidth="1"/>
    <col min="1030" max="1279" width="9.140625" style="3"/>
    <col min="1280" max="1280" width="13.28515625" style="3" customWidth="1"/>
    <col min="1281" max="1282" width="12.85546875" style="3" customWidth="1"/>
    <col min="1283" max="1283" width="1.85546875" style="3" customWidth="1"/>
    <col min="1284" max="1284" width="4.28515625" style="3" customWidth="1"/>
    <col min="1285" max="1285" width="30.28515625" style="3" customWidth="1"/>
    <col min="1286" max="1535" width="9.140625" style="3"/>
    <col min="1536" max="1536" width="13.28515625" style="3" customWidth="1"/>
    <col min="1537" max="1538" width="12.85546875" style="3" customWidth="1"/>
    <col min="1539" max="1539" width="1.85546875" style="3" customWidth="1"/>
    <col min="1540" max="1540" width="4.28515625" style="3" customWidth="1"/>
    <col min="1541" max="1541" width="30.28515625" style="3" customWidth="1"/>
    <col min="1542" max="1791" width="9.140625" style="3"/>
    <col min="1792" max="1792" width="13.28515625" style="3" customWidth="1"/>
    <col min="1793" max="1794" width="12.85546875" style="3" customWidth="1"/>
    <col min="1795" max="1795" width="1.85546875" style="3" customWidth="1"/>
    <col min="1796" max="1796" width="4.28515625" style="3" customWidth="1"/>
    <col min="1797" max="1797" width="30.28515625" style="3" customWidth="1"/>
    <col min="1798" max="2047" width="9.140625" style="3"/>
    <col min="2048" max="2048" width="13.28515625" style="3" customWidth="1"/>
    <col min="2049" max="2050" width="12.85546875" style="3" customWidth="1"/>
    <col min="2051" max="2051" width="1.85546875" style="3" customWidth="1"/>
    <col min="2052" max="2052" width="4.28515625" style="3" customWidth="1"/>
    <col min="2053" max="2053" width="30.28515625" style="3" customWidth="1"/>
    <col min="2054" max="2303" width="9.140625" style="3"/>
    <col min="2304" max="2304" width="13.28515625" style="3" customWidth="1"/>
    <col min="2305" max="2306" width="12.85546875" style="3" customWidth="1"/>
    <col min="2307" max="2307" width="1.85546875" style="3" customWidth="1"/>
    <col min="2308" max="2308" width="4.28515625" style="3" customWidth="1"/>
    <col min="2309" max="2309" width="30.28515625" style="3" customWidth="1"/>
    <col min="2310" max="2559" width="9.140625" style="3"/>
    <col min="2560" max="2560" width="13.28515625" style="3" customWidth="1"/>
    <col min="2561" max="2562" width="12.85546875" style="3" customWidth="1"/>
    <col min="2563" max="2563" width="1.85546875" style="3" customWidth="1"/>
    <col min="2564" max="2564" width="4.28515625" style="3" customWidth="1"/>
    <col min="2565" max="2565" width="30.28515625" style="3" customWidth="1"/>
    <col min="2566" max="2815" width="9.140625" style="3"/>
    <col min="2816" max="2816" width="13.28515625" style="3" customWidth="1"/>
    <col min="2817" max="2818" width="12.85546875" style="3" customWidth="1"/>
    <col min="2819" max="2819" width="1.85546875" style="3" customWidth="1"/>
    <col min="2820" max="2820" width="4.28515625" style="3" customWidth="1"/>
    <col min="2821" max="2821" width="30.28515625" style="3" customWidth="1"/>
    <col min="2822" max="3071" width="9.140625" style="3"/>
    <col min="3072" max="3072" width="13.28515625" style="3" customWidth="1"/>
    <col min="3073" max="3074" width="12.85546875" style="3" customWidth="1"/>
    <col min="3075" max="3075" width="1.85546875" style="3" customWidth="1"/>
    <col min="3076" max="3076" width="4.28515625" style="3" customWidth="1"/>
    <col min="3077" max="3077" width="30.28515625" style="3" customWidth="1"/>
    <col min="3078" max="3327" width="9.140625" style="3"/>
    <col min="3328" max="3328" width="13.28515625" style="3" customWidth="1"/>
    <col min="3329" max="3330" width="12.85546875" style="3" customWidth="1"/>
    <col min="3331" max="3331" width="1.85546875" style="3" customWidth="1"/>
    <col min="3332" max="3332" width="4.28515625" style="3" customWidth="1"/>
    <col min="3333" max="3333" width="30.28515625" style="3" customWidth="1"/>
    <col min="3334" max="3583" width="9.140625" style="3"/>
    <col min="3584" max="3584" width="13.28515625" style="3" customWidth="1"/>
    <col min="3585" max="3586" width="12.85546875" style="3" customWidth="1"/>
    <col min="3587" max="3587" width="1.85546875" style="3" customWidth="1"/>
    <col min="3588" max="3588" width="4.28515625" style="3" customWidth="1"/>
    <col min="3589" max="3589" width="30.28515625" style="3" customWidth="1"/>
    <col min="3590" max="3839" width="9.140625" style="3"/>
    <col min="3840" max="3840" width="13.28515625" style="3" customWidth="1"/>
    <col min="3841" max="3842" width="12.85546875" style="3" customWidth="1"/>
    <col min="3843" max="3843" width="1.85546875" style="3" customWidth="1"/>
    <col min="3844" max="3844" width="4.28515625" style="3" customWidth="1"/>
    <col min="3845" max="3845" width="30.28515625" style="3" customWidth="1"/>
    <col min="3846" max="4095" width="9.140625" style="3"/>
    <col min="4096" max="4096" width="13.28515625" style="3" customWidth="1"/>
    <col min="4097" max="4098" width="12.85546875" style="3" customWidth="1"/>
    <col min="4099" max="4099" width="1.85546875" style="3" customWidth="1"/>
    <col min="4100" max="4100" width="4.28515625" style="3" customWidth="1"/>
    <col min="4101" max="4101" width="30.28515625" style="3" customWidth="1"/>
    <col min="4102" max="4351" width="9.140625" style="3"/>
    <col min="4352" max="4352" width="13.28515625" style="3" customWidth="1"/>
    <col min="4353" max="4354" width="12.85546875" style="3" customWidth="1"/>
    <col min="4355" max="4355" width="1.85546875" style="3" customWidth="1"/>
    <col min="4356" max="4356" width="4.28515625" style="3" customWidth="1"/>
    <col min="4357" max="4357" width="30.28515625" style="3" customWidth="1"/>
    <col min="4358" max="4607" width="9.140625" style="3"/>
    <col min="4608" max="4608" width="13.28515625" style="3" customWidth="1"/>
    <col min="4609" max="4610" width="12.85546875" style="3" customWidth="1"/>
    <col min="4611" max="4611" width="1.85546875" style="3" customWidth="1"/>
    <col min="4612" max="4612" width="4.28515625" style="3" customWidth="1"/>
    <col min="4613" max="4613" width="30.28515625" style="3" customWidth="1"/>
    <col min="4614" max="4863" width="9.140625" style="3"/>
    <col min="4864" max="4864" width="13.28515625" style="3" customWidth="1"/>
    <col min="4865" max="4866" width="12.85546875" style="3" customWidth="1"/>
    <col min="4867" max="4867" width="1.85546875" style="3" customWidth="1"/>
    <col min="4868" max="4868" width="4.28515625" style="3" customWidth="1"/>
    <col min="4869" max="4869" width="30.28515625" style="3" customWidth="1"/>
    <col min="4870" max="5119" width="9.140625" style="3"/>
    <col min="5120" max="5120" width="13.28515625" style="3" customWidth="1"/>
    <col min="5121" max="5122" width="12.85546875" style="3" customWidth="1"/>
    <col min="5123" max="5123" width="1.85546875" style="3" customWidth="1"/>
    <col min="5124" max="5124" width="4.28515625" style="3" customWidth="1"/>
    <col min="5125" max="5125" width="30.28515625" style="3" customWidth="1"/>
    <col min="5126" max="5375" width="9.140625" style="3"/>
    <col min="5376" max="5376" width="13.28515625" style="3" customWidth="1"/>
    <col min="5377" max="5378" width="12.85546875" style="3" customWidth="1"/>
    <col min="5379" max="5379" width="1.85546875" style="3" customWidth="1"/>
    <col min="5380" max="5380" width="4.28515625" style="3" customWidth="1"/>
    <col min="5381" max="5381" width="30.28515625" style="3" customWidth="1"/>
    <col min="5382" max="5631" width="9.140625" style="3"/>
    <col min="5632" max="5632" width="13.28515625" style="3" customWidth="1"/>
    <col min="5633" max="5634" width="12.85546875" style="3" customWidth="1"/>
    <col min="5635" max="5635" width="1.85546875" style="3" customWidth="1"/>
    <col min="5636" max="5636" width="4.28515625" style="3" customWidth="1"/>
    <col min="5637" max="5637" width="30.28515625" style="3" customWidth="1"/>
    <col min="5638" max="5887" width="9.140625" style="3"/>
    <col min="5888" max="5888" width="13.28515625" style="3" customWidth="1"/>
    <col min="5889" max="5890" width="12.85546875" style="3" customWidth="1"/>
    <col min="5891" max="5891" width="1.85546875" style="3" customWidth="1"/>
    <col min="5892" max="5892" width="4.28515625" style="3" customWidth="1"/>
    <col min="5893" max="5893" width="30.28515625" style="3" customWidth="1"/>
    <col min="5894" max="6143" width="9.140625" style="3"/>
    <col min="6144" max="6144" width="13.28515625" style="3" customWidth="1"/>
    <col min="6145" max="6146" width="12.85546875" style="3" customWidth="1"/>
    <col min="6147" max="6147" width="1.85546875" style="3" customWidth="1"/>
    <col min="6148" max="6148" width="4.28515625" style="3" customWidth="1"/>
    <col min="6149" max="6149" width="30.28515625" style="3" customWidth="1"/>
    <col min="6150" max="6399" width="9.140625" style="3"/>
    <col min="6400" max="6400" width="13.28515625" style="3" customWidth="1"/>
    <col min="6401" max="6402" width="12.85546875" style="3" customWidth="1"/>
    <col min="6403" max="6403" width="1.85546875" style="3" customWidth="1"/>
    <col min="6404" max="6404" width="4.28515625" style="3" customWidth="1"/>
    <col min="6405" max="6405" width="30.28515625" style="3" customWidth="1"/>
    <col min="6406" max="6655" width="9.140625" style="3"/>
    <col min="6656" max="6656" width="13.28515625" style="3" customWidth="1"/>
    <col min="6657" max="6658" width="12.85546875" style="3" customWidth="1"/>
    <col min="6659" max="6659" width="1.85546875" style="3" customWidth="1"/>
    <col min="6660" max="6660" width="4.28515625" style="3" customWidth="1"/>
    <col min="6661" max="6661" width="30.28515625" style="3" customWidth="1"/>
    <col min="6662" max="6911" width="9.140625" style="3"/>
    <col min="6912" max="6912" width="13.28515625" style="3" customWidth="1"/>
    <col min="6913" max="6914" width="12.85546875" style="3" customWidth="1"/>
    <col min="6915" max="6915" width="1.85546875" style="3" customWidth="1"/>
    <col min="6916" max="6916" width="4.28515625" style="3" customWidth="1"/>
    <col min="6917" max="6917" width="30.28515625" style="3" customWidth="1"/>
    <col min="6918" max="7167" width="9.140625" style="3"/>
    <col min="7168" max="7168" width="13.28515625" style="3" customWidth="1"/>
    <col min="7169" max="7170" width="12.85546875" style="3" customWidth="1"/>
    <col min="7171" max="7171" width="1.85546875" style="3" customWidth="1"/>
    <col min="7172" max="7172" width="4.28515625" style="3" customWidth="1"/>
    <col min="7173" max="7173" width="30.28515625" style="3" customWidth="1"/>
    <col min="7174" max="7423" width="9.140625" style="3"/>
    <col min="7424" max="7424" width="13.28515625" style="3" customWidth="1"/>
    <col min="7425" max="7426" width="12.85546875" style="3" customWidth="1"/>
    <col min="7427" max="7427" width="1.85546875" style="3" customWidth="1"/>
    <col min="7428" max="7428" width="4.28515625" style="3" customWidth="1"/>
    <col min="7429" max="7429" width="30.28515625" style="3" customWidth="1"/>
    <col min="7430" max="7679" width="9.140625" style="3"/>
    <col min="7680" max="7680" width="13.28515625" style="3" customWidth="1"/>
    <col min="7681" max="7682" width="12.85546875" style="3" customWidth="1"/>
    <col min="7683" max="7683" width="1.85546875" style="3" customWidth="1"/>
    <col min="7684" max="7684" width="4.28515625" style="3" customWidth="1"/>
    <col min="7685" max="7685" width="30.28515625" style="3" customWidth="1"/>
    <col min="7686" max="7935" width="9.140625" style="3"/>
    <col min="7936" max="7936" width="13.28515625" style="3" customWidth="1"/>
    <col min="7937" max="7938" width="12.85546875" style="3" customWidth="1"/>
    <col min="7939" max="7939" width="1.85546875" style="3" customWidth="1"/>
    <col min="7940" max="7940" width="4.28515625" style="3" customWidth="1"/>
    <col min="7941" max="7941" width="30.28515625" style="3" customWidth="1"/>
    <col min="7942" max="8191" width="9.140625" style="3"/>
    <col min="8192" max="8192" width="13.28515625" style="3" customWidth="1"/>
    <col min="8193" max="8194" width="12.85546875" style="3" customWidth="1"/>
    <col min="8195" max="8195" width="1.85546875" style="3" customWidth="1"/>
    <col min="8196" max="8196" width="4.28515625" style="3" customWidth="1"/>
    <col min="8197" max="8197" width="30.28515625" style="3" customWidth="1"/>
    <col min="8198" max="8447" width="9.140625" style="3"/>
    <col min="8448" max="8448" width="13.28515625" style="3" customWidth="1"/>
    <col min="8449" max="8450" width="12.85546875" style="3" customWidth="1"/>
    <col min="8451" max="8451" width="1.85546875" style="3" customWidth="1"/>
    <col min="8452" max="8452" width="4.28515625" style="3" customWidth="1"/>
    <col min="8453" max="8453" width="30.28515625" style="3" customWidth="1"/>
    <col min="8454" max="8703" width="9.140625" style="3"/>
    <col min="8704" max="8704" width="13.28515625" style="3" customWidth="1"/>
    <col min="8705" max="8706" width="12.85546875" style="3" customWidth="1"/>
    <col min="8707" max="8707" width="1.85546875" style="3" customWidth="1"/>
    <col min="8708" max="8708" width="4.28515625" style="3" customWidth="1"/>
    <col min="8709" max="8709" width="30.28515625" style="3" customWidth="1"/>
    <col min="8710" max="8959" width="9.140625" style="3"/>
    <col min="8960" max="8960" width="13.28515625" style="3" customWidth="1"/>
    <col min="8961" max="8962" width="12.85546875" style="3" customWidth="1"/>
    <col min="8963" max="8963" width="1.85546875" style="3" customWidth="1"/>
    <col min="8964" max="8964" width="4.28515625" style="3" customWidth="1"/>
    <col min="8965" max="8965" width="30.28515625" style="3" customWidth="1"/>
    <col min="8966" max="9215" width="9.140625" style="3"/>
    <col min="9216" max="9216" width="13.28515625" style="3" customWidth="1"/>
    <col min="9217" max="9218" width="12.85546875" style="3" customWidth="1"/>
    <col min="9219" max="9219" width="1.85546875" style="3" customWidth="1"/>
    <col min="9220" max="9220" width="4.28515625" style="3" customWidth="1"/>
    <col min="9221" max="9221" width="30.28515625" style="3" customWidth="1"/>
    <col min="9222" max="9471" width="9.140625" style="3"/>
    <col min="9472" max="9472" width="13.28515625" style="3" customWidth="1"/>
    <col min="9473" max="9474" width="12.85546875" style="3" customWidth="1"/>
    <col min="9475" max="9475" width="1.85546875" style="3" customWidth="1"/>
    <col min="9476" max="9476" width="4.28515625" style="3" customWidth="1"/>
    <col min="9477" max="9477" width="30.28515625" style="3" customWidth="1"/>
    <col min="9478" max="9727" width="9.140625" style="3"/>
    <col min="9728" max="9728" width="13.28515625" style="3" customWidth="1"/>
    <col min="9729" max="9730" width="12.85546875" style="3" customWidth="1"/>
    <col min="9731" max="9731" width="1.85546875" style="3" customWidth="1"/>
    <col min="9732" max="9732" width="4.28515625" style="3" customWidth="1"/>
    <col min="9733" max="9733" width="30.28515625" style="3" customWidth="1"/>
    <col min="9734" max="9983" width="9.140625" style="3"/>
    <col min="9984" max="9984" width="13.28515625" style="3" customWidth="1"/>
    <col min="9985" max="9986" width="12.85546875" style="3" customWidth="1"/>
    <col min="9987" max="9987" width="1.85546875" style="3" customWidth="1"/>
    <col min="9988" max="9988" width="4.28515625" style="3" customWidth="1"/>
    <col min="9989" max="9989" width="30.28515625" style="3" customWidth="1"/>
    <col min="9990" max="10239" width="9.140625" style="3"/>
    <col min="10240" max="10240" width="13.28515625" style="3" customWidth="1"/>
    <col min="10241" max="10242" width="12.85546875" style="3" customWidth="1"/>
    <col min="10243" max="10243" width="1.85546875" style="3" customWidth="1"/>
    <col min="10244" max="10244" width="4.28515625" style="3" customWidth="1"/>
    <col min="10245" max="10245" width="30.28515625" style="3" customWidth="1"/>
    <col min="10246" max="10495" width="9.140625" style="3"/>
    <col min="10496" max="10496" width="13.28515625" style="3" customWidth="1"/>
    <col min="10497" max="10498" width="12.85546875" style="3" customWidth="1"/>
    <col min="10499" max="10499" width="1.85546875" style="3" customWidth="1"/>
    <col min="10500" max="10500" width="4.28515625" style="3" customWidth="1"/>
    <col min="10501" max="10501" width="30.28515625" style="3" customWidth="1"/>
    <col min="10502" max="10751" width="9.140625" style="3"/>
    <col min="10752" max="10752" width="13.28515625" style="3" customWidth="1"/>
    <col min="10753" max="10754" width="12.85546875" style="3" customWidth="1"/>
    <col min="10755" max="10755" width="1.85546875" style="3" customWidth="1"/>
    <col min="10756" max="10756" width="4.28515625" style="3" customWidth="1"/>
    <col min="10757" max="10757" width="30.28515625" style="3" customWidth="1"/>
    <col min="10758" max="11007" width="9.140625" style="3"/>
    <col min="11008" max="11008" width="13.28515625" style="3" customWidth="1"/>
    <col min="11009" max="11010" width="12.85546875" style="3" customWidth="1"/>
    <col min="11011" max="11011" width="1.85546875" style="3" customWidth="1"/>
    <col min="11012" max="11012" width="4.28515625" style="3" customWidth="1"/>
    <col min="11013" max="11013" width="30.28515625" style="3" customWidth="1"/>
    <col min="11014" max="11263" width="9.140625" style="3"/>
    <col min="11264" max="11264" width="13.28515625" style="3" customWidth="1"/>
    <col min="11265" max="11266" width="12.85546875" style="3" customWidth="1"/>
    <col min="11267" max="11267" width="1.85546875" style="3" customWidth="1"/>
    <col min="11268" max="11268" width="4.28515625" style="3" customWidth="1"/>
    <col min="11269" max="11269" width="30.28515625" style="3" customWidth="1"/>
    <col min="11270" max="11519" width="9.140625" style="3"/>
    <col min="11520" max="11520" width="13.28515625" style="3" customWidth="1"/>
    <col min="11521" max="11522" width="12.85546875" style="3" customWidth="1"/>
    <col min="11523" max="11523" width="1.85546875" style="3" customWidth="1"/>
    <col min="11524" max="11524" width="4.28515625" style="3" customWidth="1"/>
    <col min="11525" max="11525" width="30.28515625" style="3" customWidth="1"/>
    <col min="11526" max="11775" width="9.140625" style="3"/>
    <col min="11776" max="11776" width="13.28515625" style="3" customWidth="1"/>
    <col min="11777" max="11778" width="12.85546875" style="3" customWidth="1"/>
    <col min="11779" max="11779" width="1.85546875" style="3" customWidth="1"/>
    <col min="11780" max="11780" width="4.28515625" style="3" customWidth="1"/>
    <col min="11781" max="11781" width="30.28515625" style="3" customWidth="1"/>
    <col min="11782" max="12031" width="9.140625" style="3"/>
    <col min="12032" max="12032" width="13.28515625" style="3" customWidth="1"/>
    <col min="12033" max="12034" width="12.85546875" style="3" customWidth="1"/>
    <col min="12035" max="12035" width="1.85546875" style="3" customWidth="1"/>
    <col min="12036" max="12036" width="4.28515625" style="3" customWidth="1"/>
    <col min="12037" max="12037" width="30.28515625" style="3" customWidth="1"/>
    <col min="12038" max="12287" width="9.140625" style="3"/>
    <col min="12288" max="12288" width="13.28515625" style="3" customWidth="1"/>
    <col min="12289" max="12290" width="12.85546875" style="3" customWidth="1"/>
    <col min="12291" max="12291" width="1.85546875" style="3" customWidth="1"/>
    <col min="12292" max="12292" width="4.28515625" style="3" customWidth="1"/>
    <col min="12293" max="12293" width="30.28515625" style="3" customWidth="1"/>
    <col min="12294" max="12543" width="9.140625" style="3"/>
    <col min="12544" max="12544" width="13.28515625" style="3" customWidth="1"/>
    <col min="12545" max="12546" width="12.85546875" style="3" customWidth="1"/>
    <col min="12547" max="12547" width="1.85546875" style="3" customWidth="1"/>
    <col min="12548" max="12548" width="4.28515625" style="3" customWidth="1"/>
    <col min="12549" max="12549" width="30.28515625" style="3" customWidth="1"/>
    <col min="12550" max="12799" width="9.140625" style="3"/>
    <col min="12800" max="12800" width="13.28515625" style="3" customWidth="1"/>
    <col min="12801" max="12802" width="12.85546875" style="3" customWidth="1"/>
    <col min="12803" max="12803" width="1.85546875" style="3" customWidth="1"/>
    <col min="12804" max="12804" width="4.28515625" style="3" customWidth="1"/>
    <col min="12805" max="12805" width="30.28515625" style="3" customWidth="1"/>
    <col min="12806" max="13055" width="9.140625" style="3"/>
    <col min="13056" max="13056" width="13.28515625" style="3" customWidth="1"/>
    <col min="13057" max="13058" width="12.85546875" style="3" customWidth="1"/>
    <col min="13059" max="13059" width="1.85546875" style="3" customWidth="1"/>
    <col min="13060" max="13060" width="4.28515625" style="3" customWidth="1"/>
    <col min="13061" max="13061" width="30.28515625" style="3" customWidth="1"/>
    <col min="13062" max="13311" width="9.140625" style="3"/>
    <col min="13312" max="13312" width="13.28515625" style="3" customWidth="1"/>
    <col min="13313" max="13314" width="12.85546875" style="3" customWidth="1"/>
    <col min="13315" max="13315" width="1.85546875" style="3" customWidth="1"/>
    <col min="13316" max="13316" width="4.28515625" style="3" customWidth="1"/>
    <col min="13317" max="13317" width="30.28515625" style="3" customWidth="1"/>
    <col min="13318" max="13567" width="9.140625" style="3"/>
    <col min="13568" max="13568" width="13.28515625" style="3" customWidth="1"/>
    <col min="13569" max="13570" width="12.85546875" style="3" customWidth="1"/>
    <col min="13571" max="13571" width="1.85546875" style="3" customWidth="1"/>
    <col min="13572" max="13572" width="4.28515625" style="3" customWidth="1"/>
    <col min="13573" max="13573" width="30.28515625" style="3" customWidth="1"/>
    <col min="13574" max="13823" width="9.140625" style="3"/>
    <col min="13824" max="13824" width="13.28515625" style="3" customWidth="1"/>
    <col min="13825" max="13826" width="12.85546875" style="3" customWidth="1"/>
    <col min="13827" max="13827" width="1.85546875" style="3" customWidth="1"/>
    <col min="13828" max="13828" width="4.28515625" style="3" customWidth="1"/>
    <col min="13829" max="13829" width="30.28515625" style="3" customWidth="1"/>
    <col min="13830" max="14079" width="9.140625" style="3"/>
    <col min="14080" max="14080" width="13.28515625" style="3" customWidth="1"/>
    <col min="14081" max="14082" width="12.85546875" style="3" customWidth="1"/>
    <col min="14083" max="14083" width="1.85546875" style="3" customWidth="1"/>
    <col min="14084" max="14084" width="4.28515625" style="3" customWidth="1"/>
    <col min="14085" max="14085" width="30.28515625" style="3" customWidth="1"/>
    <col min="14086" max="14335" width="9.140625" style="3"/>
    <col min="14336" max="14336" width="13.28515625" style="3" customWidth="1"/>
    <col min="14337" max="14338" width="12.85546875" style="3" customWidth="1"/>
    <col min="14339" max="14339" width="1.85546875" style="3" customWidth="1"/>
    <col min="14340" max="14340" width="4.28515625" style="3" customWidth="1"/>
    <col min="14341" max="14341" width="30.28515625" style="3" customWidth="1"/>
    <col min="14342" max="14591" width="9.140625" style="3"/>
    <col min="14592" max="14592" width="13.28515625" style="3" customWidth="1"/>
    <col min="14593" max="14594" width="12.85546875" style="3" customWidth="1"/>
    <col min="14595" max="14595" width="1.85546875" style="3" customWidth="1"/>
    <col min="14596" max="14596" width="4.28515625" style="3" customWidth="1"/>
    <col min="14597" max="14597" width="30.28515625" style="3" customWidth="1"/>
    <col min="14598" max="14847" width="9.140625" style="3"/>
    <col min="14848" max="14848" width="13.28515625" style="3" customWidth="1"/>
    <col min="14849" max="14850" width="12.85546875" style="3" customWidth="1"/>
    <col min="14851" max="14851" width="1.85546875" style="3" customWidth="1"/>
    <col min="14852" max="14852" width="4.28515625" style="3" customWidth="1"/>
    <col min="14853" max="14853" width="30.28515625" style="3" customWidth="1"/>
    <col min="14854" max="15103" width="9.140625" style="3"/>
    <col min="15104" max="15104" width="13.28515625" style="3" customWidth="1"/>
    <col min="15105" max="15106" width="12.85546875" style="3" customWidth="1"/>
    <col min="15107" max="15107" width="1.85546875" style="3" customWidth="1"/>
    <col min="15108" max="15108" width="4.28515625" style="3" customWidth="1"/>
    <col min="15109" max="15109" width="30.28515625" style="3" customWidth="1"/>
    <col min="15110" max="15359" width="9.140625" style="3"/>
    <col min="15360" max="15360" width="13.28515625" style="3" customWidth="1"/>
    <col min="15361" max="15362" width="12.85546875" style="3" customWidth="1"/>
    <col min="15363" max="15363" width="1.85546875" style="3" customWidth="1"/>
    <col min="15364" max="15364" width="4.28515625" style="3" customWidth="1"/>
    <col min="15365" max="15365" width="30.28515625" style="3" customWidth="1"/>
    <col min="15366" max="15615" width="9.140625" style="3"/>
    <col min="15616" max="15616" width="13.28515625" style="3" customWidth="1"/>
    <col min="15617" max="15618" width="12.85546875" style="3" customWidth="1"/>
    <col min="15619" max="15619" width="1.85546875" style="3" customWidth="1"/>
    <col min="15620" max="15620" width="4.28515625" style="3" customWidth="1"/>
    <col min="15621" max="15621" width="30.28515625" style="3" customWidth="1"/>
    <col min="15622" max="15871" width="9.140625" style="3"/>
    <col min="15872" max="15872" width="13.28515625" style="3" customWidth="1"/>
    <col min="15873" max="15874" width="12.85546875" style="3" customWidth="1"/>
    <col min="15875" max="15875" width="1.85546875" style="3" customWidth="1"/>
    <col min="15876" max="15876" width="4.28515625" style="3" customWidth="1"/>
    <col min="15877" max="15877" width="30.28515625" style="3" customWidth="1"/>
    <col min="15878" max="16127" width="9.140625" style="3"/>
    <col min="16128" max="16128" width="13.28515625" style="3" customWidth="1"/>
    <col min="16129" max="16130" width="12.85546875" style="3" customWidth="1"/>
    <col min="16131" max="16131" width="1.85546875" style="3" customWidth="1"/>
    <col min="16132" max="16132" width="4.28515625" style="3" customWidth="1"/>
    <col min="16133" max="16133" width="30.28515625" style="3" customWidth="1"/>
    <col min="16134" max="16384" width="9.140625" style="3"/>
  </cols>
  <sheetData>
    <row r="1" spans="1:17" s="1" customFormat="1" ht="15.75" x14ac:dyDescent="0.25">
      <c r="A1" s="36" t="s">
        <v>241</v>
      </c>
      <c r="B1" s="37"/>
      <c r="C1" s="37"/>
      <c r="D1" s="37"/>
      <c r="E1" s="37"/>
      <c r="F1" s="37"/>
      <c r="G1" s="37"/>
      <c r="H1" s="37"/>
      <c r="I1" s="37"/>
      <c r="O1" s="34"/>
    </row>
    <row r="2" spans="1:17" s="1" customFormat="1" ht="15.75" x14ac:dyDescent="0.25">
      <c r="A2" s="36" t="s">
        <v>40</v>
      </c>
      <c r="B2" s="37" t="s">
        <v>72</v>
      </c>
      <c r="C2" s="37"/>
      <c r="D2" s="37"/>
      <c r="E2" s="37"/>
      <c r="F2" s="37"/>
      <c r="G2" s="37"/>
      <c r="H2" s="37"/>
      <c r="I2" s="37"/>
      <c r="O2" s="34"/>
    </row>
    <row r="3" spans="1:17" ht="15" customHeight="1" x14ac:dyDescent="0.2">
      <c r="A3" s="38" t="s">
        <v>242</v>
      </c>
      <c r="B3" s="39">
        <v>0</v>
      </c>
      <c r="C3" s="39">
        <v>0</v>
      </c>
      <c r="D3" s="39"/>
      <c r="E3" s="39"/>
      <c r="F3" s="38"/>
      <c r="G3" s="39"/>
      <c r="H3" s="39"/>
      <c r="I3" s="39"/>
    </row>
    <row r="4" spans="1:17" ht="15" customHeight="1" x14ac:dyDescent="0.2">
      <c r="A4" s="38" t="s">
        <v>255</v>
      </c>
      <c r="B4" s="39">
        <v>200</v>
      </c>
      <c r="C4" s="39">
        <f>SUM(C3+B4)</f>
        <v>200</v>
      </c>
      <c r="D4" s="39"/>
      <c r="E4" s="39">
        <v>1</v>
      </c>
      <c r="F4" s="39" t="s">
        <v>254</v>
      </c>
      <c r="G4" s="41" t="s">
        <v>257</v>
      </c>
      <c r="H4" s="39"/>
      <c r="I4" s="39"/>
    </row>
    <row r="5" spans="1:17" ht="15" customHeight="1" x14ac:dyDescent="0.2">
      <c r="A5" s="38" t="s">
        <v>256</v>
      </c>
      <c r="B5" s="39">
        <v>-200</v>
      </c>
      <c r="C5" s="39">
        <f t="shared" ref="C5:C15" si="0">SUM(C4+B5)</f>
        <v>0</v>
      </c>
      <c r="D5" s="39"/>
      <c r="E5" s="39">
        <v>1</v>
      </c>
      <c r="G5" s="41" t="s">
        <v>258</v>
      </c>
      <c r="H5" s="39"/>
      <c r="I5" s="39"/>
    </row>
    <row r="6" spans="1:17" ht="15" customHeight="1" x14ac:dyDescent="0.2">
      <c r="A6" s="38" t="s">
        <v>269</v>
      </c>
      <c r="B6" s="39">
        <v>-124</v>
      </c>
      <c r="C6" s="39">
        <f t="shared" si="0"/>
        <v>-124</v>
      </c>
      <c r="D6" s="39"/>
      <c r="E6" s="39">
        <v>8</v>
      </c>
      <c r="F6" s="39" t="s">
        <v>270</v>
      </c>
      <c r="G6" s="41"/>
      <c r="H6" s="39"/>
      <c r="I6" s="39"/>
    </row>
    <row r="7" spans="1:17" ht="15" customHeight="1" x14ac:dyDescent="0.2">
      <c r="A7" s="38" t="s">
        <v>269</v>
      </c>
      <c r="B7" s="39">
        <v>244</v>
      </c>
      <c r="C7" s="39">
        <f t="shared" si="0"/>
        <v>120</v>
      </c>
      <c r="D7" s="39"/>
      <c r="E7" s="39">
        <v>9</v>
      </c>
      <c r="F7" s="39" t="s">
        <v>271</v>
      </c>
      <c r="G7" s="41"/>
      <c r="H7" s="39"/>
      <c r="I7" s="39"/>
    </row>
    <row r="8" spans="1:17" ht="15" customHeight="1" x14ac:dyDescent="0.2">
      <c r="A8" s="38" t="s">
        <v>289</v>
      </c>
      <c r="B8" s="39">
        <v>25</v>
      </c>
      <c r="C8" s="39">
        <f t="shared" si="0"/>
        <v>145</v>
      </c>
      <c r="D8" s="39"/>
      <c r="E8" s="39">
        <v>12</v>
      </c>
      <c r="F8" s="39" t="s">
        <v>265</v>
      </c>
      <c r="G8" s="41"/>
      <c r="H8" s="39"/>
      <c r="I8" s="39"/>
    </row>
    <row r="9" spans="1:17" ht="15" customHeight="1" x14ac:dyDescent="0.2">
      <c r="A9" s="38"/>
      <c r="B9" s="39"/>
      <c r="C9" s="39">
        <f t="shared" si="0"/>
        <v>145</v>
      </c>
      <c r="D9" s="39"/>
      <c r="E9" s="39"/>
      <c r="F9" s="39"/>
      <c r="G9" s="41"/>
      <c r="H9" s="39"/>
      <c r="I9" s="40"/>
      <c r="J9" s="4"/>
    </row>
    <row r="10" spans="1:17" ht="15" customHeight="1" x14ac:dyDescent="0.2">
      <c r="A10" s="38"/>
      <c r="B10" s="39"/>
      <c r="C10" s="39">
        <f t="shared" si="0"/>
        <v>145</v>
      </c>
      <c r="D10" s="39"/>
      <c r="E10" s="39"/>
      <c r="F10" s="39"/>
      <c r="G10" s="41"/>
      <c r="H10" s="39"/>
      <c r="I10" s="39"/>
    </row>
    <row r="11" spans="1:17" ht="15" customHeight="1" x14ac:dyDescent="0.2">
      <c r="A11" s="38"/>
      <c r="B11" s="39"/>
      <c r="C11" s="39">
        <f t="shared" si="0"/>
        <v>145</v>
      </c>
      <c r="D11" s="39"/>
      <c r="E11" s="39"/>
      <c r="F11" s="41"/>
      <c r="G11" s="41"/>
      <c r="H11" s="41"/>
      <c r="I11" s="39"/>
    </row>
    <row r="12" spans="1:17" ht="15" customHeight="1" x14ac:dyDescent="0.2">
      <c r="A12" s="38"/>
      <c r="B12" s="39"/>
      <c r="C12" s="39">
        <f t="shared" si="0"/>
        <v>145</v>
      </c>
      <c r="D12" s="39"/>
      <c r="E12" s="39"/>
      <c r="F12" s="39"/>
      <c r="G12" s="41"/>
      <c r="H12" s="39"/>
      <c r="I12" s="39"/>
    </row>
    <row r="13" spans="1:17" ht="15" customHeight="1" x14ac:dyDescent="0.2">
      <c r="A13" s="38"/>
      <c r="B13" s="39"/>
      <c r="C13" s="39">
        <f t="shared" si="0"/>
        <v>145</v>
      </c>
      <c r="D13" s="39"/>
      <c r="E13" s="39"/>
      <c r="F13" s="39"/>
      <c r="G13" s="41"/>
      <c r="H13" s="39"/>
      <c r="I13" s="39"/>
    </row>
    <row r="14" spans="1:17" ht="15" customHeight="1" x14ac:dyDescent="0.2">
      <c r="A14" s="38"/>
      <c r="B14" s="39"/>
      <c r="C14" s="39">
        <f t="shared" si="0"/>
        <v>145</v>
      </c>
      <c r="D14" s="39"/>
      <c r="E14" s="39"/>
      <c r="F14" s="39"/>
      <c r="G14" s="39"/>
      <c r="H14" s="39"/>
      <c r="I14" s="39"/>
    </row>
    <row r="15" spans="1:17" ht="15" customHeight="1" x14ac:dyDescent="0.2">
      <c r="A15" s="36" t="s">
        <v>243</v>
      </c>
      <c r="B15" s="39"/>
      <c r="C15" s="37">
        <f t="shared" si="0"/>
        <v>145</v>
      </c>
      <c r="D15" s="39"/>
      <c r="E15" s="39"/>
      <c r="F15" s="39"/>
      <c r="G15" s="39"/>
      <c r="H15" s="39"/>
      <c r="I15" s="39"/>
      <c r="O15" s="3"/>
    </row>
    <row r="16" spans="1:17" ht="15" customHeight="1" x14ac:dyDescent="0.2">
      <c r="A16" s="36"/>
      <c r="B16" s="39"/>
      <c r="C16" s="39"/>
      <c r="D16" s="39"/>
      <c r="E16" s="39"/>
      <c r="F16" s="39"/>
      <c r="G16" s="39"/>
      <c r="H16" s="39"/>
      <c r="I16" s="39"/>
      <c r="K16" s="10"/>
      <c r="L16" s="22"/>
      <c r="M16" s="22"/>
      <c r="P16" s="10"/>
      <c r="Q16" s="10"/>
    </row>
    <row r="17" spans="1:17" ht="15" customHeight="1" x14ac:dyDescent="0.2">
      <c r="A17" s="33" t="s">
        <v>51</v>
      </c>
      <c r="B17" s="10"/>
      <c r="C17" s="33"/>
      <c r="D17" s="33"/>
      <c r="E17" s="31"/>
      <c r="F17" s="10"/>
      <c r="K17" s="10"/>
      <c r="L17" s="22"/>
      <c r="M17" s="22"/>
      <c r="P17" s="10"/>
      <c r="Q17" s="10"/>
    </row>
    <row r="18" spans="1:17" ht="15" customHeight="1" x14ac:dyDescent="0.2">
      <c r="A18" s="33" t="s">
        <v>52</v>
      </c>
      <c r="B18" s="10"/>
      <c r="C18" s="33"/>
      <c r="D18" s="33"/>
      <c r="E18" s="31"/>
      <c r="F18" s="10"/>
      <c r="K18" s="10"/>
      <c r="L18" s="22"/>
      <c r="M18" s="22"/>
      <c r="P18" s="10"/>
      <c r="Q18" s="10"/>
    </row>
    <row r="19" spans="1:17" ht="15" customHeight="1" x14ac:dyDescent="0.2">
      <c r="B19" s="10"/>
      <c r="C19" s="33"/>
      <c r="F19" s="33"/>
      <c r="G19" s="31"/>
      <c r="H19" s="10"/>
      <c r="J19" s="10" t="s">
        <v>98</v>
      </c>
      <c r="K19" s="10"/>
      <c r="L19" s="22"/>
      <c r="M19" s="22"/>
      <c r="P19" s="10"/>
      <c r="Q19" s="10"/>
    </row>
    <row r="20" spans="1:17" ht="15" customHeight="1" x14ac:dyDescent="0.2">
      <c r="A20" s="22" t="s">
        <v>50</v>
      </c>
      <c r="B20" s="22">
        <v>1650</v>
      </c>
      <c r="C20" s="22">
        <f>SUM(C19+B20)</f>
        <v>1650</v>
      </c>
      <c r="F20" s="22" t="s">
        <v>95</v>
      </c>
      <c r="G20" s="30"/>
      <c r="H20" s="10" t="s">
        <v>69</v>
      </c>
      <c r="J20" s="10" t="s">
        <v>74</v>
      </c>
      <c r="K20" s="41">
        <v>1650</v>
      </c>
      <c r="L20" s="22"/>
      <c r="M20" s="22"/>
      <c r="P20" s="10"/>
      <c r="Q20" s="10"/>
    </row>
    <row r="21" spans="1:17" ht="15" customHeight="1" x14ac:dyDescent="0.2">
      <c r="A21" s="10"/>
      <c r="B21" s="22">
        <v>1212.5</v>
      </c>
      <c r="C21" s="22">
        <f>SUM(C20+B21)</f>
        <v>2862.5</v>
      </c>
      <c r="F21" s="22" t="s">
        <v>53</v>
      </c>
      <c r="G21" s="30"/>
      <c r="H21" s="10"/>
      <c r="I21" s="10" t="s">
        <v>67</v>
      </c>
      <c r="J21" s="10" t="s">
        <v>75</v>
      </c>
      <c r="K21" s="41">
        <v>1212.5</v>
      </c>
      <c r="L21" s="22"/>
      <c r="M21" s="22"/>
      <c r="P21" s="10"/>
      <c r="Q21" s="10"/>
    </row>
    <row r="22" spans="1:17" ht="15" customHeight="1" x14ac:dyDescent="0.2">
      <c r="A22" s="10" t="s">
        <v>54</v>
      </c>
      <c r="B22" s="22">
        <v>1500</v>
      </c>
      <c r="C22" s="22">
        <f>SUM(C21+B22)</f>
        <v>4362.5</v>
      </c>
      <c r="F22" s="22" t="s">
        <v>95</v>
      </c>
      <c r="G22" s="32"/>
      <c r="H22" s="10" t="s">
        <v>68</v>
      </c>
      <c r="J22" s="10" t="s">
        <v>73</v>
      </c>
      <c r="K22" s="41">
        <v>1500</v>
      </c>
    </row>
    <row r="23" spans="1:17" ht="15" customHeight="1" x14ac:dyDescent="0.2">
      <c r="A23" s="10"/>
      <c r="B23" s="10">
        <v>1000</v>
      </c>
      <c r="C23" s="22">
        <f t="shared" ref="C23:C28" si="1">SUM(C22+B23)</f>
        <v>5362.5</v>
      </c>
      <c r="F23" s="22" t="s">
        <v>53</v>
      </c>
      <c r="H23" s="10"/>
      <c r="I23" s="10" t="s">
        <v>66</v>
      </c>
      <c r="J23" s="10" t="s">
        <v>77</v>
      </c>
      <c r="K23" s="41">
        <v>1000</v>
      </c>
    </row>
    <row r="24" spans="1:17" ht="15" customHeight="1" x14ac:dyDescent="0.2">
      <c r="A24" s="10" t="s">
        <v>76</v>
      </c>
      <c r="B24" s="10">
        <v>1687.5</v>
      </c>
      <c r="C24" s="22">
        <f t="shared" si="1"/>
        <v>7050</v>
      </c>
      <c r="F24" s="22" t="s">
        <v>95</v>
      </c>
      <c r="H24" s="10" t="s">
        <v>96</v>
      </c>
      <c r="I24" s="10"/>
      <c r="J24" s="10" t="s">
        <v>97</v>
      </c>
      <c r="K24" s="41">
        <v>1687.5</v>
      </c>
    </row>
    <row r="25" spans="1:17" ht="15" customHeight="1" x14ac:dyDescent="0.2">
      <c r="A25" s="10"/>
      <c r="B25" s="43">
        <v>962.5</v>
      </c>
      <c r="C25" s="22">
        <f t="shared" si="1"/>
        <v>8012.5</v>
      </c>
      <c r="F25" s="22" t="s">
        <v>53</v>
      </c>
      <c r="G25" s="41"/>
      <c r="H25" s="10"/>
      <c r="I25" s="10" t="s">
        <v>93</v>
      </c>
      <c r="J25" s="43" t="s">
        <v>94</v>
      </c>
      <c r="K25" s="41">
        <v>962.5</v>
      </c>
      <c r="L25" s="41"/>
      <c r="M25" s="41"/>
    </row>
    <row r="26" spans="1:17" ht="15" customHeight="1" x14ac:dyDescent="0.2">
      <c r="A26" s="10" t="s">
        <v>241</v>
      </c>
      <c r="B26" s="22">
        <v>0</v>
      </c>
      <c r="C26" s="22">
        <f>SUM(C25+B26)</f>
        <v>8012.5</v>
      </c>
      <c r="F26" s="22" t="s">
        <v>95</v>
      </c>
      <c r="G26" s="30"/>
      <c r="H26" s="10" t="s">
        <v>278</v>
      </c>
      <c r="J26" s="10" t="s">
        <v>279</v>
      </c>
      <c r="K26" s="41">
        <v>0</v>
      </c>
      <c r="L26" s="41" t="s">
        <v>311</v>
      </c>
      <c r="M26" s="41"/>
    </row>
    <row r="27" spans="1:17" ht="15" customHeight="1" x14ac:dyDescent="0.2">
      <c r="A27" s="10"/>
      <c r="B27" s="22">
        <v>937.5</v>
      </c>
      <c r="C27" s="22">
        <f t="shared" si="1"/>
        <v>8950</v>
      </c>
      <c r="F27" s="22" t="s">
        <v>53</v>
      </c>
      <c r="G27" s="30"/>
      <c r="H27" s="10"/>
      <c r="I27" s="10" t="s">
        <v>272</v>
      </c>
      <c r="J27" s="10" t="s">
        <v>273</v>
      </c>
      <c r="K27" s="41">
        <v>937.5</v>
      </c>
      <c r="L27" s="41"/>
      <c r="M27" s="41"/>
    </row>
    <row r="28" spans="1:17" ht="15" customHeight="1" x14ac:dyDescent="0.2">
      <c r="A28" s="10"/>
      <c r="B28" s="43">
        <v>-4000</v>
      </c>
      <c r="C28" s="22">
        <f t="shared" si="1"/>
        <v>4950</v>
      </c>
      <c r="F28" s="22" t="s">
        <v>303</v>
      </c>
      <c r="G28" s="41"/>
      <c r="H28" s="10"/>
      <c r="I28" s="10"/>
      <c r="J28" s="43"/>
      <c r="K28" s="41">
        <v>-4000</v>
      </c>
      <c r="L28" s="41"/>
      <c r="M28" s="41"/>
    </row>
    <row r="29" spans="1:17" ht="15" customHeight="1" x14ac:dyDescent="0.2">
      <c r="A29" s="10"/>
      <c r="B29" s="43"/>
      <c r="C29" s="22"/>
      <c r="F29" s="22"/>
      <c r="G29" s="41"/>
      <c r="H29" s="10"/>
      <c r="I29" s="10"/>
      <c r="J29" s="43"/>
      <c r="K29" s="41">
        <f>SUM(K20:K28)</f>
        <v>4950</v>
      </c>
      <c r="L29" s="41"/>
      <c r="M29" s="41"/>
    </row>
    <row r="30" spans="1:17" ht="15.75" x14ac:dyDescent="0.25">
      <c r="A30" s="38"/>
      <c r="B30" s="39"/>
      <c r="C30" s="39"/>
      <c r="D30" s="39"/>
      <c r="E30" s="39"/>
      <c r="F30" s="39"/>
      <c r="G30" s="39"/>
      <c r="H30" s="39"/>
      <c r="I30" s="39"/>
      <c r="J30" s="1"/>
      <c r="L30" s="41"/>
      <c r="M30" s="41"/>
      <c r="N30" s="41"/>
    </row>
    <row r="31" spans="1:17" x14ac:dyDescent="0.2">
      <c r="A31" s="36" t="s">
        <v>47</v>
      </c>
      <c r="B31" s="37" t="s">
        <v>48</v>
      </c>
      <c r="C31" s="37"/>
      <c r="D31" s="37"/>
      <c r="E31" s="37"/>
      <c r="F31" s="37"/>
      <c r="G31" s="37"/>
      <c r="H31" s="37"/>
      <c r="I31" s="37"/>
      <c r="L31" s="41"/>
    </row>
    <row r="32" spans="1:17" ht="1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</row>
    <row r="33" spans="1:9" ht="15" customHeight="1" x14ac:dyDescent="0.2">
      <c r="A33" s="38" t="s">
        <v>242</v>
      </c>
      <c r="B33" s="39">
        <v>0</v>
      </c>
      <c r="C33" s="39">
        <v>1730.51</v>
      </c>
      <c r="D33" s="37"/>
      <c r="E33" s="37"/>
      <c r="F33" s="39" t="s">
        <v>49</v>
      </c>
      <c r="G33" s="39"/>
      <c r="H33" s="37"/>
      <c r="I33" s="37"/>
    </row>
    <row r="34" spans="1:9" ht="15" customHeight="1" x14ac:dyDescent="0.2">
      <c r="A34" s="38" t="s">
        <v>259</v>
      </c>
      <c r="B34" s="39">
        <v>1700</v>
      </c>
      <c r="C34" s="39">
        <f>SUM(C33+B34)</f>
        <v>3430.51</v>
      </c>
      <c r="D34" s="37"/>
      <c r="E34" s="39">
        <v>1</v>
      </c>
      <c r="F34" s="39" t="s">
        <v>254</v>
      </c>
      <c r="G34" s="41"/>
      <c r="H34" s="37"/>
      <c r="I34" s="37"/>
    </row>
    <row r="35" spans="1:9" ht="15" customHeight="1" x14ac:dyDescent="0.2">
      <c r="A35" s="38" t="s">
        <v>261</v>
      </c>
      <c r="B35" s="39">
        <v>-300</v>
      </c>
      <c r="C35" s="39">
        <f t="shared" ref="C35:C51" si="2">SUM(C34+B35)</f>
        <v>3130.51</v>
      </c>
      <c r="D35" s="37"/>
      <c r="E35" s="39">
        <v>2</v>
      </c>
      <c r="F35" s="39" t="s">
        <v>260</v>
      </c>
      <c r="G35" s="41"/>
      <c r="H35" s="37"/>
      <c r="I35" s="37"/>
    </row>
    <row r="36" spans="1:9" ht="15" customHeight="1" x14ac:dyDescent="0.2">
      <c r="A36" s="38" t="s">
        <v>262</v>
      </c>
      <c r="B36" s="39">
        <v>300</v>
      </c>
      <c r="C36" s="39">
        <f t="shared" si="2"/>
        <v>3430.51</v>
      </c>
      <c r="D36" s="37"/>
      <c r="E36" s="39">
        <v>2</v>
      </c>
      <c r="F36" s="39" t="s">
        <v>300</v>
      </c>
      <c r="G36" s="41"/>
      <c r="H36" s="37"/>
      <c r="I36" s="37"/>
    </row>
    <row r="37" spans="1:9" ht="15" customHeight="1" x14ac:dyDescent="0.2">
      <c r="A37" s="38" t="s">
        <v>263</v>
      </c>
      <c r="B37" s="39">
        <v>3000</v>
      </c>
      <c r="C37" s="39">
        <f t="shared" si="2"/>
        <v>6430.51</v>
      </c>
      <c r="D37" s="37"/>
      <c r="E37" s="39">
        <v>3</v>
      </c>
      <c r="F37" s="39" t="s">
        <v>55</v>
      </c>
      <c r="G37" s="39"/>
      <c r="H37" s="37"/>
      <c r="I37" s="37"/>
    </row>
    <row r="38" spans="1:9" ht="15" customHeight="1" x14ac:dyDescent="0.2">
      <c r="A38" s="38" t="s">
        <v>264</v>
      </c>
      <c r="B38" s="39">
        <v>-909</v>
      </c>
      <c r="C38" s="58">
        <f t="shared" si="2"/>
        <v>5521.51</v>
      </c>
      <c r="D38" s="37"/>
      <c r="E38" s="39">
        <v>4</v>
      </c>
      <c r="F38" s="39" t="s">
        <v>92</v>
      </c>
      <c r="G38" s="39"/>
      <c r="H38" s="37"/>
      <c r="I38" s="37"/>
    </row>
    <row r="39" spans="1:9" ht="15" customHeight="1" x14ac:dyDescent="0.2">
      <c r="A39" s="38" t="s">
        <v>267</v>
      </c>
      <c r="B39" s="39">
        <v>2750</v>
      </c>
      <c r="C39" s="39">
        <f t="shared" si="2"/>
        <v>8271.51</v>
      </c>
      <c r="D39" s="39"/>
      <c r="E39" s="39">
        <v>5</v>
      </c>
      <c r="F39" s="56" t="s">
        <v>53</v>
      </c>
      <c r="G39" s="39"/>
      <c r="H39" s="39"/>
      <c r="I39" s="39"/>
    </row>
    <row r="40" spans="1:9" ht="15" customHeight="1" x14ac:dyDescent="0.2">
      <c r="A40" s="38" t="s">
        <v>267</v>
      </c>
      <c r="B40" s="39">
        <v>1600</v>
      </c>
      <c r="C40" s="39">
        <f t="shared" si="2"/>
        <v>9871.51</v>
      </c>
      <c r="D40" s="39"/>
      <c r="E40" s="39">
        <v>6</v>
      </c>
      <c r="F40" s="55" t="s">
        <v>251</v>
      </c>
      <c r="G40" s="39"/>
      <c r="H40" s="41"/>
      <c r="I40" s="39"/>
    </row>
    <row r="41" spans="1:9" ht="15" customHeight="1" x14ac:dyDescent="0.2">
      <c r="A41" s="38" t="s">
        <v>268</v>
      </c>
      <c r="B41" s="39">
        <v>1400</v>
      </c>
      <c r="C41" s="58">
        <f t="shared" si="2"/>
        <v>11271.51</v>
      </c>
      <c r="D41" s="39"/>
      <c r="E41" s="39">
        <v>7</v>
      </c>
      <c r="F41" s="57" t="s">
        <v>265</v>
      </c>
      <c r="G41" s="41"/>
      <c r="H41" s="41"/>
      <c r="I41" s="39"/>
    </row>
    <row r="42" spans="1:9" ht="15" customHeight="1" x14ac:dyDescent="0.2">
      <c r="A42" s="38" t="s">
        <v>286</v>
      </c>
      <c r="B42" s="39">
        <v>1200</v>
      </c>
      <c r="C42" s="39">
        <f>SUM(C41+B42)</f>
        <v>12471.51</v>
      </c>
      <c r="D42" s="39"/>
      <c r="E42" s="39">
        <v>10</v>
      </c>
      <c r="F42" s="56" t="s">
        <v>53</v>
      </c>
      <c r="G42" s="41"/>
      <c r="H42" s="41"/>
      <c r="I42" s="39"/>
    </row>
    <row r="43" spans="1:9" ht="15" customHeight="1" x14ac:dyDescent="0.2">
      <c r="A43" s="38" t="s">
        <v>287</v>
      </c>
      <c r="B43" s="39">
        <v>800</v>
      </c>
      <c r="C43" s="39">
        <f t="shared" si="2"/>
        <v>13271.51</v>
      </c>
      <c r="D43" s="39"/>
      <c r="E43" s="39">
        <v>11</v>
      </c>
      <c r="F43" s="55" t="s">
        <v>251</v>
      </c>
      <c r="G43" s="41"/>
      <c r="H43" s="41"/>
      <c r="I43" s="39"/>
    </row>
    <row r="44" spans="1:9" ht="15" customHeight="1" x14ac:dyDescent="0.2">
      <c r="A44" s="38" t="s">
        <v>286</v>
      </c>
      <c r="B44" s="39">
        <v>1775</v>
      </c>
      <c r="C44" s="39">
        <f t="shared" si="2"/>
        <v>15046.51</v>
      </c>
      <c r="D44" s="39"/>
      <c r="E44" s="39">
        <v>12</v>
      </c>
      <c r="F44" s="57" t="s">
        <v>265</v>
      </c>
      <c r="G44" s="41"/>
      <c r="H44" s="41"/>
      <c r="I44" s="39"/>
    </row>
    <row r="45" spans="1:9" ht="15" customHeight="1" x14ac:dyDescent="0.2">
      <c r="A45" s="38" t="s">
        <v>288</v>
      </c>
      <c r="B45" s="39">
        <v>-11735</v>
      </c>
      <c r="C45" s="39">
        <f t="shared" si="2"/>
        <v>3311.51</v>
      </c>
      <c r="D45" s="39"/>
      <c r="E45" s="39">
        <v>13</v>
      </c>
      <c r="F45" s="39" t="s">
        <v>290</v>
      </c>
      <c r="G45" s="41"/>
      <c r="H45" s="41"/>
      <c r="I45" s="39"/>
    </row>
    <row r="46" spans="1:9" ht="15" customHeight="1" x14ac:dyDescent="0.2">
      <c r="A46" s="38" t="s">
        <v>286</v>
      </c>
      <c r="B46" s="39">
        <v>11735</v>
      </c>
      <c r="C46" s="39">
        <f t="shared" si="2"/>
        <v>15046.51</v>
      </c>
      <c r="D46" s="39"/>
      <c r="E46" s="39">
        <v>14</v>
      </c>
      <c r="F46" s="39" t="s">
        <v>291</v>
      </c>
      <c r="G46" s="41"/>
      <c r="H46" s="41"/>
      <c r="I46" s="39"/>
    </row>
    <row r="47" spans="1:9" ht="15" customHeight="1" x14ac:dyDescent="0.2">
      <c r="A47" s="38" t="s">
        <v>301</v>
      </c>
      <c r="B47" s="39">
        <v>-3325</v>
      </c>
      <c r="C47" s="39">
        <f t="shared" si="2"/>
        <v>11721.51</v>
      </c>
      <c r="D47" s="39"/>
      <c r="E47" s="39">
        <v>15</v>
      </c>
      <c r="F47" s="57" t="s">
        <v>302</v>
      </c>
      <c r="G47" s="41"/>
      <c r="H47" s="41"/>
      <c r="I47" s="39"/>
    </row>
    <row r="48" spans="1:9" ht="15" customHeight="1" x14ac:dyDescent="0.2">
      <c r="A48" s="38" t="s">
        <v>293</v>
      </c>
      <c r="B48" s="39">
        <v>-3750</v>
      </c>
      <c r="C48" s="39">
        <f t="shared" si="2"/>
        <v>7971.51</v>
      </c>
      <c r="D48" s="39"/>
      <c r="E48" s="39">
        <v>16</v>
      </c>
      <c r="F48" s="56" t="s">
        <v>292</v>
      </c>
      <c r="G48" s="41"/>
      <c r="H48" s="41"/>
      <c r="I48" s="39"/>
    </row>
    <row r="49" spans="1:9" ht="15" customHeight="1" x14ac:dyDescent="0.2">
      <c r="A49" s="38" t="s">
        <v>294</v>
      </c>
      <c r="B49" s="39">
        <v>19.920000000000002</v>
      </c>
      <c r="C49" s="39">
        <f t="shared" si="2"/>
        <v>7991.43</v>
      </c>
      <c r="D49" s="39"/>
      <c r="E49" s="39">
        <v>17</v>
      </c>
      <c r="F49" s="39" t="s">
        <v>295</v>
      </c>
      <c r="G49" s="41"/>
      <c r="H49" s="41"/>
      <c r="I49" s="39"/>
    </row>
    <row r="50" spans="1:9" ht="15" customHeight="1" x14ac:dyDescent="0.2">
      <c r="A50" s="38" t="s">
        <v>297</v>
      </c>
      <c r="B50" s="39">
        <v>-175</v>
      </c>
      <c r="C50" s="39">
        <f t="shared" si="2"/>
        <v>7816.43</v>
      </c>
      <c r="D50" s="39"/>
      <c r="E50" s="39">
        <v>18</v>
      </c>
      <c r="F50" s="57" t="s">
        <v>296</v>
      </c>
      <c r="G50" s="41"/>
      <c r="H50" s="41"/>
      <c r="I50" s="39"/>
    </row>
    <row r="51" spans="1:9" ht="15" customHeight="1" x14ac:dyDescent="0.2">
      <c r="A51" s="38" t="s">
        <v>299</v>
      </c>
      <c r="B51" s="39">
        <v>-1400</v>
      </c>
      <c r="C51" s="58">
        <f t="shared" si="2"/>
        <v>6416.43</v>
      </c>
      <c r="D51" s="39"/>
      <c r="E51" s="39">
        <v>19</v>
      </c>
      <c r="F51" s="55" t="s">
        <v>298</v>
      </c>
      <c r="G51" s="41"/>
      <c r="H51" s="41"/>
      <c r="I51" s="39"/>
    </row>
    <row r="52" spans="1:9" ht="15" customHeight="1" x14ac:dyDescent="0.2">
      <c r="A52" s="38" t="s">
        <v>305</v>
      </c>
      <c r="B52" s="39">
        <v>-200</v>
      </c>
      <c r="C52" s="62">
        <f>SUM(C51+B52)</f>
        <v>6216.43</v>
      </c>
      <c r="D52" s="39"/>
      <c r="E52" s="39">
        <v>24</v>
      </c>
      <c r="F52" s="41" t="s">
        <v>304</v>
      </c>
      <c r="G52" s="41"/>
      <c r="H52" s="41"/>
      <c r="I52" s="39"/>
    </row>
    <row r="53" spans="1:9" ht="15" customHeight="1" x14ac:dyDescent="0.2">
      <c r="A53" s="38" t="s">
        <v>305</v>
      </c>
      <c r="B53" s="39">
        <v>7201.46</v>
      </c>
      <c r="C53" s="62">
        <f t="shared" ref="C53:C60" si="3">SUM(C52+B53)</f>
        <v>13417.89</v>
      </c>
      <c r="D53" s="39"/>
      <c r="E53" s="39">
        <v>21</v>
      </c>
      <c r="F53" s="41" t="s">
        <v>306</v>
      </c>
      <c r="G53" s="41"/>
      <c r="H53" s="41"/>
      <c r="I53" s="39"/>
    </row>
    <row r="54" spans="1:9" ht="15" customHeight="1" x14ac:dyDescent="0.2">
      <c r="A54" s="38" t="s">
        <v>305</v>
      </c>
      <c r="B54" s="39">
        <v>540</v>
      </c>
      <c r="C54" s="62">
        <f t="shared" si="3"/>
        <v>13957.89</v>
      </c>
      <c r="D54" s="39"/>
      <c r="E54" s="39">
        <v>22</v>
      </c>
      <c r="F54" s="41" t="s">
        <v>308</v>
      </c>
      <c r="G54" s="41"/>
      <c r="H54" s="39"/>
      <c r="I54" s="39"/>
    </row>
    <row r="55" spans="1:9" ht="15" customHeight="1" x14ac:dyDescent="0.2">
      <c r="A55" s="38" t="s">
        <v>305</v>
      </c>
      <c r="B55" s="39">
        <v>1800.44</v>
      </c>
      <c r="C55" s="62">
        <f t="shared" si="3"/>
        <v>15758.33</v>
      </c>
      <c r="D55" s="39"/>
      <c r="E55" s="39">
        <v>23</v>
      </c>
      <c r="F55" s="41" t="s">
        <v>307</v>
      </c>
      <c r="G55" s="41"/>
      <c r="H55" s="39"/>
      <c r="I55" s="39"/>
    </row>
    <row r="56" spans="1:9" ht="15" customHeight="1" x14ac:dyDescent="0.2">
      <c r="A56" s="38" t="s">
        <v>309</v>
      </c>
      <c r="B56" s="39">
        <v>-7650</v>
      </c>
      <c r="C56" s="63">
        <f t="shared" si="3"/>
        <v>8108.33</v>
      </c>
      <c r="D56" s="39"/>
      <c r="E56" s="39">
        <v>25</v>
      </c>
      <c r="F56" s="39" t="s">
        <v>310</v>
      </c>
      <c r="G56" s="41"/>
      <c r="H56" s="39"/>
      <c r="I56" s="39"/>
    </row>
    <row r="57" spans="1:9" ht="15" customHeight="1" x14ac:dyDescent="0.2">
      <c r="A57" s="38"/>
      <c r="B57" s="39"/>
      <c r="C57" s="62">
        <f t="shared" si="3"/>
        <v>8108.33</v>
      </c>
      <c r="D57" s="39"/>
      <c r="E57" s="39"/>
      <c r="F57" s="41"/>
      <c r="G57" s="41"/>
      <c r="H57" s="39"/>
      <c r="I57" s="39"/>
    </row>
    <row r="58" spans="1:9" ht="15" customHeight="1" x14ac:dyDescent="0.2">
      <c r="A58" s="38"/>
      <c r="B58" s="39"/>
      <c r="C58" s="62">
        <f t="shared" si="3"/>
        <v>8108.33</v>
      </c>
      <c r="D58" s="39"/>
      <c r="E58" s="39"/>
      <c r="F58" s="41"/>
      <c r="G58" s="41"/>
      <c r="H58" s="39"/>
      <c r="I58" s="39"/>
    </row>
    <row r="59" spans="1:9" ht="15" customHeight="1" x14ac:dyDescent="0.2">
      <c r="A59" s="38"/>
      <c r="B59" s="39"/>
      <c r="C59" s="62">
        <f t="shared" si="3"/>
        <v>8108.33</v>
      </c>
      <c r="D59" s="39"/>
      <c r="E59" s="39"/>
      <c r="F59" s="39"/>
      <c r="G59" s="39"/>
      <c r="H59" s="39"/>
      <c r="I59" s="39"/>
    </row>
    <row r="60" spans="1:9" ht="15" customHeight="1" x14ac:dyDescent="0.2">
      <c r="A60" s="36" t="s">
        <v>243</v>
      </c>
      <c r="B60" s="39"/>
      <c r="C60" s="62">
        <f t="shared" si="3"/>
        <v>8108.33</v>
      </c>
      <c r="D60" s="39"/>
      <c r="E60" s="39"/>
      <c r="F60" s="39"/>
      <c r="G60" s="39"/>
      <c r="H60" s="39"/>
      <c r="I60" s="39"/>
    </row>
    <row r="61" spans="1:9" ht="15" customHeight="1" x14ac:dyDescent="0.2">
      <c r="A61" s="38"/>
      <c r="B61" s="39"/>
      <c r="C61" s="39"/>
      <c r="D61" s="39"/>
      <c r="E61" s="39"/>
      <c r="F61" s="39"/>
      <c r="G61" s="39"/>
      <c r="H61" s="39"/>
      <c r="I61" s="39"/>
    </row>
    <row r="62" spans="1:9" ht="15" customHeight="1" x14ac:dyDescent="0.2">
      <c r="A62" s="38"/>
      <c r="B62" s="39"/>
      <c r="C62" s="39"/>
      <c r="D62" s="39"/>
      <c r="E62" s="39"/>
      <c r="F62" s="39"/>
      <c r="G62" s="39"/>
      <c r="H62" s="39"/>
      <c r="I62" s="39"/>
    </row>
    <row r="63" spans="1:9" x14ac:dyDescent="0.2">
      <c r="A63" s="38"/>
      <c r="B63" s="39"/>
      <c r="C63" s="39"/>
      <c r="D63" s="39"/>
      <c r="E63" s="39"/>
      <c r="F63" s="39"/>
      <c r="G63" s="39"/>
      <c r="H63" s="39"/>
      <c r="I63" s="39"/>
    </row>
    <row r="64" spans="1:9" x14ac:dyDescent="0.2">
      <c r="A64" s="38"/>
      <c r="B64" s="39"/>
      <c r="C64" s="39"/>
      <c r="D64" s="39"/>
      <c r="E64" s="39"/>
      <c r="F64" s="39"/>
      <c r="G64" s="39"/>
      <c r="H64" s="39"/>
      <c r="I64" s="39"/>
    </row>
    <row r="65" spans="1:9" x14ac:dyDescent="0.2">
      <c r="A65" s="38"/>
      <c r="B65" s="39"/>
      <c r="C65" s="39"/>
      <c r="D65" s="39"/>
      <c r="E65" s="39"/>
      <c r="F65" s="39"/>
      <c r="G65" s="39"/>
      <c r="H65" s="39"/>
      <c r="I65" s="39"/>
    </row>
    <row r="66" spans="1:9" x14ac:dyDescent="0.2">
      <c r="A66" s="38"/>
      <c r="B66" s="39"/>
      <c r="C66" s="39"/>
      <c r="D66" s="39"/>
      <c r="E66" s="39"/>
      <c r="F66" s="39"/>
      <c r="G66" s="39"/>
      <c r="H66" s="39"/>
      <c r="I66" s="39"/>
    </row>
  </sheetData>
  <pageMargins left="0" right="0" top="1.0236220472440944" bottom="1.0236220472440944" header="0.78740157480314965" footer="0.7874015748031496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8"/>
    </sheetView>
  </sheetViews>
  <sheetFormatPr defaultRowHeight="12.75" x14ac:dyDescent="0.2"/>
  <cols>
    <col min="1" max="1" width="5.140625" style="46" bestFit="1" customWidth="1"/>
    <col min="2" max="2" width="7.28515625" style="46" bestFit="1" customWidth="1"/>
    <col min="3" max="3" width="6.28515625" style="46" bestFit="1" customWidth="1"/>
    <col min="4" max="4" width="8.5703125" style="46"/>
    <col min="5" max="5" width="8.140625" style="46" bestFit="1" customWidth="1"/>
  </cols>
  <sheetData>
    <row r="1" spans="1:5" x14ac:dyDescent="0.2">
      <c r="A1" s="64"/>
      <c r="B1" s="64"/>
      <c r="C1" s="64"/>
      <c r="D1" s="64"/>
      <c r="E1" s="64"/>
    </row>
    <row r="2" spans="1:5" x14ac:dyDescent="0.2">
      <c r="A2" s="65"/>
      <c r="B2" s="65"/>
      <c r="C2" s="65"/>
      <c r="D2" s="65"/>
      <c r="E2" s="66"/>
    </row>
    <row r="3" spans="1:5" x14ac:dyDescent="0.2">
      <c r="A3" s="65"/>
      <c r="B3" s="65"/>
      <c r="C3" s="65"/>
      <c r="D3" s="65"/>
      <c r="E3" s="66"/>
    </row>
    <row r="4" spans="1:5" x14ac:dyDescent="0.2">
      <c r="A4" s="65"/>
      <c r="B4" s="65"/>
      <c r="C4" s="65"/>
      <c r="D4" s="65"/>
      <c r="E4" s="66"/>
    </row>
    <row r="5" spans="1:5" x14ac:dyDescent="0.2">
      <c r="A5" s="65"/>
      <c r="B5" s="65"/>
      <c r="C5" s="65"/>
      <c r="D5" s="65"/>
      <c r="E5" s="66"/>
    </row>
    <row r="6" spans="1:5" x14ac:dyDescent="0.2">
      <c r="A6" s="65"/>
      <c r="B6" s="65"/>
      <c r="C6" s="65"/>
      <c r="D6" s="65"/>
      <c r="E6" s="66"/>
    </row>
    <row r="7" spans="1:5" x14ac:dyDescent="0.2">
      <c r="A7" s="65"/>
      <c r="B7" s="65"/>
      <c r="C7" s="65"/>
      <c r="D7" s="65"/>
      <c r="E7" s="66"/>
    </row>
    <row r="8" spans="1:5" x14ac:dyDescent="0.2">
      <c r="A8" s="65"/>
      <c r="B8" s="65"/>
      <c r="C8" s="65"/>
      <c r="D8" s="65"/>
      <c r="E8" s="66"/>
    </row>
    <row r="9" spans="1:5" x14ac:dyDescent="0.2">
      <c r="A9" s="65"/>
      <c r="B9" s="65"/>
      <c r="C9" s="65"/>
      <c r="D9" s="65"/>
      <c r="E9" s="66"/>
    </row>
    <row r="10" spans="1:5" x14ac:dyDescent="0.2">
      <c r="A10" s="65"/>
      <c r="B10" s="65"/>
      <c r="C10" s="65"/>
      <c r="D10" s="65"/>
      <c r="E10" s="66"/>
    </row>
    <row r="11" spans="1:5" x14ac:dyDescent="0.2">
      <c r="A11" s="65"/>
      <c r="B11" s="65"/>
      <c r="C11" s="65"/>
      <c r="D11" s="65"/>
      <c r="E11" s="66"/>
    </row>
    <row r="12" spans="1:5" x14ac:dyDescent="0.2">
      <c r="A12" s="65"/>
      <c r="B12" s="65"/>
      <c r="C12" s="65"/>
      <c r="D12" s="65"/>
      <c r="E12" s="66"/>
    </row>
    <row r="13" spans="1:5" x14ac:dyDescent="0.2">
      <c r="A13" s="65"/>
      <c r="B13" s="65"/>
      <c r="C13" s="65"/>
      <c r="D13" s="65"/>
      <c r="E13" s="66"/>
    </row>
    <row r="14" spans="1:5" x14ac:dyDescent="0.2">
      <c r="A14" s="65"/>
      <c r="B14" s="65"/>
      <c r="C14" s="65"/>
      <c r="D14" s="65"/>
      <c r="E14" s="66"/>
    </row>
    <row r="15" spans="1:5" x14ac:dyDescent="0.2">
      <c r="A15" s="65"/>
      <c r="B15" s="65"/>
      <c r="C15" s="65"/>
      <c r="D15" s="65"/>
      <c r="E15" s="66"/>
    </row>
    <row r="16" spans="1:5" x14ac:dyDescent="0.2">
      <c r="A16" s="65"/>
      <c r="B16" s="65"/>
      <c r="C16" s="65"/>
      <c r="D16" s="65"/>
      <c r="E16" s="66"/>
    </row>
    <row r="17" spans="1:5" x14ac:dyDescent="0.2">
      <c r="A17" s="65"/>
      <c r="B17" s="65"/>
      <c r="C17" s="65"/>
      <c r="D17" s="65"/>
      <c r="E17" s="66"/>
    </row>
    <row r="18" spans="1:5" x14ac:dyDescent="0.2">
      <c r="A18" s="65"/>
      <c r="B18" s="65"/>
      <c r="C18" s="65"/>
      <c r="D18" s="65"/>
      <c r="E18" s="6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Tellista</vt:lpstr>
      <vt:lpstr>Tvätt o övrigt</vt:lpstr>
      <vt:lpstr>Kassa</vt:lpstr>
      <vt:lpstr>Blad1</vt:lpstr>
    </vt:vector>
  </TitlesOfParts>
  <Company>Hemma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</dc:creator>
  <cp:lastModifiedBy>Malin AnSe 1</cp:lastModifiedBy>
  <cp:lastPrinted>2014-02-05T08:23:48Z</cp:lastPrinted>
  <dcterms:created xsi:type="dcterms:W3CDTF">2009-08-11T08:29:50Z</dcterms:created>
  <dcterms:modified xsi:type="dcterms:W3CDTF">2014-03-21T15:49:38Z</dcterms:modified>
</cp:coreProperties>
</file>