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<sst xmlns="http://schemas.openxmlformats.org/spreadsheetml/2006/main" count="28" uniqueCount="27">
  <si>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BUDGET 2012 - Åmål Multisport</t>
  </si>
  <si>
    <t>Intäkter</t>
  </si>
  <si>
    <t>Antal</t>
  </si>
  <si>
    <t xml:space="preserve">á </t>
  </si>
  <si>
    <t>Medlemsavgifter</t>
  </si>
  <si>
    <t>Bidrag FÅC</t>
  </si>
  <si>
    <t>Föreningsbidrag</t>
  </si>
  <si>
    <t xml:space="preserve">ÅAR Anmälningsavgifter </t>
  </si>
  <si>
    <t>ÅAR Kanotavgift</t>
  </si>
  <si>
    <t>ÅAR Mat</t>
  </si>
  <si>
    <t>ÅAR totalt In</t>
  </si>
  <si>
    <t>STT Åmål Anmälningsavgifter</t>
  </si>
  <si>
    <t>Summa Intäkter</t>
  </si>
  <si>
    <t>Utgifter</t>
  </si>
  <si>
    <t>Medlemskap FÅC</t>
  </si>
  <si>
    <t>ÅAR Plaketter</t>
  </si>
  <si>
    <t>ÅAR Prisbord (presentkort)</t>
  </si>
  <si>
    <t>ÅAR Kanothyra</t>
  </si>
  <si>
    <t>ÅAR Reklam &amp; PR</t>
  </si>
  <si>
    <t>ÅAR totalt ut</t>
  </si>
  <si>
    <t>STT Åmål, vinst delad med IFK</t>
  </si>
  <si>
    <t>ÅMS tävlingsbidrag</t>
  </si>
  <si>
    <t>ÅMS Årsfest</t>
  </si>
  <si>
    <t>ÅMS Träningshelg</t>
  </si>
  <si>
    <t>ÅMS Övrigt (mtrl etc)</t>
  </si>
  <si>
    <t>Summa Utgifter</t>
  </si>
  <si>
    <t>Resultat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</si>
</sst>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G44"/>
  <sheetViews>
    <sheetView tabSelected="1" workbookViewId="0" topLeftCell="A1">
      <selection activeCell="G42" sqref="G42"/>
    </sheetView>
  </sheetViews>
  <sheetFormatPr defaultColWidth="9.140625" defaultRowHeight="12.75"/>
  <cols>
    <col min="4" max="4" width="29.7109375" style="0" customWidth="1"/>
  </cols>
  <sheetData>
    <row r="3" ht="12.75">
      <c r="D3" s="1" t="s">
        <v>0</v>
      </c>
    </row>
    <row r="5" spans="4:6" ht="12.75">
      <c r="D5" s="2" t="s">
        <v>1</v>
      </c>
      <c r="E5" s="3" t="s">
        <v>2</v>
      </c>
      <c r="F5" s="3" t="s">
        <v>3</v>
      </c>
    </row>
    <row r="6" spans="4:7" ht="12.75">
      <c r="D6" t="s">
        <v>4</v>
      </c>
      <c r="E6" s="4">
        <v>20</v>
      </c>
      <c r="F6" s="4">
        <v>100</v>
      </c>
      <c r="G6" s="5">
        <f>E6*F6</f>
        <v>2000</v>
      </c>
    </row>
    <row r="7" spans="4:7" ht="12.75">
      <c r="D7" t="s">
        <v>5</v>
      </c>
      <c r="E7" s="4">
        <v>1</v>
      </c>
      <c r="F7" s="4">
        <v>8000</v>
      </c>
      <c r="G7" s="5">
        <f>E7*F7</f>
        <v>8000</v>
      </c>
    </row>
    <row r="8" spans="4:7" ht="12.75">
      <c r="D8" t="s">
        <v>6</v>
      </c>
      <c r="E8" s="4">
        <v>1</v>
      </c>
      <c r="F8" s="4">
        <v>2000</v>
      </c>
      <c r="G8" s="5">
        <f>E8*F8</f>
        <v>2000</v>
      </c>
    </row>
    <row r="9" spans="5:7" ht="12.75">
      <c r="E9" s="4"/>
      <c r="F9" s="4"/>
      <c r="G9" s="5"/>
    </row>
    <row r="10" spans="4:7" ht="12.75">
      <c r="D10" t="s">
        <v>7</v>
      </c>
      <c r="E10" s="4">
        <v>30</v>
      </c>
      <c r="F10" s="4">
        <v>500</v>
      </c>
      <c r="G10" s="5">
        <f>E10*F10</f>
        <v>15000</v>
      </c>
    </row>
    <row r="11" spans="4:7" ht="12.75">
      <c r="D11" t="s">
        <v>8</v>
      </c>
      <c r="E11" s="4">
        <v>10</v>
      </c>
      <c r="F11" s="4">
        <v>250</v>
      </c>
      <c r="G11" s="5">
        <f>E11*F11</f>
        <v>2500</v>
      </c>
    </row>
    <row r="12" spans="4:7" ht="12.75">
      <c r="D12" t="s">
        <v>9</v>
      </c>
      <c r="E12" s="4">
        <f>E10*2</f>
        <v>60</v>
      </c>
      <c r="F12" s="4">
        <v>30</v>
      </c>
      <c r="G12" s="5">
        <f>E12*F12</f>
        <v>1800</v>
      </c>
    </row>
    <row r="14" spans="4:7" ht="12.75">
      <c r="D14" s="6" t="s">
        <v>10</v>
      </c>
      <c r="E14" s="6"/>
      <c r="F14" s="6"/>
      <c r="G14" s="7">
        <f>SUM(G10:G12)</f>
        <v>19300</v>
      </c>
    </row>
    <row r="15" ht="12.75">
      <c r="G15" s="5"/>
    </row>
    <row r="16" spans="4:7" ht="12.75">
      <c r="D16" t="s">
        <v>11</v>
      </c>
      <c r="E16" s="4">
        <v>150</v>
      </c>
      <c r="F16" s="4">
        <v>150</v>
      </c>
      <c r="G16" s="8">
        <f>E16*F16</f>
        <v>22500</v>
      </c>
    </row>
    <row r="17" spans="5:7" ht="12.75">
      <c r="E17" s="4"/>
      <c r="F17" s="4"/>
      <c r="G17" s="9"/>
    </row>
    <row r="18" spans="4:7" ht="12.75">
      <c r="D18" s="2" t="s">
        <v>12</v>
      </c>
      <c r="E18" s="4"/>
      <c r="F18" s="4"/>
      <c r="G18" s="8">
        <f>SUM(G6:G12)+G16</f>
        <v>53800</v>
      </c>
    </row>
    <row r="19" spans="5:7" ht="12.75">
      <c r="E19" s="4"/>
      <c r="F19" s="4"/>
      <c r="G19" s="5"/>
    </row>
    <row r="20" spans="4:7" ht="12.75">
      <c r="D20" s="2" t="s">
        <v>13</v>
      </c>
      <c r="E20" s="4"/>
      <c r="F20" s="4"/>
      <c r="G20" s="5"/>
    </row>
    <row r="21" spans="4:7" ht="12.75">
      <c r="D21" t="s">
        <v>14</v>
      </c>
      <c r="E21" s="4">
        <v>1</v>
      </c>
      <c r="F21" s="4">
        <v>1250</v>
      </c>
      <c r="G21" s="5">
        <f>E21*F21</f>
        <v>1250</v>
      </c>
    </row>
    <row r="22" spans="4:7" ht="12.75">
      <c r="D22" s="2"/>
      <c r="E22" s="4"/>
      <c r="F22" s="4"/>
      <c r="G22" s="5"/>
    </row>
    <row r="23" spans="4:7" ht="12.75">
      <c r="D23" t="s">
        <v>15</v>
      </c>
      <c r="E23" s="4">
        <v>100</v>
      </c>
      <c r="F23" s="4">
        <v>20</v>
      </c>
      <c r="G23" s="5">
        <f>E23*F23</f>
        <v>2000</v>
      </c>
    </row>
    <row r="24" spans="4:7" ht="12.75">
      <c r="D24" t="s">
        <v>16</v>
      </c>
      <c r="E24" s="4">
        <v>1</v>
      </c>
      <c r="F24" s="4">
        <v>5000</v>
      </c>
      <c r="G24" s="5">
        <f>E24*F24</f>
        <v>5000</v>
      </c>
    </row>
    <row r="25" spans="4:7" ht="12.75">
      <c r="D25" t="s">
        <v>17</v>
      </c>
      <c r="E25" s="4">
        <v>10</v>
      </c>
      <c r="F25" s="4">
        <v>190</v>
      </c>
      <c r="G25" s="5">
        <f>E25*F25</f>
        <v>1900</v>
      </c>
    </row>
    <row r="26" spans="4:7" ht="12.75">
      <c r="D26" t="s">
        <v>9</v>
      </c>
      <c r="E26" s="4">
        <v>1</v>
      </c>
      <c r="F26" s="4">
        <v>3000</v>
      </c>
      <c r="G26" s="5">
        <f>E26*F26</f>
        <v>3000</v>
      </c>
    </row>
    <row r="27" spans="4:7" ht="12.75">
      <c r="D27" t="s">
        <v>18</v>
      </c>
      <c r="E27" s="4">
        <v>1</v>
      </c>
      <c r="F27" s="4">
        <v>5000</v>
      </c>
      <c r="G27" s="5">
        <f>E27*F27</f>
        <v>5000</v>
      </c>
    </row>
    <row r="28" spans="5:7" ht="12.75">
      <c r="E28" s="4"/>
      <c r="F28" s="4"/>
      <c r="G28" s="5"/>
    </row>
    <row r="29" spans="4:7" ht="12.75">
      <c r="D29" s="6" t="s">
        <v>19</v>
      </c>
      <c r="E29" s="10">
        <v>1</v>
      </c>
      <c r="F29" s="10">
        <f>SUM(G23:G27)</f>
        <v>16900</v>
      </c>
      <c r="G29" s="7">
        <f>E29*F29</f>
        <v>16900</v>
      </c>
    </row>
    <row r="30" spans="4:7" ht="12.75">
      <c r="D30" s="6"/>
      <c r="E30" s="10"/>
      <c r="F30" s="10"/>
      <c r="G30" s="7"/>
    </row>
    <row r="31" spans="4:7" ht="12.75">
      <c r="D31" t="s">
        <v>20</v>
      </c>
      <c r="E31" s="4">
        <v>1</v>
      </c>
      <c r="F31" s="4">
        <f>G16/2</f>
        <v>11250</v>
      </c>
      <c r="G31" s="8">
        <f>E31*F31</f>
        <v>11250</v>
      </c>
    </row>
    <row r="32" spans="5:7" ht="12.75">
      <c r="E32" s="5"/>
      <c r="F32" s="5"/>
      <c r="G32" s="8"/>
    </row>
    <row r="33" spans="4:7" ht="12.75">
      <c r="D33" t="s">
        <v>21</v>
      </c>
      <c r="E33" s="4">
        <v>1</v>
      </c>
      <c r="F33" s="4">
        <v>15000</v>
      </c>
      <c r="G33" s="5">
        <f>E33*F33</f>
        <v>15000</v>
      </c>
    </row>
    <row r="34" spans="4:7" ht="12.75">
      <c r="D34" t="s">
        <v>22</v>
      </c>
      <c r="E34" s="4">
        <v>1</v>
      </c>
      <c r="F34" s="4">
        <v>2000</v>
      </c>
      <c r="G34" s="5">
        <f>E34*F34</f>
        <v>2000</v>
      </c>
    </row>
    <row r="35" spans="4:7" ht="12.75">
      <c r="D35" t="s">
        <v>23</v>
      </c>
      <c r="E35" s="4">
        <v>1</v>
      </c>
      <c r="F35" s="4">
        <v>5000</v>
      </c>
      <c r="G35" s="5">
        <f>E35*F35</f>
        <v>5000</v>
      </c>
    </row>
    <row r="36" spans="4:7" ht="12.75">
      <c r="D36" t="s">
        <v>24</v>
      </c>
      <c r="E36" s="4">
        <v>1</v>
      </c>
      <c r="F36" s="4">
        <v>2400</v>
      </c>
      <c r="G36" s="5">
        <f>E36*F36</f>
        <v>2400</v>
      </c>
    </row>
    <row r="37" spans="5:7" ht="12.75">
      <c r="E37" s="4"/>
      <c r="F37" s="4"/>
      <c r="G37" s="5"/>
    </row>
    <row r="39" spans="5:7" ht="12.75">
      <c r="E39" s="5"/>
      <c r="F39" s="5"/>
      <c r="G39" s="8"/>
    </row>
    <row r="40" spans="5:7" ht="12.75">
      <c r="E40" s="5"/>
      <c r="F40" s="5"/>
      <c r="G40" s="9"/>
    </row>
    <row r="41" spans="4:7" ht="12.75">
      <c r="D41" s="2" t="s">
        <v>25</v>
      </c>
      <c r="E41" s="5"/>
      <c r="F41" s="5"/>
      <c r="G41" s="8">
        <f>G29+G31+SUM(G33:G36)+G21</f>
        <v>53800</v>
      </c>
    </row>
    <row r="42" spans="5:7" ht="12.75">
      <c r="E42" s="5"/>
      <c r="F42" s="5"/>
      <c r="G42" s="5"/>
    </row>
    <row r="43" spans="4:7" ht="12.75">
      <c r="D43" s="2" t="s">
        <v>26</v>
      </c>
      <c r="E43" s="5"/>
      <c r="F43" s="5"/>
      <c r="G43" s="8">
        <f>G18-G41</f>
        <v>0</v>
      </c>
    </row>
    <row r="44" spans="5:7" ht="12.75">
      <c r="E44" s="5"/>
      <c r="F44" s="5"/>
      <c r="G44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%EngSys01%</dc:creator>
  <cp:keywords/>
  <dc:description/>
  <cp:lastModifiedBy>Per-Erik Adrian</cp:lastModifiedBy>
  <dcterms:created xsi:type="dcterms:W3CDTF">2011-03-30T05:52:16Z</dcterms:created>
  <dcterms:modified xsi:type="dcterms:W3CDTF">2012-02-26T09:13:21Z</dcterms:modified>
  <cp:category/>
  <cp:version/>
  <cp:contentType/>
  <cp:contentStatus/>
  <cp:revision>6</cp:revision>
</cp:coreProperties>
</file>