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<sst xmlns="http://schemas.openxmlformats.org/spreadsheetml/2006/main" count="55" uniqueCount="41">
  <si>
    <t>Plac</t>
  </si>
  <si>
    <t>Lag</t>
  </si>
  <si>
    <t>Prolog 1,2km</t>
  </si>
  <si>
    <t>MTB-O 10km</t>
  </si>
  <si>
    <t>Paddling 5km</t>
  </si>
  <si>
    <t>MTB-O 8km</t>
  </si>
  <si>
    <t>OL 4,5km</t>
  </si>
  <si>
    <t>Mål</t>
  </si>
  <si>
    <t>Etapptid</t>
  </si>
  <si>
    <t>Nr</t>
  </si>
  <si>
    <t>Växling</t>
  </si>
  <si>
    <t>D.Q</t>
  </si>
  <si>
    <t>J-I Fjellstad / W Fjellstad</t>
  </si>
  <si>
    <t>H Gustavsson / S Leandersson</t>
  </si>
  <si>
    <t>A Torstensson / P Källvik</t>
  </si>
  <si>
    <t>P Nordenhäll / H Johansson</t>
  </si>
  <si>
    <t>S Persson / A Davidsson</t>
  </si>
  <si>
    <t>T Hedlund / M Svensson</t>
  </si>
  <si>
    <t>D Wessman / K Andreasson</t>
  </si>
  <si>
    <t>A Södergren / M Lindskog</t>
  </si>
  <si>
    <t>S Sundin / H Nisula</t>
  </si>
  <si>
    <t>A Ågren / F Ågren</t>
  </si>
  <si>
    <t>J Olsson / F Wållgren</t>
  </si>
  <si>
    <t>H Reidemar / F Andersson</t>
  </si>
  <si>
    <t>H Pettersson M Nilsson</t>
  </si>
  <si>
    <t>E Jensen / A Jensen</t>
  </si>
  <si>
    <t>M Larsson / T Larsson</t>
  </si>
  <si>
    <t>I Blom / M Johansson</t>
  </si>
  <si>
    <t>M Sjöberg / E Gustavsson</t>
  </si>
  <si>
    <t>R Augustsson / M Rundell</t>
  </si>
  <si>
    <t>F Ekström / S Rolén</t>
  </si>
  <si>
    <t>P Svensson / V Rönnstedt</t>
  </si>
  <si>
    <t>C Lavén / H Lämmel</t>
  </si>
  <si>
    <t>S Hedborg / N Ljungberg</t>
  </si>
  <si>
    <t>A Westlund / J Lundell</t>
  </si>
  <si>
    <t>P Lunquist / U Magnusson</t>
  </si>
  <si>
    <t>V Hjelm / L Stenberg</t>
  </si>
  <si>
    <t>U Johansson / J Martinsson</t>
  </si>
  <si>
    <t>C Olsson / A C Oberle</t>
  </si>
  <si>
    <t>O Bengtsson / M Willton</t>
  </si>
  <si>
    <t>Penalty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</si>
</sst>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7" xfId="0" applyFont="1" applyBorder="1" applyAlignment="1">
      <alignment/>
    </xf>
    <xf numFmtId="21" fontId="3" fillId="0" borderId="8" xfId="0" applyNumberFormat="1" applyFont="1" applyBorder="1" applyAlignment="1">
      <alignment/>
    </xf>
    <xf numFmtId="0" fontId="3" fillId="0" borderId="7" xfId="0" applyNumberFormat="1" applyFont="1" applyBorder="1" applyAlignment="1">
      <alignment/>
    </xf>
    <xf numFmtId="21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21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21" fontId="3" fillId="0" borderId="7" xfId="0" applyNumberFormat="1" applyFont="1" applyBorder="1" applyAlignment="1">
      <alignment/>
    </xf>
    <xf numFmtId="0" fontId="3" fillId="0" borderId="12" xfId="0" applyFont="1" applyBorder="1" applyAlignment="1">
      <alignment/>
    </xf>
    <xf numFmtId="21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21" fontId="3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8" xfId="0" applyNumberFormat="1" applyFont="1" applyBorder="1" applyAlignment="1">
      <alignment/>
    </xf>
    <xf numFmtId="21" fontId="3" fillId="0" borderId="8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21" fontId="3" fillId="0" borderId="0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21" fontId="3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3" fillId="0" borderId="8" xfId="0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8" xfId="0" applyNumberFormat="1" applyFont="1" applyBorder="1" applyAlignment="1">
      <alignment horizontal="right"/>
    </xf>
    <xf numFmtId="0" fontId="0" fillId="0" borderId="4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7" xfId="0" applyFont="1" applyBorder="1" applyAlignment="1">
      <alignment/>
    </xf>
    <xf numFmtId="21" fontId="3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t%20&#197;A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åar"/>
      <sheetName val="Sheet1"/>
      <sheetName val="Sheet2"/>
      <sheetName val="Sheet3"/>
      <sheetName val="Sheet4"/>
    </sheetNames>
    <sheetDataSet>
      <sheetData sheetId="0">
        <row r="2">
          <cell r="L2">
            <v>0.11313657407407407</v>
          </cell>
          <cell r="P2" t="str">
            <v>Un Authorized</v>
          </cell>
          <cell r="AV2">
            <v>0.005104166666666667</v>
          </cell>
          <cell r="AX2">
            <v>0.0061574074074074074</v>
          </cell>
          <cell r="BF2">
            <v>0.0419212962962963</v>
          </cell>
          <cell r="BR2">
            <v>0.06403935185185185</v>
          </cell>
          <cell r="BZ2">
            <v>0.09056712962962964</v>
          </cell>
          <cell r="CB2">
            <v>0.09123842592592592</v>
          </cell>
        </row>
        <row r="3">
          <cell r="L3">
            <v>0.11481481481481481</v>
          </cell>
          <cell r="P3" t="str">
            <v>OK Tyr</v>
          </cell>
          <cell r="AV3">
            <v>0.0050578703703703706</v>
          </cell>
          <cell r="AX3">
            <v>0.0059722222222222225</v>
          </cell>
          <cell r="BF3">
            <v>0.03954861111111111</v>
          </cell>
          <cell r="BR3">
            <v>0.06181712962962963</v>
          </cell>
          <cell r="BZ3">
            <v>0.08950231481481481</v>
          </cell>
          <cell r="CB3">
            <v>0.09059027777777778</v>
          </cell>
        </row>
        <row r="4">
          <cell r="L4">
            <v>0.12715277777777778</v>
          </cell>
          <cell r="P4" t="str">
            <v>Team Get Lost</v>
          </cell>
          <cell r="AV4">
            <v>0.005486111111111112</v>
          </cell>
          <cell r="AX4">
            <v>0.00662037037037037</v>
          </cell>
          <cell r="BF4">
            <v>0.04837962962962963</v>
          </cell>
          <cell r="BR4">
            <v>0.07180555555555555</v>
          </cell>
          <cell r="BZ4">
            <v>0.10064814814814815</v>
          </cell>
          <cell r="CB4">
            <v>0.10204861111111112</v>
          </cell>
        </row>
        <row r="5">
          <cell r="L5">
            <v>0.13094907407407408</v>
          </cell>
          <cell r="P5" t="str">
            <v>Kristinehamn Multisport</v>
          </cell>
          <cell r="AV5">
            <v>0.006006944444444444</v>
          </cell>
          <cell r="AX5">
            <v>0.007256944444444444</v>
          </cell>
          <cell r="BF5">
            <v>0.045196759259259256</v>
          </cell>
          <cell r="BR5">
            <v>0.06806712962962963</v>
          </cell>
          <cell r="BZ5">
            <v>0.09569444444444446</v>
          </cell>
          <cell r="CB5">
            <v>0.09682870370370371</v>
          </cell>
        </row>
        <row r="6">
          <cell r="L6">
            <v>0.1316087962962963</v>
          </cell>
          <cell r="P6" t="str">
            <v>Team Vilse å schletne</v>
          </cell>
          <cell r="AV6">
            <v>0.005578703703703704</v>
          </cell>
          <cell r="AX6">
            <v>0.006319444444444444</v>
          </cell>
          <cell r="BF6">
            <v>0.04197916666666667</v>
          </cell>
          <cell r="BR6">
            <v>0.06822916666666666</v>
          </cell>
          <cell r="BZ6">
            <v>0.09793981481481483</v>
          </cell>
          <cell r="CB6">
            <v>0.09931712962962963</v>
          </cell>
        </row>
        <row r="7">
          <cell r="L7">
            <v>0.13292824074074075</v>
          </cell>
          <cell r="P7" t="str">
            <v>FCHC</v>
          </cell>
          <cell r="AV7">
            <v>0.005509259259259259</v>
          </cell>
          <cell r="AX7">
            <v>0.006550925925925926</v>
          </cell>
          <cell r="BF7">
            <v>0.046863425925925926</v>
          </cell>
          <cell r="BR7">
            <v>0.07129629629629629</v>
          </cell>
          <cell r="BZ7">
            <v>0.10488425925925926</v>
          </cell>
          <cell r="CB7">
            <v>0.10644675925925927</v>
          </cell>
        </row>
        <row r="8">
          <cell r="L8">
            <v>0.13344907407407408</v>
          </cell>
          <cell r="P8" t="str">
            <v>Trippel X</v>
          </cell>
          <cell r="AV8">
            <v>0.00587962962962963</v>
          </cell>
          <cell r="AX8">
            <v>0.006979166666666667</v>
          </cell>
          <cell r="BF8">
            <v>0.046608796296296294</v>
          </cell>
          <cell r="BR8">
            <v>0.06987268518518519</v>
          </cell>
          <cell r="BZ8">
            <v>0.10099537037037037</v>
          </cell>
          <cell r="CB8">
            <v>0.10268518518518517</v>
          </cell>
        </row>
        <row r="9">
          <cell r="L9">
            <v>0.1337962962962963</v>
          </cell>
          <cell r="P9" t="str">
            <v>Team Carbanog</v>
          </cell>
          <cell r="AV9">
            <v>0.005844907407407407</v>
          </cell>
          <cell r="AX9">
            <v>0.006805555555555557</v>
          </cell>
          <cell r="BF9">
            <v>0.04719907407407407</v>
          </cell>
          <cell r="BR9">
            <v>0.07109953703703703</v>
          </cell>
          <cell r="BZ9">
            <v>0.10061342592592593</v>
          </cell>
          <cell r="CB9">
            <v>0.10208333333333335</v>
          </cell>
        </row>
        <row r="10">
          <cell r="L10">
            <v>0.13686342592592593</v>
          </cell>
          <cell r="P10" t="str">
            <v>Back on Track</v>
          </cell>
          <cell r="AV10">
            <v>0.006354166666666667</v>
          </cell>
          <cell r="AX10">
            <v>0.0071875</v>
          </cell>
          <cell r="BF10">
            <v>0.048414351851851854</v>
          </cell>
          <cell r="BR10">
            <v>0.07278935185185186</v>
          </cell>
          <cell r="BZ10">
            <v>0.10615740740740741</v>
          </cell>
          <cell r="CB10">
            <v>0.10836805555555555</v>
          </cell>
        </row>
        <row r="11">
          <cell r="L11">
            <v>0.13989583333333333</v>
          </cell>
          <cell r="P11" t="str">
            <v>Team Mekonomen</v>
          </cell>
          <cell r="AV11">
            <v>0.006527777777777778</v>
          </cell>
          <cell r="AX11">
            <v>0.007893518518518518</v>
          </cell>
          <cell r="BF11">
            <v>0.04739583333333333</v>
          </cell>
          <cell r="BR11">
            <v>0.07364583333333334</v>
          </cell>
          <cell r="BZ11">
            <v>0.10460648148148148</v>
          </cell>
          <cell r="CB11">
            <v>0.10690972222222223</v>
          </cell>
        </row>
        <row r="12">
          <cell r="L12">
            <v>0.1420949074074074</v>
          </cell>
          <cell r="P12" t="str">
            <v>Team Intersport Åmål</v>
          </cell>
          <cell r="AV12">
            <v>0.005821759259259259</v>
          </cell>
          <cell r="AX12">
            <v>0.0066782407407407415</v>
          </cell>
          <cell r="BF12">
            <v>0.0453125</v>
          </cell>
          <cell r="BR12">
            <v>0.06929398148148148</v>
          </cell>
          <cell r="BZ12">
            <v>0.10103009259259259</v>
          </cell>
          <cell r="CB12">
            <v>0.10261574074074074</v>
          </cell>
        </row>
        <row r="13">
          <cell r="L13">
            <v>0.14702546296296296</v>
          </cell>
          <cell r="P13" t="str">
            <v>Falkungarna</v>
          </cell>
          <cell r="AV13">
            <v>0.005833333333333334</v>
          </cell>
          <cell r="AX13">
            <v>0.009074074074074073</v>
          </cell>
          <cell r="BF13">
            <v>0.052256944444444446</v>
          </cell>
          <cell r="BR13">
            <v>0.07982638888888889</v>
          </cell>
          <cell r="BZ13">
            <v>0.11243055555555555</v>
          </cell>
          <cell r="CB13">
            <v>0.11475694444444444</v>
          </cell>
        </row>
        <row r="14">
          <cell r="L14">
            <v>0.1471412037037037</v>
          </cell>
          <cell r="P14" t="str">
            <v>Team Mjölksyra</v>
          </cell>
          <cell r="AV14">
            <v>0.0059375</v>
          </cell>
          <cell r="AX14">
            <v>0.008530092592592593</v>
          </cell>
          <cell r="BF14">
            <v>0.048761574074074075</v>
          </cell>
          <cell r="BR14">
            <v>0.07636574074074075</v>
          </cell>
          <cell r="BZ14">
            <v>0.10805555555555556</v>
          </cell>
          <cell r="CB14">
            <v>0.11216435185185185</v>
          </cell>
        </row>
        <row r="15">
          <cell r="L15">
            <v>0.14734953703703704</v>
          </cell>
          <cell r="P15" t="str">
            <v>Team Vänervåg</v>
          </cell>
          <cell r="AV15">
            <v>0.007025462962962963</v>
          </cell>
          <cell r="AX15">
            <v>0.00818287037037037</v>
          </cell>
          <cell r="BF15">
            <v>0.05188657407407407</v>
          </cell>
          <cell r="BR15">
            <v>0.07965277777777778</v>
          </cell>
          <cell r="BZ15">
            <v>0.11436342592592592</v>
          </cell>
          <cell r="CB15">
            <v>0.11619212962962962</v>
          </cell>
        </row>
        <row r="16">
          <cell r="L16">
            <v>0.14746527777777776</v>
          </cell>
          <cell r="P16" t="str">
            <v>MAK cykelservice</v>
          </cell>
          <cell r="AV16">
            <v>0.005983796296296296</v>
          </cell>
          <cell r="AX16">
            <v>0.007777777777777777</v>
          </cell>
          <cell r="BF16">
            <v>0.04871527777777778</v>
          </cell>
          <cell r="BR16">
            <v>0.07655092592592593</v>
          </cell>
          <cell r="BZ16">
            <v>0.11355324074074075</v>
          </cell>
          <cell r="CB16">
            <v>0.11520833333333334</v>
          </cell>
        </row>
        <row r="17">
          <cell r="L17">
            <v>0.14896990740740743</v>
          </cell>
          <cell r="P17" t="str">
            <v>The Slamsuckers</v>
          </cell>
          <cell r="AV17">
            <v>0.005868055555555554</v>
          </cell>
          <cell r="AX17">
            <v>0.00849537037037037</v>
          </cell>
          <cell r="BF17">
            <v>0.04774305555555555</v>
          </cell>
          <cell r="BR17">
            <v>0.07328703703703704</v>
          </cell>
          <cell r="BZ17">
            <v>0.10618055555555556</v>
          </cell>
          <cell r="CB17">
            <v>0.10796296296296297</v>
          </cell>
        </row>
        <row r="18">
          <cell r="L18">
            <v>0.14910879629629628</v>
          </cell>
          <cell r="P18" t="str">
            <v>Team Gnell Spikes</v>
          </cell>
          <cell r="AV18">
            <v>0.00673611111111111</v>
          </cell>
          <cell r="AX18">
            <v>0.007824074074074075</v>
          </cell>
          <cell r="BF18">
            <v>0.05075231481481481</v>
          </cell>
          <cell r="BR18">
            <v>0.0742476851851852</v>
          </cell>
          <cell r="BZ18">
            <v>0.11327546296296297</v>
          </cell>
          <cell r="CB18">
            <v>0.11494212962962963</v>
          </cell>
        </row>
        <row r="19">
          <cell r="L19">
            <v>0.15234953703703705</v>
          </cell>
          <cell r="P19" t="str">
            <v>Svensk Fastighetsförmedling</v>
          </cell>
          <cell r="AV19">
            <v>0.006886574074074074</v>
          </cell>
          <cell r="AX19">
            <v>0.007858796296296296</v>
          </cell>
          <cell r="BF19">
            <v>0.051805555555555556</v>
          </cell>
          <cell r="BR19">
            <v>0.08375</v>
          </cell>
          <cell r="BZ19">
            <v>0.1208101851851852</v>
          </cell>
          <cell r="CB19">
            <v>0.12284722222222222</v>
          </cell>
        </row>
        <row r="20">
          <cell r="L20">
            <v>0.15585648148148148</v>
          </cell>
          <cell r="P20" t="str">
            <v>Nåt 2 fast</v>
          </cell>
          <cell r="AV20">
            <v>0.006643518518518518</v>
          </cell>
          <cell r="AX20">
            <v>0.008136574074074074</v>
          </cell>
          <cell r="BF20">
            <v>0.053009259259259256</v>
          </cell>
          <cell r="BR20">
            <v>0.07931712962962963</v>
          </cell>
          <cell r="BZ20">
            <v>0.11569444444444445</v>
          </cell>
          <cell r="CB20">
            <v>0.11746527777777778</v>
          </cell>
        </row>
        <row r="21">
          <cell r="L21">
            <v>0.1562037037037037</v>
          </cell>
          <cell r="P21" t="str">
            <v>Inget klart</v>
          </cell>
          <cell r="AV21">
            <v>0.005960648148148149</v>
          </cell>
          <cell r="AX21">
            <v>0.0077314814814814815</v>
          </cell>
          <cell r="BF21">
            <v>0.057708333333333334</v>
          </cell>
          <cell r="BR21">
            <v>0.08449074074074074</v>
          </cell>
          <cell r="BZ21">
            <v>0.11652777777777779</v>
          </cell>
          <cell r="CB21">
            <v>0.11868055555555555</v>
          </cell>
        </row>
        <row r="22">
          <cell r="L22">
            <v>0.15725694444444446</v>
          </cell>
          <cell r="P22" t="str">
            <v>Varför</v>
          </cell>
          <cell r="AV22">
            <v>0.006585648148148147</v>
          </cell>
          <cell r="AX22">
            <v>0.007673611111111111</v>
          </cell>
          <cell r="BF22">
            <v>0.05440972222222223</v>
          </cell>
          <cell r="BR22">
            <v>0.08189814814814815</v>
          </cell>
          <cell r="BZ22">
            <v>0.11875</v>
          </cell>
          <cell r="CB22">
            <v>0.12090277777777779</v>
          </cell>
        </row>
        <row r="23">
          <cell r="L23">
            <v>0.15966435185185185</v>
          </cell>
          <cell r="P23" t="str">
            <v>Team non stop</v>
          </cell>
          <cell r="AV23">
            <v>0.006701388888888889</v>
          </cell>
          <cell r="AX23">
            <v>0.008055555555555555</v>
          </cell>
          <cell r="BF23">
            <v>0.05731481481481482</v>
          </cell>
          <cell r="BR23">
            <v>0.08241898148148148</v>
          </cell>
          <cell r="BZ23">
            <v>0.11549768518518518</v>
          </cell>
          <cell r="CB23">
            <v>0.11813657407407407</v>
          </cell>
        </row>
        <row r="24">
          <cell r="L24">
            <v>0.16975694444444445</v>
          </cell>
          <cell r="P24" t="str">
            <v>Löv i skogen</v>
          </cell>
          <cell r="AV24">
            <v>0.006759259259259259</v>
          </cell>
          <cell r="AX24">
            <v>0.007951388888888888</v>
          </cell>
          <cell r="BF24">
            <v>0.05143518518518519</v>
          </cell>
          <cell r="BR24">
            <v>0.07734953703703704</v>
          </cell>
          <cell r="BZ24">
            <v>0.11452546296296295</v>
          </cell>
          <cell r="CB24">
            <v>0.11685185185185186</v>
          </cell>
        </row>
        <row r="25">
          <cell r="L25">
            <v>0.17305555555555555</v>
          </cell>
          <cell r="P25" t="str">
            <v>IF stor och liten I</v>
          </cell>
          <cell r="AV25">
            <v>0.00693287037037037</v>
          </cell>
          <cell r="AX25">
            <v>0.008101851851851851</v>
          </cell>
          <cell r="BF25">
            <v>0.05902777777777778</v>
          </cell>
          <cell r="BR25">
            <v>0.08869212962962963</v>
          </cell>
          <cell r="BZ25">
            <v>0.13122685185185184</v>
          </cell>
          <cell r="CB25">
            <v>0.13313657407407406</v>
          </cell>
        </row>
        <row r="26">
          <cell r="L26">
            <v>0.1751736111111111</v>
          </cell>
          <cell r="P26" t="str">
            <v>IF stor och liten II</v>
          </cell>
          <cell r="AV26">
            <v>0.005381944444444445</v>
          </cell>
          <cell r="AX26">
            <v>0.006840277777777778</v>
          </cell>
          <cell r="BF26">
            <v>0.048993055555555554</v>
          </cell>
          <cell r="BR26">
            <v>0.07898148148148149</v>
          </cell>
          <cell r="BZ26">
            <v>0.11458333333333333</v>
          </cell>
          <cell r="CB26">
            <v>0.11767361111111112</v>
          </cell>
        </row>
        <row r="27">
          <cell r="L27">
            <v>0.18625</v>
          </cell>
          <cell r="P27" t="str">
            <v>Lundquist patentbyrå</v>
          </cell>
          <cell r="AV27">
            <v>0.007060185185185184</v>
          </cell>
          <cell r="AX27">
            <v>0.008657407407407407</v>
          </cell>
          <cell r="BF27">
            <v>0.05887731481481481</v>
          </cell>
          <cell r="BR27">
            <v>0.08862268518518518</v>
          </cell>
          <cell r="BZ27">
            <v>0.13427083333333334</v>
          </cell>
          <cell r="CB27">
            <v>0.13788194444444443</v>
          </cell>
        </row>
        <row r="28">
          <cell r="L28">
            <v>0.1973263888888889</v>
          </cell>
          <cell r="P28" t="str">
            <v>Swecos vattenvänner</v>
          </cell>
          <cell r="AV28">
            <v>0.00769675925925926</v>
          </cell>
          <cell r="AX28">
            <v>0.008958333333333334</v>
          </cell>
          <cell r="BF28">
            <v>0.08111111111111112</v>
          </cell>
          <cell r="BR28">
            <v>0.1117361111111111</v>
          </cell>
          <cell r="BZ28">
            <v>0.15453703703703703</v>
          </cell>
          <cell r="CB28">
            <v>0.15644675925925924</v>
          </cell>
        </row>
        <row r="29">
          <cell r="P29" t="str">
            <v>Brunos Juvel Multisport</v>
          </cell>
          <cell r="AV29">
            <v>0.006516203703703704</v>
          </cell>
          <cell r="AX29">
            <v>0.007997685185185186</v>
          </cell>
          <cell r="BF29">
            <v>0.05185185185185185</v>
          </cell>
          <cell r="BR29">
            <v>0.07434027777777778</v>
          </cell>
        </row>
      </sheetData>
      <sheetData sheetId="3">
        <row r="3">
          <cell r="C3">
            <v>0.005104166666666667</v>
          </cell>
          <cell r="D3">
            <v>2</v>
          </cell>
          <cell r="E3">
            <v>0.0061574074074074074</v>
          </cell>
          <cell r="F3">
            <v>2</v>
          </cell>
          <cell r="G3">
            <v>0.0419212962962963</v>
          </cell>
          <cell r="H3">
            <v>2</v>
          </cell>
          <cell r="I3">
            <v>0.06403935185185185</v>
          </cell>
          <cell r="J3">
            <v>2</v>
          </cell>
          <cell r="K3">
            <v>0.09018518518518519</v>
          </cell>
          <cell r="L3">
            <v>2</v>
          </cell>
          <cell r="M3">
            <v>0.09123842592592592</v>
          </cell>
          <cell r="N3">
            <v>2</v>
          </cell>
          <cell r="O3">
            <v>0.11313657407407407</v>
          </cell>
          <cell r="P3">
            <v>1</v>
          </cell>
        </row>
        <row r="4">
          <cell r="C4">
            <v>0.0050578703703703706</v>
          </cell>
          <cell r="D4">
            <v>1</v>
          </cell>
          <cell r="E4">
            <v>0.0059722222222222225</v>
          </cell>
          <cell r="F4">
            <v>1</v>
          </cell>
          <cell r="G4">
            <v>0.03954861111111111</v>
          </cell>
          <cell r="H4">
            <v>1</v>
          </cell>
          <cell r="I4">
            <v>0.06181712962962963</v>
          </cell>
          <cell r="J4">
            <v>1</v>
          </cell>
          <cell r="K4">
            <v>0.08915509259259259</v>
          </cell>
          <cell r="L4">
            <v>1</v>
          </cell>
          <cell r="M4">
            <v>0.09059027777777778</v>
          </cell>
          <cell r="N4">
            <v>1</v>
          </cell>
          <cell r="O4">
            <v>0.11481481481481481</v>
          </cell>
          <cell r="P4">
            <v>2</v>
          </cell>
        </row>
        <row r="5">
          <cell r="C5">
            <v>0.005486111111111112</v>
          </cell>
          <cell r="D5">
            <v>4</v>
          </cell>
          <cell r="E5">
            <v>0.00662037037037037</v>
          </cell>
          <cell r="F5">
            <v>5</v>
          </cell>
          <cell r="G5">
            <v>0.04837962962962963</v>
          </cell>
          <cell r="H5">
            <v>11</v>
          </cell>
          <cell r="I5">
            <v>0.07180555555555555</v>
          </cell>
          <cell r="J5">
            <v>9</v>
          </cell>
          <cell r="K5">
            <v>0.1002662037037037</v>
          </cell>
          <cell r="L5">
            <v>6</v>
          </cell>
          <cell r="M5">
            <v>0.10204861111111112</v>
          </cell>
          <cell r="N5">
            <v>5</v>
          </cell>
          <cell r="O5">
            <v>0.12715277777777778</v>
          </cell>
          <cell r="P5">
            <v>3</v>
          </cell>
        </row>
        <row r="6">
          <cell r="C6">
            <v>0.006006944444444444</v>
          </cell>
          <cell r="D6">
            <v>15</v>
          </cell>
          <cell r="E6">
            <v>0.007256944444444444</v>
          </cell>
          <cell r="F6">
            <v>11</v>
          </cell>
          <cell r="G6">
            <v>0.045196759259259256</v>
          </cell>
          <cell r="H6">
            <v>4</v>
          </cell>
          <cell r="I6">
            <v>0.06806712962962963</v>
          </cell>
          <cell r="J6">
            <v>3</v>
          </cell>
          <cell r="K6">
            <v>0.09530092592592593</v>
          </cell>
          <cell r="L6">
            <v>3</v>
          </cell>
          <cell r="M6">
            <v>0.09682870370370371</v>
          </cell>
          <cell r="N6">
            <v>3</v>
          </cell>
          <cell r="O6">
            <v>0.13094907407407408</v>
          </cell>
          <cell r="P6">
            <v>4</v>
          </cell>
        </row>
        <row r="7">
          <cell r="C7">
            <v>0.005578703703703704</v>
          </cell>
          <cell r="D7">
            <v>6</v>
          </cell>
          <cell r="E7">
            <v>0.006319444444444444</v>
          </cell>
          <cell r="F7">
            <v>3</v>
          </cell>
          <cell r="G7">
            <v>0.04197916666666667</v>
          </cell>
          <cell r="H7">
            <v>3</v>
          </cell>
          <cell r="I7">
            <v>0.06822916666666666</v>
          </cell>
          <cell r="J7">
            <v>4</v>
          </cell>
          <cell r="K7">
            <v>0.09753472222222222</v>
          </cell>
          <cell r="L7">
            <v>4</v>
          </cell>
          <cell r="M7">
            <v>0.09931712962962963</v>
          </cell>
          <cell r="N7">
            <v>4</v>
          </cell>
          <cell r="O7">
            <v>0.1316087962962963</v>
          </cell>
          <cell r="P7">
            <v>5</v>
          </cell>
        </row>
        <row r="8">
          <cell r="C8">
            <v>0.005509259259259259</v>
          </cell>
          <cell r="D8">
            <v>5</v>
          </cell>
          <cell r="E8">
            <v>0.006550925925925926</v>
          </cell>
          <cell r="F8">
            <v>4</v>
          </cell>
          <cell r="G8">
            <v>0.046863425925925926</v>
          </cell>
          <cell r="H8">
            <v>7</v>
          </cell>
          <cell r="I8">
            <v>0.07129629629629629</v>
          </cell>
          <cell r="J8">
            <v>8</v>
          </cell>
          <cell r="K8">
            <v>0.10443287037037037</v>
          </cell>
          <cell r="L8">
            <v>10</v>
          </cell>
          <cell r="M8">
            <v>0.10644675925925927</v>
          </cell>
          <cell r="N8">
            <v>9</v>
          </cell>
          <cell r="O8">
            <v>0.13292824074074075</v>
          </cell>
          <cell r="P8">
            <v>6</v>
          </cell>
        </row>
        <row r="9">
          <cell r="C9">
            <v>0.00587962962962963</v>
          </cell>
          <cell r="D9">
            <v>11</v>
          </cell>
          <cell r="E9">
            <v>0.006979166666666667</v>
          </cell>
          <cell r="F9">
            <v>9</v>
          </cell>
          <cell r="G9">
            <v>0.046608796296296294</v>
          </cell>
          <cell r="H9">
            <v>6</v>
          </cell>
          <cell r="I9">
            <v>0.06987268518518519</v>
          </cell>
          <cell r="J9">
            <v>6</v>
          </cell>
          <cell r="K9">
            <v>0.10059027777777778</v>
          </cell>
          <cell r="L9">
            <v>7</v>
          </cell>
          <cell r="M9">
            <v>0.10268518518518517</v>
          </cell>
          <cell r="N9">
            <v>8</v>
          </cell>
          <cell r="O9">
            <v>0.13344907407407408</v>
          </cell>
          <cell r="P9">
            <v>7</v>
          </cell>
        </row>
        <row r="10">
          <cell r="C10">
            <v>0.005844907407407407</v>
          </cell>
          <cell r="D10">
            <v>9</v>
          </cell>
          <cell r="E10">
            <v>0.006805555555555557</v>
          </cell>
          <cell r="F10">
            <v>7</v>
          </cell>
          <cell r="G10">
            <v>0.04719907407407407</v>
          </cell>
          <cell r="H10">
            <v>8</v>
          </cell>
          <cell r="I10">
            <v>0.07109953703703703</v>
          </cell>
          <cell r="J10">
            <v>7</v>
          </cell>
          <cell r="K10">
            <v>0.1002199074074074</v>
          </cell>
          <cell r="L10">
            <v>5</v>
          </cell>
          <cell r="M10">
            <v>0.10208333333333335</v>
          </cell>
          <cell r="N10">
            <v>6</v>
          </cell>
          <cell r="O10">
            <v>0.1337962962962963</v>
          </cell>
          <cell r="P10">
            <v>8</v>
          </cell>
        </row>
        <row r="11">
          <cell r="C11">
            <v>0.006354166666666667</v>
          </cell>
          <cell r="D11">
            <v>16</v>
          </cell>
          <cell r="E11">
            <v>0.0071875</v>
          </cell>
          <cell r="F11">
            <v>10</v>
          </cell>
          <cell r="G11">
            <v>0.048414351851851854</v>
          </cell>
          <cell r="H11">
            <v>12</v>
          </cell>
          <cell r="I11">
            <v>0.07278935185185186</v>
          </cell>
          <cell r="J11">
            <v>10</v>
          </cell>
          <cell r="K11">
            <v>0.10577546296296296</v>
          </cell>
          <cell r="L11">
            <v>12</v>
          </cell>
          <cell r="M11">
            <v>0.10836805555555555</v>
          </cell>
          <cell r="N11">
            <v>12</v>
          </cell>
          <cell r="O11">
            <v>0.13686342592592593</v>
          </cell>
          <cell r="P11">
            <v>9</v>
          </cell>
        </row>
        <row r="12">
          <cell r="C12">
            <v>0.006527777777777778</v>
          </cell>
          <cell r="D12">
            <v>18</v>
          </cell>
          <cell r="E12">
            <v>0.007893518518518518</v>
          </cell>
          <cell r="F12">
            <v>17</v>
          </cell>
          <cell r="G12">
            <v>0.04739583333333333</v>
          </cell>
          <cell r="H12">
            <v>9</v>
          </cell>
          <cell r="I12">
            <v>0.07364583333333334</v>
          </cell>
          <cell r="J12">
            <v>12</v>
          </cell>
          <cell r="K12">
            <v>0.10422453703703705</v>
          </cell>
          <cell r="L12">
            <v>9</v>
          </cell>
          <cell r="M12">
            <v>0.10690972222222223</v>
          </cell>
          <cell r="N12">
            <v>10</v>
          </cell>
          <cell r="O12">
            <v>0.13989583333333333</v>
          </cell>
          <cell r="P12">
            <v>10</v>
          </cell>
        </row>
        <row r="13">
          <cell r="C13">
            <v>0.005821759259259259</v>
          </cell>
          <cell r="D13">
            <v>7</v>
          </cell>
          <cell r="E13">
            <v>0.0066782407407407415</v>
          </cell>
          <cell r="F13">
            <v>6</v>
          </cell>
          <cell r="G13">
            <v>0.0453125</v>
          </cell>
          <cell r="H13">
            <v>5</v>
          </cell>
          <cell r="I13">
            <v>0.06929398148148148</v>
          </cell>
          <cell r="J13">
            <v>5</v>
          </cell>
          <cell r="K13">
            <v>0.10061342592592593</v>
          </cell>
          <cell r="L13">
            <v>8</v>
          </cell>
          <cell r="M13">
            <v>0.10261574074074074</v>
          </cell>
          <cell r="N13">
            <v>7</v>
          </cell>
          <cell r="O13">
            <v>0.1420949074074074</v>
          </cell>
          <cell r="P13">
            <v>11</v>
          </cell>
        </row>
        <row r="14">
          <cell r="C14">
            <v>0.005833333333333334</v>
          </cell>
          <cell r="D14">
            <v>8</v>
          </cell>
          <cell r="E14">
            <v>0.009074074074074073</v>
          </cell>
          <cell r="F14">
            <v>28</v>
          </cell>
          <cell r="G14">
            <v>0.052256944444444446</v>
          </cell>
          <cell r="H14">
            <v>21</v>
          </cell>
          <cell r="I14">
            <v>0.07982638888888889</v>
          </cell>
          <cell r="J14">
            <v>21</v>
          </cell>
          <cell r="K14">
            <v>0.11199074074074074</v>
          </cell>
          <cell r="L14">
            <v>14</v>
          </cell>
          <cell r="M14">
            <v>0.11475694444444444</v>
          </cell>
          <cell r="N14">
            <v>14</v>
          </cell>
          <cell r="O14">
            <v>0.14702546296296296</v>
          </cell>
          <cell r="P14">
            <v>12</v>
          </cell>
        </row>
        <row r="15">
          <cell r="C15">
            <v>0.0059375</v>
          </cell>
          <cell r="D15">
            <v>12</v>
          </cell>
          <cell r="E15">
            <v>0.008530092592592593</v>
          </cell>
          <cell r="F15">
            <v>25</v>
          </cell>
          <cell r="G15">
            <v>0.048761574074074075</v>
          </cell>
          <cell r="H15">
            <v>14</v>
          </cell>
          <cell r="I15">
            <v>0.07636574074074075</v>
          </cell>
          <cell r="J15">
            <v>15</v>
          </cell>
          <cell r="K15">
            <v>0.10762731481481481</v>
          </cell>
          <cell r="L15">
            <v>13</v>
          </cell>
          <cell r="M15">
            <v>0.11216435185185185</v>
          </cell>
          <cell r="N15">
            <v>13</v>
          </cell>
          <cell r="O15">
            <v>0.1471412037037037</v>
          </cell>
          <cell r="P15">
            <v>13</v>
          </cell>
        </row>
        <row r="16">
          <cell r="C16">
            <v>0.007025462962962963</v>
          </cell>
          <cell r="D16">
            <v>26</v>
          </cell>
          <cell r="E16">
            <v>0.00818287037037037</v>
          </cell>
          <cell r="F16">
            <v>23</v>
          </cell>
          <cell r="G16">
            <v>0.05188657407407407</v>
          </cell>
          <cell r="H16">
            <v>20</v>
          </cell>
          <cell r="I16">
            <v>0.07965277777777778</v>
          </cell>
          <cell r="J16">
            <v>20</v>
          </cell>
          <cell r="K16">
            <v>0.11395833333333333</v>
          </cell>
          <cell r="L16">
            <v>17</v>
          </cell>
          <cell r="M16">
            <v>0.11619212962962962</v>
          </cell>
          <cell r="N16">
            <v>17</v>
          </cell>
          <cell r="O16">
            <v>0.14734953703703704</v>
          </cell>
          <cell r="P16">
            <v>14</v>
          </cell>
        </row>
        <row r="17">
          <cell r="C17">
            <v>0.005983796296296296</v>
          </cell>
          <cell r="D17">
            <v>14</v>
          </cell>
          <cell r="E17">
            <v>0.007777777777777777</v>
          </cell>
          <cell r="F17">
            <v>14</v>
          </cell>
          <cell r="G17">
            <v>0.04871527777777778</v>
          </cell>
          <cell r="H17">
            <v>13</v>
          </cell>
          <cell r="I17">
            <v>0.07655092592592593</v>
          </cell>
          <cell r="J17">
            <v>16</v>
          </cell>
          <cell r="K17">
            <v>0.11311342592592592</v>
          </cell>
          <cell r="L17">
            <v>16</v>
          </cell>
          <cell r="M17">
            <v>0.11520833333333334</v>
          </cell>
          <cell r="N17">
            <v>16</v>
          </cell>
          <cell r="O17">
            <v>0.14746527777777776</v>
          </cell>
          <cell r="P17">
            <v>15</v>
          </cell>
        </row>
        <row r="18">
          <cell r="C18">
            <v>0.005868055555555554</v>
          </cell>
          <cell r="D18">
            <v>10</v>
          </cell>
          <cell r="E18">
            <v>0.00849537037037037</v>
          </cell>
          <cell r="F18">
            <v>24</v>
          </cell>
          <cell r="G18">
            <v>0.04774305555555555</v>
          </cell>
          <cell r="H18">
            <v>10</v>
          </cell>
          <cell r="I18">
            <v>0.07328703703703704</v>
          </cell>
          <cell r="J18">
            <v>11</v>
          </cell>
          <cell r="K18">
            <v>0.10574074074074075</v>
          </cell>
          <cell r="L18">
            <v>11</v>
          </cell>
          <cell r="M18">
            <v>0.10796296296296297</v>
          </cell>
          <cell r="N18">
            <v>11</v>
          </cell>
          <cell r="O18">
            <v>0.14896990740740743</v>
          </cell>
          <cell r="P18">
            <v>16</v>
          </cell>
        </row>
        <row r="19">
          <cell r="C19">
            <v>0.00673611111111111</v>
          </cell>
          <cell r="D19">
            <v>22</v>
          </cell>
          <cell r="E19">
            <v>0.007824074074074075</v>
          </cell>
          <cell r="F19">
            <v>15</v>
          </cell>
          <cell r="G19">
            <v>0.05075231481481481</v>
          </cell>
          <cell r="H19">
            <v>16</v>
          </cell>
          <cell r="I19">
            <v>0.0742476851851852</v>
          </cell>
          <cell r="J19">
            <v>13</v>
          </cell>
          <cell r="K19">
            <v>0.11284722222222222</v>
          </cell>
          <cell r="L19">
            <v>15</v>
          </cell>
          <cell r="M19">
            <v>0.11494212962962963</v>
          </cell>
          <cell r="N19">
            <v>15</v>
          </cell>
          <cell r="O19">
            <v>0.14910879629629628</v>
          </cell>
          <cell r="P19">
            <v>17</v>
          </cell>
        </row>
        <row r="20">
          <cell r="C20">
            <v>0.006886574074074074</v>
          </cell>
          <cell r="D20">
            <v>24</v>
          </cell>
          <cell r="E20">
            <v>0.007858796296296296</v>
          </cell>
          <cell r="F20">
            <v>16</v>
          </cell>
          <cell r="G20">
            <v>0.051805555555555556</v>
          </cell>
          <cell r="H20">
            <v>18</v>
          </cell>
          <cell r="I20">
            <v>0.08375</v>
          </cell>
          <cell r="J20">
            <v>24</v>
          </cell>
          <cell r="K20">
            <v>0.12017361111111112</v>
          </cell>
          <cell r="L20">
            <v>24</v>
          </cell>
          <cell r="M20">
            <v>0.12284722222222222</v>
          </cell>
          <cell r="N20">
            <v>24</v>
          </cell>
          <cell r="O20">
            <v>0.15234953703703705</v>
          </cell>
          <cell r="P20">
            <v>18</v>
          </cell>
        </row>
        <row r="21">
          <cell r="C21">
            <v>0.006643518518518518</v>
          </cell>
          <cell r="D21">
            <v>20</v>
          </cell>
          <cell r="E21">
            <v>0.008136574074074074</v>
          </cell>
          <cell r="F21">
            <v>22</v>
          </cell>
          <cell r="G21">
            <v>0.053009259259259256</v>
          </cell>
          <cell r="H21">
            <v>22</v>
          </cell>
          <cell r="I21">
            <v>0.07931712962962963</v>
          </cell>
          <cell r="J21">
            <v>19</v>
          </cell>
          <cell r="K21">
            <v>0.11527777777777777</v>
          </cell>
          <cell r="L21">
            <v>21</v>
          </cell>
          <cell r="M21">
            <v>0.11746527777777778</v>
          </cell>
          <cell r="N21">
            <v>19</v>
          </cell>
          <cell r="O21">
            <v>0.15585648148148148</v>
          </cell>
          <cell r="P21">
            <v>19</v>
          </cell>
        </row>
        <row r="22">
          <cell r="C22">
            <v>0.005960648148148149</v>
          </cell>
          <cell r="D22">
            <v>13</v>
          </cell>
          <cell r="E22">
            <v>0.0077314814814814815</v>
          </cell>
          <cell r="F22">
            <v>13</v>
          </cell>
          <cell r="G22">
            <v>0.057708333333333334</v>
          </cell>
          <cell r="H22">
            <v>25</v>
          </cell>
          <cell r="I22">
            <v>0.08449074074074074</v>
          </cell>
          <cell r="J22">
            <v>25</v>
          </cell>
          <cell r="K22">
            <v>0.11597222222222221</v>
          </cell>
          <cell r="L22">
            <v>22</v>
          </cell>
          <cell r="M22">
            <v>0.11868055555555555</v>
          </cell>
          <cell r="N22">
            <v>22</v>
          </cell>
          <cell r="O22">
            <v>0.1562037037037037</v>
          </cell>
          <cell r="P22">
            <v>20</v>
          </cell>
        </row>
        <row r="23">
          <cell r="C23">
            <v>0.006585648148148147</v>
          </cell>
          <cell r="D23">
            <v>19</v>
          </cell>
          <cell r="E23">
            <v>0.007673611111111111</v>
          </cell>
          <cell r="F23">
            <v>12</v>
          </cell>
          <cell r="G23">
            <v>0.05440972222222223</v>
          </cell>
          <cell r="H23">
            <v>23</v>
          </cell>
          <cell r="I23">
            <v>0.08189814814814815</v>
          </cell>
          <cell r="J23">
            <v>22</v>
          </cell>
          <cell r="K23">
            <v>0.11833333333333333</v>
          </cell>
          <cell r="L23">
            <v>23</v>
          </cell>
          <cell r="M23">
            <v>0.12090277777777779</v>
          </cell>
          <cell r="N23">
            <v>23</v>
          </cell>
          <cell r="O23">
            <v>0.15725694444444446</v>
          </cell>
          <cell r="P23">
            <v>21</v>
          </cell>
        </row>
        <row r="24">
          <cell r="C24">
            <v>0.006701388888888889</v>
          </cell>
          <cell r="D24">
            <v>21</v>
          </cell>
          <cell r="E24">
            <v>0.008055555555555555</v>
          </cell>
          <cell r="F24">
            <v>20</v>
          </cell>
          <cell r="G24">
            <v>0.05731481481481482</v>
          </cell>
          <cell r="H24">
            <v>24</v>
          </cell>
          <cell r="I24">
            <v>0.08241898148148148</v>
          </cell>
          <cell r="J24">
            <v>23</v>
          </cell>
          <cell r="K24">
            <v>0.11489583333333335</v>
          </cell>
          <cell r="L24">
            <v>20</v>
          </cell>
          <cell r="M24">
            <v>0.11813657407407407</v>
          </cell>
          <cell r="N24">
            <v>21</v>
          </cell>
          <cell r="O24">
            <v>0.15966435185185185</v>
          </cell>
          <cell r="P24">
            <v>22</v>
          </cell>
        </row>
        <row r="25">
          <cell r="C25">
            <v>0.006759259259259259</v>
          </cell>
          <cell r="D25">
            <v>23</v>
          </cell>
          <cell r="E25">
            <v>0.007951388888888888</v>
          </cell>
          <cell r="F25">
            <v>18</v>
          </cell>
          <cell r="G25">
            <v>0.05143518518518519</v>
          </cell>
          <cell r="H25">
            <v>17</v>
          </cell>
          <cell r="I25">
            <v>0.07734953703703704</v>
          </cell>
          <cell r="J25">
            <v>17</v>
          </cell>
          <cell r="K25">
            <v>0.11409722222222222</v>
          </cell>
          <cell r="L25">
            <v>18</v>
          </cell>
          <cell r="M25">
            <v>0.11685185185185186</v>
          </cell>
          <cell r="N25">
            <v>18</v>
          </cell>
          <cell r="O25">
            <v>0.16975694444444445</v>
          </cell>
          <cell r="P25">
            <v>23</v>
          </cell>
        </row>
        <row r="26">
          <cell r="C26">
            <v>0.00693287037037037</v>
          </cell>
          <cell r="D26">
            <v>25</v>
          </cell>
          <cell r="E26">
            <v>0.008101851851851851</v>
          </cell>
          <cell r="F26">
            <v>21</v>
          </cell>
          <cell r="G26">
            <v>0.05902777777777778</v>
          </cell>
          <cell r="H26">
            <v>27</v>
          </cell>
          <cell r="I26">
            <v>0.08869212962962963</v>
          </cell>
          <cell r="J26">
            <v>27</v>
          </cell>
          <cell r="K26">
            <v>0.13074074074074074</v>
          </cell>
          <cell r="L26">
            <v>25</v>
          </cell>
          <cell r="M26">
            <v>0.13313657407407406</v>
          </cell>
          <cell r="N26">
            <v>25</v>
          </cell>
          <cell r="O26">
            <v>0.17305555555555555</v>
          </cell>
          <cell r="P26">
            <v>24</v>
          </cell>
        </row>
        <row r="27">
          <cell r="C27">
            <v>0.005381944444444445</v>
          </cell>
          <cell r="D27">
            <v>3</v>
          </cell>
          <cell r="E27">
            <v>0.006840277777777778</v>
          </cell>
          <cell r="F27">
            <v>8</v>
          </cell>
          <cell r="G27">
            <v>0.048993055555555554</v>
          </cell>
          <cell r="H27">
            <v>15</v>
          </cell>
          <cell r="I27">
            <v>0.07898148148148149</v>
          </cell>
          <cell r="J27">
            <v>18</v>
          </cell>
          <cell r="K27">
            <v>0.1141550925925926</v>
          </cell>
          <cell r="L27">
            <v>19</v>
          </cell>
          <cell r="M27">
            <v>0.11767361111111112</v>
          </cell>
          <cell r="N27">
            <v>20</v>
          </cell>
          <cell r="O27">
            <v>0.1751736111111111</v>
          </cell>
          <cell r="P27">
            <v>25</v>
          </cell>
        </row>
        <row r="28">
          <cell r="C28">
            <v>0.007060185185185184</v>
          </cell>
          <cell r="D28">
            <v>27</v>
          </cell>
          <cell r="E28">
            <v>0.008657407407407407</v>
          </cell>
          <cell r="F28">
            <v>26</v>
          </cell>
          <cell r="G28">
            <v>0.05887731481481481</v>
          </cell>
          <cell r="H28">
            <v>26</v>
          </cell>
          <cell r="I28">
            <v>0.08862268518518518</v>
          </cell>
          <cell r="J28">
            <v>26</v>
          </cell>
          <cell r="K28">
            <v>0.13364583333333332</v>
          </cell>
          <cell r="L28">
            <v>26</v>
          </cell>
          <cell r="M28">
            <v>0.13788194444444443</v>
          </cell>
          <cell r="N28">
            <v>26</v>
          </cell>
          <cell r="O28">
            <v>0.18625</v>
          </cell>
          <cell r="P28">
            <v>26</v>
          </cell>
        </row>
        <row r="29">
          <cell r="C29">
            <v>0.00769675925925926</v>
          </cell>
          <cell r="D29">
            <v>28</v>
          </cell>
          <cell r="E29">
            <v>0.008958333333333334</v>
          </cell>
          <cell r="F29">
            <v>27</v>
          </cell>
          <cell r="G29">
            <v>0.08111111111111112</v>
          </cell>
          <cell r="H29">
            <v>28</v>
          </cell>
          <cell r="I29">
            <v>0.1117361111111111</v>
          </cell>
          <cell r="J29">
            <v>28</v>
          </cell>
          <cell r="K29">
            <v>0.15410879629629629</v>
          </cell>
          <cell r="L29">
            <v>27</v>
          </cell>
          <cell r="M29">
            <v>0.15644675925925924</v>
          </cell>
          <cell r="N29">
            <v>27</v>
          </cell>
          <cell r="O29">
            <v>0.1973263888888889</v>
          </cell>
          <cell r="P29">
            <v>27</v>
          </cell>
        </row>
        <row r="30">
          <cell r="C30">
            <v>0.006516203703703704</v>
          </cell>
          <cell r="D30">
            <v>17</v>
          </cell>
          <cell r="E30">
            <v>0.007997685185185186</v>
          </cell>
          <cell r="F30">
            <v>19</v>
          </cell>
          <cell r="G30">
            <v>0.05185185185185185</v>
          </cell>
          <cell r="H30">
            <v>19</v>
          </cell>
          <cell r="I30">
            <v>0.07434027777777778</v>
          </cell>
          <cell r="J30">
            <v>14</v>
          </cell>
          <cell r="K30" t="str">
            <v>D.Q</v>
          </cell>
          <cell r="L30">
            <v>28</v>
          </cell>
          <cell r="M30" t="str">
            <v>D.Q</v>
          </cell>
          <cell r="N30">
            <v>28</v>
          </cell>
          <cell r="O30" t="str">
            <v>D.Q</v>
          </cell>
          <cell r="P30">
            <v>28</v>
          </cell>
          <cell r="Q30" t="str">
            <v>D.Q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R765"/>
  <sheetViews>
    <sheetView tabSelected="1" workbookViewId="0" topLeftCell="A1">
      <pane ySplit="2" topLeftCell="BM17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6.00390625" style="21" bestFit="1" customWidth="1"/>
    <col min="2" max="2" width="33.8515625" style="21" bestFit="1" customWidth="1"/>
    <col min="3" max="3" width="12.421875" style="52" customWidth="1"/>
    <col min="4" max="4" width="3.8515625" style="45" bestFit="1" customWidth="1"/>
    <col min="5" max="5" width="10.140625" style="40" bestFit="1" customWidth="1"/>
    <col min="6" max="6" width="3.8515625" style="50" bestFit="1" customWidth="1"/>
    <col min="7" max="7" width="14.421875" style="51" customWidth="1"/>
    <col min="8" max="8" width="3.8515625" style="23" bestFit="1" customWidth="1"/>
    <col min="9" max="9" width="16.28125" style="21" bestFit="1" customWidth="1"/>
    <col min="10" max="10" width="3.8515625" style="47" bestFit="1" customWidth="1"/>
    <col min="11" max="11" width="14.00390625" style="52" bestFit="1" customWidth="1"/>
    <col min="12" max="12" width="3.8515625" style="45" bestFit="1" customWidth="1"/>
    <col min="13" max="13" width="10.140625" style="40" bestFit="1" customWidth="1"/>
    <col min="14" max="14" width="3.8515625" style="48" bestFit="1" customWidth="1"/>
    <col min="15" max="15" width="11.421875" style="49" bestFit="1" customWidth="1"/>
    <col min="16" max="16" width="3.8515625" style="47" bestFit="1" customWidth="1"/>
    <col min="17" max="17" width="10.140625" style="47" bestFit="1" customWidth="1"/>
    <col min="18" max="18" width="10.140625" style="21" bestFit="1" customWidth="1"/>
    <col min="19" max="105" width="9.140625" style="9" customWidth="1"/>
  </cols>
  <sheetData>
    <row r="1" spans="1:122" s="10" customFormat="1" ht="16.5" thickBot="1">
      <c r="A1" s="1" t="s">
        <v>0</v>
      </c>
      <c r="B1" s="1" t="s">
        <v>1</v>
      </c>
      <c r="C1" s="2" t="s">
        <v>2</v>
      </c>
      <c r="D1" s="3"/>
      <c r="E1" s="4"/>
      <c r="F1" s="5"/>
      <c r="G1" s="7" t="s">
        <v>3</v>
      </c>
      <c r="H1" s="55"/>
      <c r="I1" s="53" t="s">
        <v>4</v>
      </c>
      <c r="J1" s="6"/>
      <c r="K1" s="2" t="s">
        <v>5</v>
      </c>
      <c r="L1" s="3"/>
      <c r="M1" s="8"/>
      <c r="N1" s="6"/>
      <c r="O1" s="7" t="s">
        <v>6</v>
      </c>
      <c r="P1" s="6"/>
      <c r="Q1" s="2" t="s">
        <v>40</v>
      </c>
      <c r="R1" s="1" t="s">
        <v>7</v>
      </c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</row>
    <row r="2" spans="1:122" s="10" customFormat="1" ht="16.5" thickBot="1">
      <c r="A2" s="11"/>
      <c r="B2" s="11"/>
      <c r="C2" s="12" t="s">
        <v>8</v>
      </c>
      <c r="D2" s="13" t="s">
        <v>9</v>
      </c>
      <c r="E2" s="14" t="s">
        <v>10</v>
      </c>
      <c r="F2" s="13" t="s">
        <v>9</v>
      </c>
      <c r="G2" s="17" t="s">
        <v>8</v>
      </c>
      <c r="H2" s="54" t="s">
        <v>9</v>
      </c>
      <c r="I2" s="15" t="s">
        <v>8</v>
      </c>
      <c r="J2" s="16" t="s">
        <v>9</v>
      </c>
      <c r="K2" s="12" t="s">
        <v>8</v>
      </c>
      <c r="L2" s="13" t="s">
        <v>9</v>
      </c>
      <c r="M2" s="17" t="s">
        <v>10</v>
      </c>
      <c r="N2" s="13" t="s">
        <v>9</v>
      </c>
      <c r="O2" s="12" t="s">
        <v>8</v>
      </c>
      <c r="P2" s="18" t="s">
        <v>9</v>
      </c>
      <c r="Q2" s="18"/>
      <c r="R2" s="19"/>
      <c r="S2" s="2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</row>
    <row r="3" spans="1:122" ht="15.75">
      <c r="A3" s="21">
        <v>1</v>
      </c>
      <c r="B3" s="57" t="str">
        <f>'[1]åar'!P2</f>
        <v>Un Authorized</v>
      </c>
      <c r="C3" s="22">
        <f>'[1]åar'!AV2</f>
        <v>0.005104166666666667</v>
      </c>
      <c r="D3" s="23">
        <v>2</v>
      </c>
      <c r="E3" s="24">
        <f>'[1]åar'!AX2-'[1]åar'!AV2</f>
        <v>0.0010532407407407409</v>
      </c>
      <c r="F3" s="25">
        <v>8</v>
      </c>
      <c r="G3" s="26">
        <f>'[1]åar'!BF2-'[1]åar'!AX2</f>
        <v>0.03576388888888889</v>
      </c>
      <c r="H3" s="25">
        <v>3</v>
      </c>
      <c r="I3" s="26">
        <f>'[1]åar'!BR2-'[1]åar'!BF2</f>
        <v>0.02211805555555555</v>
      </c>
      <c r="J3" s="25">
        <v>1</v>
      </c>
      <c r="K3" s="22">
        <f>'[1]åar'!BZ2-'[1]åar'!BR2</f>
        <v>0.02652777777777779</v>
      </c>
      <c r="L3" s="25">
        <v>1</v>
      </c>
      <c r="M3" s="26">
        <f>'[1]åar'!CB2-'[1]åar'!BZ2</f>
        <v>0.000671296296296281</v>
      </c>
      <c r="N3" s="25">
        <v>1</v>
      </c>
      <c r="O3" s="22">
        <f>'[1]åar'!L2-'[1]åar'!CB2</f>
        <v>0.021898148148148153</v>
      </c>
      <c r="P3" s="27">
        <v>1</v>
      </c>
      <c r="Q3" s="34"/>
      <c r="R3" s="28">
        <f>C3+E3+G3+I3+K3+M3+O3</f>
        <v>0.11313657407407407</v>
      </c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</row>
    <row r="4" spans="1:80" s="33" customFormat="1" ht="15">
      <c r="A4" s="29"/>
      <c r="B4" s="56" t="s">
        <v>12</v>
      </c>
      <c r="C4" s="30">
        <f>'[1]Sheet3'!C3</f>
        <v>0.005104166666666667</v>
      </c>
      <c r="D4" s="31">
        <f>'[1]Sheet3'!D3</f>
        <v>2</v>
      </c>
      <c r="E4" s="30">
        <f>'[1]Sheet3'!E3</f>
        <v>0.0061574074074074074</v>
      </c>
      <c r="F4" s="31">
        <f>'[1]Sheet3'!F3</f>
        <v>2</v>
      </c>
      <c r="G4" s="30">
        <f>'[1]Sheet3'!G3</f>
        <v>0.0419212962962963</v>
      </c>
      <c r="H4" s="31">
        <f>'[1]Sheet3'!H3</f>
        <v>2</v>
      </c>
      <c r="I4" s="30">
        <f>'[1]Sheet3'!I3</f>
        <v>0.06403935185185185</v>
      </c>
      <c r="J4" s="31">
        <f>'[1]Sheet3'!J3</f>
        <v>2</v>
      </c>
      <c r="K4" s="30">
        <f>'[1]Sheet3'!K3</f>
        <v>0.09018518518518519</v>
      </c>
      <c r="L4" s="31">
        <f>'[1]Sheet3'!L3</f>
        <v>2</v>
      </c>
      <c r="M4" s="30">
        <f>'[1]Sheet3'!M3</f>
        <v>0.09123842592592592</v>
      </c>
      <c r="N4" s="31">
        <f>'[1]Sheet3'!N3</f>
        <v>2</v>
      </c>
      <c r="O4" s="30">
        <f>'[1]Sheet3'!O3</f>
        <v>0.11313657407407407</v>
      </c>
      <c r="P4" s="31">
        <f>'[1]Sheet3'!P3</f>
        <v>1</v>
      </c>
      <c r="Q4" s="31"/>
      <c r="R4" s="32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</row>
    <row r="5" spans="1:122" ht="15.75">
      <c r="A5" s="21">
        <v>2</v>
      </c>
      <c r="B5" s="57" t="str">
        <f>'[1]åar'!P3</f>
        <v>OK Tyr</v>
      </c>
      <c r="C5" s="22">
        <f>'[1]åar'!AV3</f>
        <v>0.0050578703703703706</v>
      </c>
      <c r="D5" s="23">
        <v>1</v>
      </c>
      <c r="E5" s="26">
        <f>'[1]åar'!AX3-'[1]åar'!AV3</f>
        <v>0.000914351851851852</v>
      </c>
      <c r="F5" s="23">
        <v>4</v>
      </c>
      <c r="G5" s="26">
        <f>'[1]åar'!BF3-'[1]åar'!AX3</f>
        <v>0.03357638888888889</v>
      </c>
      <c r="H5" s="23">
        <v>1</v>
      </c>
      <c r="I5" s="26">
        <f>'[1]åar'!BR3-'[1]åar'!BF3</f>
        <v>0.02226851851851852</v>
      </c>
      <c r="J5" s="23">
        <v>2</v>
      </c>
      <c r="K5" s="22">
        <f>'[1]åar'!BZ3-'[1]åar'!BR3</f>
        <v>0.02768518518518518</v>
      </c>
      <c r="L5" s="23">
        <v>3</v>
      </c>
      <c r="M5" s="26">
        <f>'[1]åar'!CB3-'[1]åar'!BZ3</f>
        <v>0.0010879629629629711</v>
      </c>
      <c r="N5" s="23">
        <v>2</v>
      </c>
      <c r="O5" s="22">
        <f>'[1]åar'!L3-'[1]åar'!CB3</f>
        <v>0.02422453703703703</v>
      </c>
      <c r="P5" s="34">
        <v>2</v>
      </c>
      <c r="Q5" s="34"/>
      <c r="R5" s="28">
        <f>C5+E5+G5+I5+K5+M5+O5</f>
        <v>0.11481481481481483</v>
      </c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</row>
    <row r="6" spans="1:62" s="33" customFormat="1" ht="15">
      <c r="A6" s="29"/>
      <c r="B6" s="33" t="s">
        <v>13</v>
      </c>
      <c r="C6" s="30">
        <f>'[1]Sheet3'!C4</f>
        <v>0.0050578703703703706</v>
      </c>
      <c r="D6" s="31">
        <f>'[1]Sheet3'!D4</f>
        <v>1</v>
      </c>
      <c r="E6" s="30">
        <f>'[1]Sheet3'!E4</f>
        <v>0.0059722222222222225</v>
      </c>
      <c r="F6" s="31">
        <f>'[1]Sheet3'!F4</f>
        <v>1</v>
      </c>
      <c r="G6" s="30">
        <f>'[1]Sheet3'!G4</f>
        <v>0.03954861111111111</v>
      </c>
      <c r="H6" s="31">
        <f>'[1]Sheet3'!H4</f>
        <v>1</v>
      </c>
      <c r="I6" s="30">
        <f>'[1]Sheet3'!I4</f>
        <v>0.06181712962962963</v>
      </c>
      <c r="J6" s="31">
        <f>'[1]Sheet3'!J4</f>
        <v>1</v>
      </c>
      <c r="K6" s="30">
        <f>'[1]Sheet3'!K4</f>
        <v>0.08915509259259259</v>
      </c>
      <c r="L6" s="31">
        <f>'[1]Sheet3'!L4</f>
        <v>1</v>
      </c>
      <c r="M6" s="30">
        <f>'[1]Sheet3'!M4</f>
        <v>0.09059027777777778</v>
      </c>
      <c r="N6" s="31">
        <f>'[1]Sheet3'!N4</f>
        <v>1</v>
      </c>
      <c r="O6" s="30">
        <f>'[1]Sheet3'!O4</f>
        <v>0.11481481481481481</v>
      </c>
      <c r="P6" s="31">
        <f>'[1]Sheet3'!P4</f>
        <v>2</v>
      </c>
      <c r="Q6" s="31"/>
      <c r="R6" s="3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122" ht="15.75">
      <c r="A7" s="21">
        <v>3</v>
      </c>
      <c r="B7" s="57" t="str">
        <f>'[1]åar'!P4</f>
        <v>Team Get Lost</v>
      </c>
      <c r="C7" s="22">
        <f>'[1]åar'!AV4</f>
        <v>0.005486111111111112</v>
      </c>
      <c r="D7" s="23">
        <v>4</v>
      </c>
      <c r="E7" s="26">
        <f>'[1]åar'!AX4-'[1]åar'!AV4</f>
        <v>0.0011342592592592585</v>
      </c>
      <c r="F7" s="23">
        <v>12</v>
      </c>
      <c r="G7" s="26">
        <f>'[1]åar'!BF4-'[1]åar'!AX4</f>
        <v>0.04175925925925926</v>
      </c>
      <c r="H7" s="23">
        <v>14</v>
      </c>
      <c r="I7" s="26">
        <f>'[1]åar'!BR4-'[1]åar'!BF4</f>
        <v>0.023425925925925926</v>
      </c>
      <c r="J7" s="23">
        <v>6</v>
      </c>
      <c r="K7" s="22">
        <f>'[1]åar'!BZ4-'[1]åar'!BR4</f>
        <v>0.0288425925925926</v>
      </c>
      <c r="L7" s="23">
        <v>4</v>
      </c>
      <c r="M7" s="26">
        <f>'[1]åar'!CB4-'[1]åar'!BZ4</f>
        <v>0.0014004629629629645</v>
      </c>
      <c r="N7" s="23">
        <v>5</v>
      </c>
      <c r="O7" s="22">
        <f>'[1]åar'!L4-'[1]åar'!CB4</f>
        <v>0.025104166666666664</v>
      </c>
      <c r="P7" s="34">
        <v>3</v>
      </c>
      <c r="Q7" s="34"/>
      <c r="R7" s="28">
        <f>C7+E7+G7+I7+K7+M7+O7</f>
        <v>0.12715277777777778</v>
      </c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</row>
    <row r="8" spans="1:62" s="33" customFormat="1" ht="15">
      <c r="A8" s="29"/>
      <c r="B8" s="33" t="s">
        <v>14</v>
      </c>
      <c r="C8" s="30">
        <f>'[1]Sheet3'!C5</f>
        <v>0.005486111111111112</v>
      </c>
      <c r="D8" s="31">
        <f>'[1]Sheet3'!D5</f>
        <v>4</v>
      </c>
      <c r="E8" s="30">
        <f>'[1]Sheet3'!E5</f>
        <v>0.00662037037037037</v>
      </c>
      <c r="F8" s="31">
        <f>'[1]Sheet3'!F5</f>
        <v>5</v>
      </c>
      <c r="G8" s="30">
        <f>'[1]Sheet3'!G5</f>
        <v>0.04837962962962963</v>
      </c>
      <c r="H8" s="31">
        <f>'[1]Sheet3'!H5</f>
        <v>11</v>
      </c>
      <c r="I8" s="30">
        <f>'[1]Sheet3'!I5</f>
        <v>0.07180555555555555</v>
      </c>
      <c r="J8" s="31">
        <f>'[1]Sheet3'!J5</f>
        <v>9</v>
      </c>
      <c r="K8" s="30">
        <f>'[1]Sheet3'!K5</f>
        <v>0.1002662037037037</v>
      </c>
      <c r="L8" s="31">
        <f>'[1]Sheet3'!L5</f>
        <v>6</v>
      </c>
      <c r="M8" s="30">
        <f>'[1]Sheet3'!M5</f>
        <v>0.10204861111111112</v>
      </c>
      <c r="N8" s="31">
        <f>'[1]Sheet3'!N5</f>
        <v>5</v>
      </c>
      <c r="O8" s="30">
        <f>'[1]Sheet3'!O5</f>
        <v>0.12715277777777778</v>
      </c>
      <c r="P8" s="31">
        <f>'[1]Sheet3'!P5</f>
        <v>3</v>
      </c>
      <c r="Q8" s="31"/>
      <c r="R8" s="32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122" ht="15.75">
      <c r="A9" s="21">
        <v>4</v>
      </c>
      <c r="B9" s="57" t="str">
        <f>'[1]åar'!P5</f>
        <v>Kristinehamn Multisport</v>
      </c>
      <c r="C9" s="22">
        <f>'[1]åar'!AV5</f>
        <v>0.006006944444444444</v>
      </c>
      <c r="D9" s="23">
        <v>15</v>
      </c>
      <c r="E9" s="26">
        <f>'[1]åar'!AX5-'[1]åar'!AV5</f>
        <v>0.0012500000000000002</v>
      </c>
      <c r="F9" s="23">
        <v>16</v>
      </c>
      <c r="G9" s="26">
        <f>'[1]åar'!BF5-'[1]åar'!AX5</f>
        <v>0.037939814814814815</v>
      </c>
      <c r="H9" s="23">
        <v>4</v>
      </c>
      <c r="I9" s="26">
        <f>'[1]åar'!BR5-'[1]åar'!BF5</f>
        <v>0.022870370370370374</v>
      </c>
      <c r="J9" s="23">
        <v>4</v>
      </c>
      <c r="K9" s="22">
        <f>'[1]åar'!BZ5-'[1]åar'!BR5</f>
        <v>0.027627314814814827</v>
      </c>
      <c r="L9" s="23">
        <v>2</v>
      </c>
      <c r="M9" s="26">
        <f>'[1]åar'!CB5-'[1]åar'!BZ5</f>
        <v>0.0011342592592592515</v>
      </c>
      <c r="N9" s="23">
        <v>3</v>
      </c>
      <c r="O9" s="22">
        <f>'[1]åar'!L5-'[1]åar'!CB5</f>
        <v>0.03412037037037037</v>
      </c>
      <c r="P9" s="34">
        <v>14</v>
      </c>
      <c r="Q9" s="34"/>
      <c r="R9" s="28">
        <f>C9+E9+G9+I9+K9+M9+O9</f>
        <v>0.13094907407407408</v>
      </c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</row>
    <row r="10" spans="1:62" s="33" customFormat="1" ht="15">
      <c r="A10" s="29"/>
      <c r="B10" s="33" t="s">
        <v>15</v>
      </c>
      <c r="C10" s="30">
        <f>'[1]Sheet3'!C6</f>
        <v>0.006006944444444444</v>
      </c>
      <c r="D10" s="31">
        <f>'[1]Sheet3'!D6</f>
        <v>15</v>
      </c>
      <c r="E10" s="30">
        <f>'[1]Sheet3'!E6</f>
        <v>0.007256944444444444</v>
      </c>
      <c r="F10" s="31">
        <f>'[1]Sheet3'!F6</f>
        <v>11</v>
      </c>
      <c r="G10" s="30">
        <f>'[1]Sheet3'!G6</f>
        <v>0.045196759259259256</v>
      </c>
      <c r="H10" s="31">
        <f>'[1]Sheet3'!H6</f>
        <v>4</v>
      </c>
      <c r="I10" s="30">
        <f>'[1]Sheet3'!I6</f>
        <v>0.06806712962962963</v>
      </c>
      <c r="J10" s="31">
        <f>'[1]Sheet3'!J6</f>
        <v>3</v>
      </c>
      <c r="K10" s="30">
        <f>'[1]Sheet3'!K6</f>
        <v>0.09530092592592593</v>
      </c>
      <c r="L10" s="31">
        <f>'[1]Sheet3'!L6</f>
        <v>3</v>
      </c>
      <c r="M10" s="30">
        <f>'[1]Sheet3'!M6</f>
        <v>0.09682870370370371</v>
      </c>
      <c r="N10" s="31">
        <f>'[1]Sheet3'!N6</f>
        <v>3</v>
      </c>
      <c r="O10" s="30">
        <f>'[1]Sheet3'!O6</f>
        <v>0.13094907407407408</v>
      </c>
      <c r="P10" s="31">
        <f>'[1]Sheet3'!P6</f>
        <v>4</v>
      </c>
      <c r="Q10" s="31"/>
      <c r="R10" s="3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122" ht="15.75">
      <c r="A11" s="21">
        <v>5</v>
      </c>
      <c r="B11" s="57" t="str">
        <f>'[1]åar'!P6</f>
        <v>Team Vilse å schletne</v>
      </c>
      <c r="C11" s="22">
        <f>'[1]åar'!AV6</f>
        <v>0.005578703703703704</v>
      </c>
      <c r="D11" s="23">
        <v>6</v>
      </c>
      <c r="E11" s="26">
        <f>'[1]åar'!AX6-'[1]åar'!AV6</f>
        <v>0.0007407407407407406</v>
      </c>
      <c r="F11" s="23">
        <v>1</v>
      </c>
      <c r="G11" s="26">
        <f>'[1]åar'!BF6-'[1]åar'!AX6</f>
        <v>0.035659722222222225</v>
      </c>
      <c r="H11" s="23">
        <v>2</v>
      </c>
      <c r="I11" s="26">
        <f>'[1]åar'!BR6-'[1]åar'!BF6</f>
        <v>0.02624999999999999</v>
      </c>
      <c r="J11" s="23">
        <v>15</v>
      </c>
      <c r="K11" s="22">
        <f>'[1]åar'!BZ6-'[1]åar'!BR6</f>
        <v>0.029710648148148167</v>
      </c>
      <c r="L11" s="23">
        <v>6</v>
      </c>
      <c r="M11" s="26">
        <f>'[1]åar'!CB6-'[1]åar'!BZ6</f>
        <v>0.0013773148148148034</v>
      </c>
      <c r="N11" s="23">
        <v>4</v>
      </c>
      <c r="O11" s="22">
        <f>'[1]åar'!L6-'[1]åar'!CB6</f>
        <v>0.03229166666666666</v>
      </c>
      <c r="P11" s="34">
        <v>12</v>
      </c>
      <c r="Q11" s="34"/>
      <c r="R11" s="28">
        <f>C11+E11+G11+I11+K11+M11+O11</f>
        <v>0.1316087962962963</v>
      </c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</row>
    <row r="12" spans="1:62" s="33" customFormat="1" ht="15">
      <c r="A12" s="29"/>
      <c r="B12" s="33" t="s">
        <v>16</v>
      </c>
      <c r="C12" s="30">
        <f>'[1]Sheet3'!C7</f>
        <v>0.005578703703703704</v>
      </c>
      <c r="D12" s="31">
        <f>'[1]Sheet3'!D7</f>
        <v>6</v>
      </c>
      <c r="E12" s="30">
        <f>'[1]Sheet3'!E7</f>
        <v>0.006319444444444444</v>
      </c>
      <c r="F12" s="31">
        <f>'[1]Sheet3'!F7</f>
        <v>3</v>
      </c>
      <c r="G12" s="30">
        <f>'[1]Sheet3'!G7</f>
        <v>0.04197916666666667</v>
      </c>
      <c r="H12" s="31">
        <f>'[1]Sheet3'!H7</f>
        <v>3</v>
      </c>
      <c r="I12" s="30">
        <f>'[1]Sheet3'!I7</f>
        <v>0.06822916666666666</v>
      </c>
      <c r="J12" s="31">
        <f>'[1]Sheet3'!J7</f>
        <v>4</v>
      </c>
      <c r="K12" s="30">
        <f>'[1]Sheet3'!K7</f>
        <v>0.09753472222222222</v>
      </c>
      <c r="L12" s="31">
        <f>'[1]Sheet3'!L7</f>
        <v>4</v>
      </c>
      <c r="M12" s="30">
        <f>'[1]Sheet3'!M7</f>
        <v>0.09931712962962963</v>
      </c>
      <c r="N12" s="31">
        <f>'[1]Sheet3'!N7</f>
        <v>4</v>
      </c>
      <c r="O12" s="30">
        <f>'[1]Sheet3'!O7</f>
        <v>0.1316087962962963</v>
      </c>
      <c r="P12" s="31">
        <f>'[1]Sheet3'!P7</f>
        <v>5</v>
      </c>
      <c r="Q12" s="31"/>
      <c r="R12" s="32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122" ht="15.75">
      <c r="A13" s="21">
        <v>6</v>
      </c>
      <c r="B13" s="57" t="str">
        <f>'[1]åar'!P7</f>
        <v>FCHC</v>
      </c>
      <c r="C13" s="22">
        <f>'[1]åar'!AV7</f>
        <v>0.005509259259259259</v>
      </c>
      <c r="D13" s="23">
        <v>5</v>
      </c>
      <c r="E13" s="26">
        <f>'[1]åar'!AX7-'[1]åar'!AV7</f>
        <v>0.0010416666666666673</v>
      </c>
      <c r="F13" s="23">
        <v>7</v>
      </c>
      <c r="G13" s="26">
        <f>'[1]åar'!BF7-'[1]åar'!AX7</f>
        <v>0.0403125</v>
      </c>
      <c r="H13" s="23">
        <v>10</v>
      </c>
      <c r="I13" s="26">
        <f>'[1]åar'!BR7-'[1]åar'!BF7</f>
        <v>0.024432870370370362</v>
      </c>
      <c r="J13" s="23">
        <v>11</v>
      </c>
      <c r="K13" s="22">
        <f>'[1]åar'!BZ7-'[1]åar'!BR7</f>
        <v>0.03358796296296297</v>
      </c>
      <c r="L13" s="23">
        <v>16</v>
      </c>
      <c r="M13" s="26">
        <f>'[1]åar'!CB7-'[1]åar'!BZ7</f>
        <v>0.0015625000000000083</v>
      </c>
      <c r="N13" s="23">
        <v>7</v>
      </c>
      <c r="O13" s="22">
        <f>'[1]åar'!L7-'[1]åar'!CB7</f>
        <v>0.02648148148148148</v>
      </c>
      <c r="P13" s="34">
        <v>4</v>
      </c>
      <c r="Q13" s="34"/>
      <c r="R13" s="28">
        <f>C13+E13+G13+I13+K13+M13+O13</f>
        <v>0.13292824074074075</v>
      </c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</row>
    <row r="14" spans="1:62" s="33" customFormat="1" ht="15">
      <c r="A14" s="29"/>
      <c r="B14" s="33" t="s">
        <v>17</v>
      </c>
      <c r="C14" s="30">
        <f>'[1]Sheet3'!C8</f>
        <v>0.005509259259259259</v>
      </c>
      <c r="D14" s="31">
        <f>'[1]Sheet3'!D8</f>
        <v>5</v>
      </c>
      <c r="E14" s="30">
        <f>'[1]Sheet3'!E8</f>
        <v>0.006550925925925926</v>
      </c>
      <c r="F14" s="31">
        <f>'[1]Sheet3'!F8</f>
        <v>4</v>
      </c>
      <c r="G14" s="30">
        <f>'[1]Sheet3'!G8</f>
        <v>0.046863425925925926</v>
      </c>
      <c r="H14" s="31">
        <f>'[1]Sheet3'!H8</f>
        <v>7</v>
      </c>
      <c r="I14" s="30">
        <f>'[1]Sheet3'!I8</f>
        <v>0.07129629629629629</v>
      </c>
      <c r="J14" s="31">
        <f>'[1]Sheet3'!J8</f>
        <v>8</v>
      </c>
      <c r="K14" s="30">
        <f>'[1]Sheet3'!K8</f>
        <v>0.10443287037037037</v>
      </c>
      <c r="L14" s="31">
        <f>'[1]Sheet3'!L8</f>
        <v>10</v>
      </c>
      <c r="M14" s="30">
        <f>'[1]Sheet3'!M8</f>
        <v>0.10644675925925927</v>
      </c>
      <c r="N14" s="31">
        <f>'[1]Sheet3'!N8</f>
        <v>9</v>
      </c>
      <c r="O14" s="30">
        <f>'[1]Sheet3'!O8</f>
        <v>0.13292824074074075</v>
      </c>
      <c r="P14" s="31">
        <f>'[1]Sheet3'!P8</f>
        <v>6</v>
      </c>
      <c r="Q14" s="31"/>
      <c r="R14" s="3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122" ht="15.75">
      <c r="A15" s="21">
        <v>7</v>
      </c>
      <c r="B15" s="57" t="str">
        <f>'[1]åar'!P8</f>
        <v>Trippel X</v>
      </c>
      <c r="C15" s="22">
        <f>'[1]åar'!AV8</f>
        <v>0.00587962962962963</v>
      </c>
      <c r="D15" s="23">
        <v>11</v>
      </c>
      <c r="E15" s="26">
        <f>'[1]åar'!AX8-'[1]åar'!AV8</f>
        <v>0.0010995370370370378</v>
      </c>
      <c r="F15" s="23">
        <v>11</v>
      </c>
      <c r="G15" s="26">
        <f>'[1]åar'!BF8-'[1]åar'!AX8</f>
        <v>0.039629629629629626</v>
      </c>
      <c r="H15" s="23">
        <v>8</v>
      </c>
      <c r="I15" s="26">
        <f>'[1]åar'!BR8-'[1]åar'!BF8</f>
        <v>0.023263888888888896</v>
      </c>
      <c r="J15" s="23">
        <v>5</v>
      </c>
      <c r="K15" s="22">
        <f>'[1]åar'!BZ8-'[1]åar'!BR8</f>
        <v>0.031122685185185184</v>
      </c>
      <c r="L15" s="23">
        <v>8</v>
      </c>
      <c r="M15" s="26">
        <f>'[1]åar'!CB8-'[1]åar'!BZ8</f>
        <v>0.0016898148148147968</v>
      </c>
      <c r="N15" s="23">
        <v>11</v>
      </c>
      <c r="O15" s="22">
        <f>'[1]åar'!L8-'[1]åar'!CB8</f>
        <v>0.03076388888888891</v>
      </c>
      <c r="P15" s="34">
        <v>7</v>
      </c>
      <c r="Q15" s="34"/>
      <c r="R15" s="28">
        <f>C15+E15+G15+I15+K15+M15+O15</f>
        <v>0.13344907407407408</v>
      </c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</row>
    <row r="16" spans="1:62" s="33" customFormat="1" ht="15">
      <c r="A16" s="29"/>
      <c r="B16" s="33" t="s">
        <v>18</v>
      </c>
      <c r="C16" s="30">
        <f>'[1]Sheet3'!C9</f>
        <v>0.00587962962962963</v>
      </c>
      <c r="D16" s="31">
        <f>'[1]Sheet3'!D9</f>
        <v>11</v>
      </c>
      <c r="E16" s="30">
        <f>'[1]Sheet3'!E9</f>
        <v>0.006979166666666667</v>
      </c>
      <c r="F16" s="31">
        <f>'[1]Sheet3'!F9</f>
        <v>9</v>
      </c>
      <c r="G16" s="30">
        <f>'[1]Sheet3'!G9</f>
        <v>0.046608796296296294</v>
      </c>
      <c r="H16" s="31">
        <f>'[1]Sheet3'!H9</f>
        <v>6</v>
      </c>
      <c r="I16" s="30">
        <f>'[1]Sheet3'!I9</f>
        <v>0.06987268518518519</v>
      </c>
      <c r="J16" s="31">
        <f>'[1]Sheet3'!J9</f>
        <v>6</v>
      </c>
      <c r="K16" s="30">
        <f>'[1]Sheet3'!K9</f>
        <v>0.10059027777777778</v>
      </c>
      <c r="L16" s="31">
        <f>'[1]Sheet3'!L9</f>
        <v>7</v>
      </c>
      <c r="M16" s="30">
        <f>'[1]Sheet3'!M9</f>
        <v>0.10268518518518517</v>
      </c>
      <c r="N16" s="31">
        <f>'[1]Sheet3'!N9</f>
        <v>8</v>
      </c>
      <c r="O16" s="30">
        <f>'[1]Sheet3'!O9</f>
        <v>0.13344907407407408</v>
      </c>
      <c r="P16" s="31">
        <f>'[1]Sheet3'!P9</f>
        <v>7</v>
      </c>
      <c r="Q16" s="31"/>
      <c r="R16" s="32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122" ht="15.75">
      <c r="A17" s="21">
        <v>8</v>
      </c>
      <c r="B17" s="57" t="str">
        <f>'[1]åar'!P9</f>
        <v>Team Carbanog</v>
      </c>
      <c r="C17" s="22">
        <f>'[1]åar'!AV9</f>
        <v>0.005844907407407407</v>
      </c>
      <c r="D17" s="23">
        <v>9</v>
      </c>
      <c r="E17" s="26">
        <f>'[1]åar'!AX9-'[1]åar'!AV9</f>
        <v>0.0009606481481481497</v>
      </c>
      <c r="F17" s="23">
        <v>5</v>
      </c>
      <c r="G17" s="26">
        <f>'[1]åar'!BF9-'[1]åar'!AX9</f>
        <v>0.04039351851851851</v>
      </c>
      <c r="H17" s="23">
        <v>11</v>
      </c>
      <c r="I17" s="26">
        <f>'[1]åar'!BR9-'[1]åar'!BF9</f>
        <v>0.023900462962962964</v>
      </c>
      <c r="J17" s="23">
        <v>8</v>
      </c>
      <c r="K17" s="22">
        <f>'[1]åar'!BZ9-'[1]åar'!BR9</f>
        <v>0.029513888888888895</v>
      </c>
      <c r="L17" s="23">
        <v>5</v>
      </c>
      <c r="M17" s="26">
        <f>'[1]åar'!CB9-'[1]åar'!BZ9</f>
        <v>0.0014699074074074198</v>
      </c>
      <c r="N17" s="23">
        <v>6</v>
      </c>
      <c r="O17" s="22">
        <f>'[1]åar'!L9-'[1]åar'!CB9</f>
        <v>0.03171296296296296</v>
      </c>
      <c r="P17" s="34">
        <v>9</v>
      </c>
      <c r="Q17" s="34"/>
      <c r="R17" s="28">
        <f>C17+E17+G17+I17+K17+M17+O17</f>
        <v>0.1337962962962963</v>
      </c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</row>
    <row r="18" spans="1:62" s="33" customFormat="1" ht="15">
      <c r="A18" s="29"/>
      <c r="B18" s="33" t="s">
        <v>19</v>
      </c>
      <c r="C18" s="30">
        <f>'[1]Sheet3'!C10</f>
        <v>0.005844907407407407</v>
      </c>
      <c r="D18" s="31">
        <f>'[1]Sheet3'!D10</f>
        <v>9</v>
      </c>
      <c r="E18" s="30">
        <f>'[1]Sheet3'!E10</f>
        <v>0.006805555555555557</v>
      </c>
      <c r="F18" s="31">
        <f>'[1]Sheet3'!F10</f>
        <v>7</v>
      </c>
      <c r="G18" s="30">
        <f>'[1]Sheet3'!G10</f>
        <v>0.04719907407407407</v>
      </c>
      <c r="H18" s="31">
        <f>'[1]Sheet3'!H10</f>
        <v>8</v>
      </c>
      <c r="I18" s="30">
        <f>'[1]Sheet3'!I10</f>
        <v>0.07109953703703703</v>
      </c>
      <c r="J18" s="31">
        <f>'[1]Sheet3'!J10</f>
        <v>7</v>
      </c>
      <c r="K18" s="30">
        <f>'[1]Sheet3'!K10</f>
        <v>0.1002199074074074</v>
      </c>
      <c r="L18" s="31">
        <f>'[1]Sheet3'!L10</f>
        <v>5</v>
      </c>
      <c r="M18" s="30">
        <f>'[1]Sheet3'!M10</f>
        <v>0.10208333333333335</v>
      </c>
      <c r="N18" s="31">
        <f>'[1]Sheet3'!N10</f>
        <v>6</v>
      </c>
      <c r="O18" s="30">
        <f>'[1]Sheet3'!O10</f>
        <v>0.1337962962962963</v>
      </c>
      <c r="P18" s="31">
        <f>'[1]Sheet3'!P10</f>
        <v>8</v>
      </c>
      <c r="Q18" s="31"/>
      <c r="R18" s="32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122" ht="15.75">
      <c r="A19" s="21">
        <v>9</v>
      </c>
      <c r="B19" s="57" t="str">
        <f>'[1]åar'!P10</f>
        <v>Back on Track</v>
      </c>
      <c r="C19" s="22">
        <f>'[1]åar'!AV10</f>
        <v>0.006354166666666667</v>
      </c>
      <c r="D19" s="23">
        <v>16</v>
      </c>
      <c r="E19" s="26">
        <f>'[1]åar'!AX10-'[1]åar'!AV10</f>
        <v>0.0008333333333333335</v>
      </c>
      <c r="F19" s="23">
        <v>2</v>
      </c>
      <c r="G19" s="26">
        <f>'[1]åar'!BF10-'[1]åar'!AX10</f>
        <v>0.041226851851851855</v>
      </c>
      <c r="H19" s="23">
        <v>13</v>
      </c>
      <c r="I19" s="26">
        <f>'[1]åar'!BR10-'[1]åar'!BF10</f>
        <v>0.024375</v>
      </c>
      <c r="J19" s="23">
        <v>10</v>
      </c>
      <c r="K19" s="22">
        <f>'[1]åar'!BZ10-'[1]åar'!BR10</f>
        <v>0.033368055555555554</v>
      </c>
      <c r="L19" s="23">
        <v>15</v>
      </c>
      <c r="M19" s="26">
        <f>'[1]åar'!CB10-'[1]åar'!BZ10</f>
        <v>0.002210648148148142</v>
      </c>
      <c r="N19" s="23">
        <v>20</v>
      </c>
      <c r="O19" s="22">
        <f>'[1]åar'!L10-'[1]åar'!CB10</f>
        <v>0.02849537037037038</v>
      </c>
      <c r="P19" s="34">
        <v>5</v>
      </c>
      <c r="Q19" s="34"/>
      <c r="R19" s="28">
        <f>C19+E19+G19+I19+K19+M19+O19</f>
        <v>0.13686342592592593</v>
      </c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</row>
    <row r="20" spans="1:62" s="33" customFormat="1" ht="15">
      <c r="A20" s="29"/>
      <c r="B20" s="33" t="s">
        <v>20</v>
      </c>
      <c r="C20" s="30">
        <f>'[1]Sheet3'!C11</f>
        <v>0.006354166666666667</v>
      </c>
      <c r="D20" s="31">
        <f>'[1]Sheet3'!D11</f>
        <v>16</v>
      </c>
      <c r="E20" s="30">
        <f>'[1]Sheet3'!E11</f>
        <v>0.0071875</v>
      </c>
      <c r="F20" s="31">
        <f>'[1]Sheet3'!F11</f>
        <v>10</v>
      </c>
      <c r="G20" s="30">
        <f>'[1]Sheet3'!G11</f>
        <v>0.048414351851851854</v>
      </c>
      <c r="H20" s="31">
        <f>'[1]Sheet3'!H11</f>
        <v>12</v>
      </c>
      <c r="I20" s="30">
        <f>'[1]Sheet3'!I11</f>
        <v>0.07278935185185186</v>
      </c>
      <c r="J20" s="31">
        <f>'[1]Sheet3'!J11</f>
        <v>10</v>
      </c>
      <c r="K20" s="30">
        <f>'[1]Sheet3'!K11</f>
        <v>0.10577546296296296</v>
      </c>
      <c r="L20" s="31">
        <f>'[1]Sheet3'!L11</f>
        <v>12</v>
      </c>
      <c r="M20" s="30">
        <f>'[1]Sheet3'!M11</f>
        <v>0.10836805555555555</v>
      </c>
      <c r="N20" s="31">
        <f>'[1]Sheet3'!N11</f>
        <v>12</v>
      </c>
      <c r="O20" s="30">
        <f>'[1]Sheet3'!O11</f>
        <v>0.13686342592592593</v>
      </c>
      <c r="P20" s="31">
        <f>'[1]Sheet3'!P11</f>
        <v>9</v>
      </c>
      <c r="Q20" s="31"/>
      <c r="R20" s="32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122" ht="15.75">
      <c r="A21" s="21">
        <v>10</v>
      </c>
      <c r="B21" s="57" t="str">
        <f>'[1]åar'!P12</f>
        <v>Team Intersport Åmål</v>
      </c>
      <c r="C21" s="22">
        <f>'[1]åar'!AV12</f>
        <v>0.005821759259259259</v>
      </c>
      <c r="D21" s="23">
        <v>7</v>
      </c>
      <c r="E21" s="26">
        <f>'[1]åar'!AX12-'[1]åar'!AV12</f>
        <v>0.0008564814814814824</v>
      </c>
      <c r="F21" s="23">
        <v>3</v>
      </c>
      <c r="G21" s="26">
        <f>'[1]åar'!BF12-'[1]åar'!AX12</f>
        <v>0.03863425925925926</v>
      </c>
      <c r="H21" s="23">
        <v>5</v>
      </c>
      <c r="I21" s="26">
        <f>'[1]åar'!BR12-'[1]åar'!BF12</f>
        <v>0.023981481481481486</v>
      </c>
      <c r="J21" s="23">
        <v>9</v>
      </c>
      <c r="K21" s="22">
        <f>'[1]åar'!BZ12-'[1]åar'!BR12</f>
        <v>0.031736111111111104</v>
      </c>
      <c r="L21" s="23">
        <v>10</v>
      </c>
      <c r="M21" s="26">
        <f>'[1]åar'!CB12-'[1]åar'!BZ12</f>
        <v>0.0015856481481481555</v>
      </c>
      <c r="N21" s="23">
        <v>8</v>
      </c>
      <c r="O21" s="22">
        <f>'[1]åar'!L12-'[1]åar'!CB12</f>
        <v>0.03947916666666666</v>
      </c>
      <c r="P21" s="34">
        <v>20</v>
      </c>
      <c r="Q21" s="34"/>
      <c r="R21" s="28">
        <f>C21+E21+G21+I21+K21+M21+O21</f>
        <v>0.1420949074074074</v>
      </c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</row>
    <row r="22" spans="1:62" s="33" customFormat="1" ht="15">
      <c r="A22" s="29"/>
      <c r="B22" s="33" t="s">
        <v>38</v>
      </c>
      <c r="C22" s="30">
        <f>'[1]Sheet3'!C13</f>
        <v>0.005821759259259259</v>
      </c>
      <c r="D22" s="31">
        <f>'[1]Sheet3'!D13</f>
        <v>7</v>
      </c>
      <c r="E22" s="30">
        <f>'[1]Sheet3'!E13</f>
        <v>0.0066782407407407415</v>
      </c>
      <c r="F22" s="31">
        <f>'[1]Sheet3'!F13</f>
        <v>6</v>
      </c>
      <c r="G22" s="30">
        <f>'[1]Sheet3'!G13</f>
        <v>0.0453125</v>
      </c>
      <c r="H22" s="31">
        <f>'[1]Sheet3'!H13</f>
        <v>5</v>
      </c>
      <c r="I22" s="30">
        <f>'[1]Sheet3'!I13</f>
        <v>0.06929398148148148</v>
      </c>
      <c r="J22" s="31">
        <f>'[1]Sheet3'!J13</f>
        <v>5</v>
      </c>
      <c r="K22" s="30">
        <f>'[1]Sheet3'!K13</f>
        <v>0.10061342592592593</v>
      </c>
      <c r="L22" s="31">
        <f>'[1]Sheet3'!L13</f>
        <v>8</v>
      </c>
      <c r="M22" s="30">
        <f>'[1]Sheet3'!M13</f>
        <v>0.10261574074074074</v>
      </c>
      <c r="N22" s="31">
        <f>'[1]Sheet3'!N13</f>
        <v>7</v>
      </c>
      <c r="O22" s="30">
        <f>'[1]Sheet3'!O13</f>
        <v>0.1420949074074074</v>
      </c>
      <c r="P22" s="31">
        <f>'[1]Sheet3'!P13</f>
        <v>11</v>
      </c>
      <c r="Q22" s="31"/>
      <c r="R22" s="32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122" ht="15.75">
      <c r="A23" s="21">
        <v>11</v>
      </c>
      <c r="B23" s="57" t="str">
        <f>'[1]åar'!P11</f>
        <v>Team Mekonomen</v>
      </c>
      <c r="C23" s="22">
        <f>'[1]åar'!AV11</f>
        <v>0.006527777777777778</v>
      </c>
      <c r="D23" s="23">
        <v>18</v>
      </c>
      <c r="E23" s="26">
        <f>'[1]åar'!AX11-'[1]åar'!AV11</f>
        <v>0.0013657407407407403</v>
      </c>
      <c r="F23" s="23">
        <v>19</v>
      </c>
      <c r="G23" s="26">
        <f>'[1]åar'!BF11-'[1]åar'!AX11</f>
        <v>0.03950231481481481</v>
      </c>
      <c r="H23" s="23">
        <v>7</v>
      </c>
      <c r="I23" s="26">
        <f>'[1]åar'!BR11-'[1]åar'!BF11</f>
        <v>0.02625000000000001</v>
      </c>
      <c r="J23" s="23">
        <v>16</v>
      </c>
      <c r="K23" s="22">
        <f>'[1]åar'!BZ11-'[1]åar'!BR11</f>
        <v>0.03096064814814814</v>
      </c>
      <c r="L23" s="23">
        <v>7</v>
      </c>
      <c r="M23" s="26">
        <f>'[1]åar'!CB11-'[1]åar'!BZ11</f>
        <v>0.0023032407407407446</v>
      </c>
      <c r="N23" s="23">
        <v>21</v>
      </c>
      <c r="O23" s="22">
        <f>'[1]åar'!L11-'[1]åar'!CB11</f>
        <v>0.032986111111111105</v>
      </c>
      <c r="P23" s="34">
        <v>13</v>
      </c>
      <c r="Q23" s="58">
        <v>0.006944444444444444</v>
      </c>
      <c r="R23" s="28">
        <f>C23+E23+G23+I23+K23+M23+O23+Q23</f>
        <v>0.14684027777777778</v>
      </c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</row>
    <row r="24" spans="1:62" s="33" customFormat="1" ht="15">
      <c r="A24" s="29"/>
      <c r="B24" s="33" t="s">
        <v>21</v>
      </c>
      <c r="C24" s="30">
        <f>'[1]Sheet3'!C12</f>
        <v>0.006527777777777778</v>
      </c>
      <c r="D24" s="31">
        <f>'[1]Sheet3'!D12</f>
        <v>18</v>
      </c>
      <c r="E24" s="30">
        <f>'[1]Sheet3'!E12</f>
        <v>0.007893518518518518</v>
      </c>
      <c r="F24" s="31">
        <f>'[1]Sheet3'!F12</f>
        <v>17</v>
      </c>
      <c r="G24" s="30">
        <f>'[1]Sheet3'!G12</f>
        <v>0.04739583333333333</v>
      </c>
      <c r="H24" s="31">
        <f>'[1]Sheet3'!H12</f>
        <v>9</v>
      </c>
      <c r="I24" s="30">
        <f>'[1]Sheet3'!I12</f>
        <v>0.07364583333333334</v>
      </c>
      <c r="J24" s="31">
        <f>'[1]Sheet3'!J12</f>
        <v>12</v>
      </c>
      <c r="K24" s="30">
        <f>'[1]Sheet3'!K12</f>
        <v>0.10422453703703705</v>
      </c>
      <c r="L24" s="31">
        <f>'[1]Sheet3'!L12</f>
        <v>9</v>
      </c>
      <c r="M24" s="30">
        <f>'[1]Sheet3'!M12</f>
        <v>0.10690972222222223</v>
      </c>
      <c r="N24" s="31">
        <f>'[1]Sheet3'!N12</f>
        <v>10</v>
      </c>
      <c r="O24" s="30">
        <f>'[1]Sheet3'!O12</f>
        <v>0.13989583333333333</v>
      </c>
      <c r="P24" s="31">
        <f>'[1]Sheet3'!P12</f>
        <v>10</v>
      </c>
      <c r="Q24" s="31"/>
      <c r="R24" s="32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122" ht="15.75">
      <c r="A25" s="21">
        <v>12</v>
      </c>
      <c r="B25" s="57" t="str">
        <f>'[1]åar'!P13</f>
        <v>Falkungarna</v>
      </c>
      <c r="C25" s="22">
        <f>'[1]åar'!AV13</f>
        <v>0.005833333333333334</v>
      </c>
      <c r="D25" s="23">
        <v>8</v>
      </c>
      <c r="E25" s="26">
        <f>'[1]åar'!AX13-'[1]åar'!AV13</f>
        <v>0.0032407407407407393</v>
      </c>
      <c r="F25" s="23">
        <v>28</v>
      </c>
      <c r="G25" s="26">
        <f>'[1]åar'!BF13-'[1]åar'!AX13</f>
        <v>0.04318287037037037</v>
      </c>
      <c r="H25" s="23">
        <v>17</v>
      </c>
      <c r="I25" s="26">
        <f>'[1]åar'!BR13-'[1]åar'!BF13</f>
        <v>0.027569444444444445</v>
      </c>
      <c r="J25" s="23">
        <v>20</v>
      </c>
      <c r="K25" s="22">
        <f>'[1]åar'!BZ13-'[1]åar'!BR13</f>
        <v>0.032604166666666656</v>
      </c>
      <c r="L25" s="23">
        <v>12</v>
      </c>
      <c r="M25" s="26">
        <f>'[1]åar'!CB13-'[1]åar'!BZ13</f>
        <v>0.0023263888888888917</v>
      </c>
      <c r="N25" s="23">
        <v>22</v>
      </c>
      <c r="O25" s="22">
        <f>'[1]åar'!L13-'[1]åar'!CB13</f>
        <v>0.032268518518518516</v>
      </c>
      <c r="P25" s="34">
        <v>11</v>
      </c>
      <c r="Q25" s="34"/>
      <c r="R25" s="28">
        <f>C25+E25+G25+I25+K25+M25+O25</f>
        <v>0.14702546296296296</v>
      </c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</row>
    <row r="26" spans="1:62" s="33" customFormat="1" ht="15">
      <c r="A26" s="29"/>
      <c r="B26" s="33" t="s">
        <v>22</v>
      </c>
      <c r="C26" s="30">
        <f>'[1]Sheet3'!C14</f>
        <v>0.005833333333333334</v>
      </c>
      <c r="D26" s="31">
        <f>'[1]Sheet3'!D14</f>
        <v>8</v>
      </c>
      <c r="E26" s="30">
        <f>'[1]Sheet3'!E14</f>
        <v>0.009074074074074073</v>
      </c>
      <c r="F26" s="31">
        <f>'[1]Sheet3'!F14</f>
        <v>28</v>
      </c>
      <c r="G26" s="30">
        <f>'[1]Sheet3'!G14</f>
        <v>0.052256944444444446</v>
      </c>
      <c r="H26" s="31">
        <f>'[1]Sheet3'!H14</f>
        <v>21</v>
      </c>
      <c r="I26" s="30">
        <f>'[1]Sheet3'!I14</f>
        <v>0.07982638888888889</v>
      </c>
      <c r="J26" s="31">
        <f>'[1]Sheet3'!J14</f>
        <v>21</v>
      </c>
      <c r="K26" s="30">
        <f>'[1]Sheet3'!K14</f>
        <v>0.11199074074074074</v>
      </c>
      <c r="L26" s="31">
        <f>'[1]Sheet3'!L14</f>
        <v>14</v>
      </c>
      <c r="M26" s="30">
        <f>'[1]Sheet3'!M14</f>
        <v>0.11475694444444444</v>
      </c>
      <c r="N26" s="31">
        <f>'[1]Sheet3'!N14</f>
        <v>14</v>
      </c>
      <c r="O26" s="30">
        <f>'[1]Sheet3'!O14</f>
        <v>0.14702546296296296</v>
      </c>
      <c r="P26" s="31">
        <f>'[1]Sheet3'!P14</f>
        <v>12</v>
      </c>
      <c r="Q26" s="31"/>
      <c r="R26" s="3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122" ht="15.75">
      <c r="A27" s="21">
        <v>13</v>
      </c>
      <c r="B27" s="57" t="str">
        <f>'[1]åar'!P15</f>
        <v>Team Vänervåg</v>
      </c>
      <c r="C27" s="22">
        <f>'[1]åar'!AV15</f>
        <v>0.007025462962962963</v>
      </c>
      <c r="D27" s="23">
        <v>26</v>
      </c>
      <c r="E27" s="26">
        <f>'[1]åar'!AX15-'[1]åar'!AV15</f>
        <v>0.0011574074074074065</v>
      </c>
      <c r="F27" s="23">
        <v>13</v>
      </c>
      <c r="G27" s="26">
        <f>'[1]åar'!BF15-'[1]åar'!AX15</f>
        <v>0.0437037037037037</v>
      </c>
      <c r="H27" s="23">
        <v>19</v>
      </c>
      <c r="I27" s="26">
        <f>'[1]åar'!BR15-'[1]åar'!BF15</f>
        <v>0.02776620370370371</v>
      </c>
      <c r="J27" s="23">
        <v>22</v>
      </c>
      <c r="K27" s="22">
        <f>'[1]åar'!BZ15-'[1]åar'!BR15</f>
        <v>0.03471064814814814</v>
      </c>
      <c r="L27" s="23">
        <v>17</v>
      </c>
      <c r="M27" s="26">
        <f>'[1]åar'!CB15-'[1]åar'!BZ15</f>
        <v>0.0018287037037036935</v>
      </c>
      <c r="N27" s="23">
        <v>14</v>
      </c>
      <c r="O27" s="22">
        <f>'[1]åar'!L15-'[1]åar'!CB15</f>
        <v>0.031157407407407425</v>
      </c>
      <c r="P27" s="34">
        <v>8</v>
      </c>
      <c r="Q27" s="34"/>
      <c r="R27" s="28">
        <f>C27+E27+G27+I27+K27+M27+O27</f>
        <v>0.14734953703703704</v>
      </c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</row>
    <row r="28" spans="1:62" s="33" customFormat="1" ht="15">
      <c r="A28" s="29"/>
      <c r="B28" s="33" t="s">
        <v>24</v>
      </c>
      <c r="C28" s="30">
        <f>'[1]Sheet3'!C16</f>
        <v>0.007025462962962963</v>
      </c>
      <c r="D28" s="31">
        <f>'[1]Sheet3'!D16</f>
        <v>26</v>
      </c>
      <c r="E28" s="30">
        <f>'[1]Sheet3'!E16</f>
        <v>0.00818287037037037</v>
      </c>
      <c r="F28" s="31">
        <f>'[1]Sheet3'!F16</f>
        <v>23</v>
      </c>
      <c r="G28" s="30">
        <f>'[1]Sheet3'!G16</f>
        <v>0.05188657407407407</v>
      </c>
      <c r="H28" s="31">
        <f>'[1]Sheet3'!H16</f>
        <v>20</v>
      </c>
      <c r="I28" s="30">
        <f>'[1]Sheet3'!I16</f>
        <v>0.07965277777777778</v>
      </c>
      <c r="J28" s="31">
        <f>'[1]Sheet3'!J16</f>
        <v>20</v>
      </c>
      <c r="K28" s="30">
        <f>'[1]Sheet3'!K16</f>
        <v>0.11395833333333333</v>
      </c>
      <c r="L28" s="31">
        <f>'[1]Sheet3'!L16</f>
        <v>17</v>
      </c>
      <c r="M28" s="30">
        <f>'[1]Sheet3'!M16</f>
        <v>0.11619212962962962</v>
      </c>
      <c r="N28" s="31">
        <f>'[1]Sheet3'!N16</f>
        <v>17</v>
      </c>
      <c r="O28" s="30">
        <f>'[1]Sheet3'!O16</f>
        <v>0.14734953703703704</v>
      </c>
      <c r="P28" s="31">
        <f>'[1]Sheet3'!P16</f>
        <v>14</v>
      </c>
      <c r="Q28" s="31"/>
      <c r="R28" s="3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122" ht="15.75">
      <c r="A29" s="21">
        <v>14</v>
      </c>
      <c r="B29" s="57" t="str">
        <f>'[1]åar'!P16</f>
        <v>MAK cykelservice</v>
      </c>
      <c r="C29" s="22">
        <f>'[1]åar'!AV16</f>
        <v>0.005983796296296296</v>
      </c>
      <c r="D29" s="23">
        <v>14</v>
      </c>
      <c r="E29" s="26">
        <f>'[1]åar'!AX16-'[1]åar'!AV16</f>
        <v>0.0017939814814814806</v>
      </c>
      <c r="F29" s="23">
        <v>25</v>
      </c>
      <c r="G29" s="26">
        <f>'[1]åar'!BF16-'[1]åar'!AX16</f>
        <v>0.0409375</v>
      </c>
      <c r="H29" s="23">
        <v>12</v>
      </c>
      <c r="I29" s="26">
        <f>'[1]åar'!BR16-'[1]åar'!BF16</f>
        <v>0.027835648148148144</v>
      </c>
      <c r="J29" s="23">
        <v>23</v>
      </c>
      <c r="K29" s="22">
        <f>'[1]åar'!BZ16-'[1]åar'!BR16</f>
        <v>0.03700231481481482</v>
      </c>
      <c r="L29" s="23">
        <v>21</v>
      </c>
      <c r="M29" s="26">
        <f>'[1]åar'!CB16-'[1]åar'!BZ16</f>
        <v>0.0016550925925925969</v>
      </c>
      <c r="N29" s="23">
        <v>9</v>
      </c>
      <c r="O29" s="22">
        <f>'[1]åar'!L16-'[1]åar'!CB16</f>
        <v>0.03225694444444442</v>
      </c>
      <c r="P29" s="34">
        <v>10</v>
      </c>
      <c r="Q29" s="34"/>
      <c r="R29" s="28">
        <f>C29+E29+G29+I29+K29+M29+O29</f>
        <v>0.14746527777777776</v>
      </c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</row>
    <row r="30" spans="1:62" s="33" customFormat="1" ht="15">
      <c r="A30" s="29"/>
      <c r="B30" s="33" t="s">
        <v>25</v>
      </c>
      <c r="C30" s="30">
        <f>'[1]Sheet3'!C17</f>
        <v>0.005983796296296296</v>
      </c>
      <c r="D30" s="31">
        <f>'[1]Sheet3'!D17</f>
        <v>14</v>
      </c>
      <c r="E30" s="30">
        <f>'[1]Sheet3'!E17</f>
        <v>0.007777777777777777</v>
      </c>
      <c r="F30" s="31">
        <f>'[1]Sheet3'!F17</f>
        <v>14</v>
      </c>
      <c r="G30" s="30">
        <f>'[1]Sheet3'!G17</f>
        <v>0.04871527777777778</v>
      </c>
      <c r="H30" s="31">
        <f>'[1]Sheet3'!H17</f>
        <v>13</v>
      </c>
      <c r="I30" s="30">
        <f>'[1]Sheet3'!I17</f>
        <v>0.07655092592592593</v>
      </c>
      <c r="J30" s="31">
        <f>'[1]Sheet3'!J17</f>
        <v>16</v>
      </c>
      <c r="K30" s="30">
        <f>'[1]Sheet3'!K17</f>
        <v>0.11311342592592592</v>
      </c>
      <c r="L30" s="31">
        <f>'[1]Sheet3'!L17</f>
        <v>16</v>
      </c>
      <c r="M30" s="30">
        <f>'[1]Sheet3'!M17</f>
        <v>0.11520833333333334</v>
      </c>
      <c r="N30" s="31">
        <f>'[1]Sheet3'!N17</f>
        <v>16</v>
      </c>
      <c r="O30" s="30">
        <f>'[1]Sheet3'!O17</f>
        <v>0.14746527777777776</v>
      </c>
      <c r="P30" s="31">
        <f>'[1]Sheet3'!P17</f>
        <v>15</v>
      </c>
      <c r="Q30" s="31"/>
      <c r="R30" s="32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122" ht="15.75">
      <c r="A31" s="21">
        <v>15</v>
      </c>
      <c r="B31" s="57" t="str">
        <f>'[1]åar'!P17</f>
        <v>The Slamsuckers</v>
      </c>
      <c r="C31" s="22">
        <f>'[1]åar'!AV17</f>
        <v>0.005868055555555554</v>
      </c>
      <c r="D31" s="23">
        <v>10</v>
      </c>
      <c r="E31" s="26">
        <f>'[1]åar'!AX17-'[1]åar'!AV17</f>
        <v>0.002627314814814816</v>
      </c>
      <c r="F31" s="23">
        <v>27</v>
      </c>
      <c r="G31" s="26">
        <f>'[1]åar'!BF17-'[1]åar'!AX17</f>
        <v>0.039247685185185184</v>
      </c>
      <c r="H31" s="23">
        <v>6</v>
      </c>
      <c r="I31" s="26">
        <f>'[1]åar'!BR17-'[1]åar'!BF17</f>
        <v>0.025543981481481487</v>
      </c>
      <c r="J31" s="23">
        <v>13</v>
      </c>
      <c r="K31" s="22">
        <f>'[1]åar'!BZ17-'[1]åar'!BR17</f>
        <v>0.032893518518518516</v>
      </c>
      <c r="L31" s="23">
        <v>13</v>
      </c>
      <c r="M31" s="26">
        <f>'[1]åar'!CB17-'[1]åar'!BZ17</f>
        <v>0.001782407407407413</v>
      </c>
      <c r="N31" s="23">
        <v>13</v>
      </c>
      <c r="O31" s="22">
        <f>'[1]åar'!L17-'[1]åar'!CB17</f>
        <v>0.04100694444444446</v>
      </c>
      <c r="P31" s="34">
        <v>23</v>
      </c>
      <c r="Q31" s="34"/>
      <c r="R31" s="28">
        <f>C31+E31+G31+I31+K31+M31+O31</f>
        <v>0.14896990740740743</v>
      </c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</row>
    <row r="32" spans="1:62" s="33" customFormat="1" ht="15">
      <c r="A32" s="29"/>
      <c r="B32" s="33" t="s">
        <v>26</v>
      </c>
      <c r="C32" s="30">
        <f>'[1]Sheet3'!C18</f>
        <v>0.005868055555555554</v>
      </c>
      <c r="D32" s="31">
        <f>'[1]Sheet3'!D18</f>
        <v>10</v>
      </c>
      <c r="E32" s="30">
        <f>'[1]Sheet3'!E18</f>
        <v>0.00849537037037037</v>
      </c>
      <c r="F32" s="31">
        <f>'[1]Sheet3'!F18</f>
        <v>24</v>
      </c>
      <c r="G32" s="30">
        <f>'[1]Sheet3'!G18</f>
        <v>0.04774305555555555</v>
      </c>
      <c r="H32" s="31">
        <f>'[1]Sheet3'!H18</f>
        <v>10</v>
      </c>
      <c r="I32" s="30">
        <f>'[1]Sheet3'!I18</f>
        <v>0.07328703703703704</v>
      </c>
      <c r="J32" s="31">
        <f>'[1]Sheet3'!J18</f>
        <v>11</v>
      </c>
      <c r="K32" s="30">
        <f>'[1]Sheet3'!K18</f>
        <v>0.10574074074074075</v>
      </c>
      <c r="L32" s="31">
        <f>'[1]Sheet3'!L18</f>
        <v>11</v>
      </c>
      <c r="M32" s="30">
        <f>'[1]Sheet3'!M18</f>
        <v>0.10796296296296297</v>
      </c>
      <c r="N32" s="31">
        <f>'[1]Sheet3'!N18</f>
        <v>11</v>
      </c>
      <c r="O32" s="30">
        <f>'[1]Sheet3'!O18</f>
        <v>0.14896990740740743</v>
      </c>
      <c r="P32" s="31">
        <f>'[1]Sheet3'!P18</f>
        <v>16</v>
      </c>
      <c r="Q32" s="31"/>
      <c r="R32" s="32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122" ht="15.75">
      <c r="A33" s="21">
        <v>16</v>
      </c>
      <c r="B33" s="57" t="str">
        <f>'[1]åar'!P18</f>
        <v>Team Gnell Spikes</v>
      </c>
      <c r="C33" s="22">
        <f>'[1]åar'!AV18</f>
        <v>0.00673611111111111</v>
      </c>
      <c r="D33" s="23">
        <v>22</v>
      </c>
      <c r="E33" s="26">
        <f>'[1]åar'!AX18-'[1]åar'!AV18</f>
        <v>0.001087962962962965</v>
      </c>
      <c r="F33" s="23">
        <v>10</v>
      </c>
      <c r="G33" s="26">
        <f>'[1]åar'!BF18-'[1]åar'!AX18</f>
        <v>0.04292824074074074</v>
      </c>
      <c r="H33" s="23">
        <v>16</v>
      </c>
      <c r="I33" s="26">
        <f>'[1]åar'!BR18-'[1]åar'!BF18</f>
        <v>0.02349537037037038</v>
      </c>
      <c r="J33" s="23">
        <v>7</v>
      </c>
      <c r="K33" s="22">
        <f>'[1]åar'!BZ18-'[1]åar'!BR18</f>
        <v>0.03902777777777777</v>
      </c>
      <c r="L33" s="23">
        <v>24</v>
      </c>
      <c r="M33" s="26">
        <f>'[1]åar'!CB18-'[1]åar'!BZ18</f>
        <v>0.0016666666666666635</v>
      </c>
      <c r="N33" s="23">
        <v>10</v>
      </c>
      <c r="O33" s="22">
        <f>'[1]åar'!L18-'[1]åar'!CB18</f>
        <v>0.03416666666666665</v>
      </c>
      <c r="P33" s="34">
        <v>15</v>
      </c>
      <c r="Q33" s="34"/>
      <c r="R33" s="28">
        <f>C33+E33+G33+I33+K33+M33+O33</f>
        <v>0.14910879629629628</v>
      </c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</row>
    <row r="34" spans="1:62" s="33" customFormat="1" ht="15">
      <c r="A34" s="29"/>
      <c r="B34" s="33" t="s">
        <v>27</v>
      </c>
      <c r="C34" s="30">
        <f>'[1]Sheet3'!C19</f>
        <v>0.00673611111111111</v>
      </c>
      <c r="D34" s="31">
        <f>'[1]Sheet3'!D19</f>
        <v>22</v>
      </c>
      <c r="E34" s="30">
        <f>'[1]Sheet3'!E19</f>
        <v>0.007824074074074075</v>
      </c>
      <c r="F34" s="31">
        <f>'[1]Sheet3'!F19</f>
        <v>15</v>
      </c>
      <c r="G34" s="30">
        <f>'[1]Sheet3'!G19</f>
        <v>0.05075231481481481</v>
      </c>
      <c r="H34" s="31">
        <f>'[1]Sheet3'!H19</f>
        <v>16</v>
      </c>
      <c r="I34" s="30">
        <f>'[1]Sheet3'!I19</f>
        <v>0.0742476851851852</v>
      </c>
      <c r="J34" s="31">
        <f>'[1]Sheet3'!J19</f>
        <v>13</v>
      </c>
      <c r="K34" s="30">
        <f>'[1]Sheet3'!K19</f>
        <v>0.11284722222222222</v>
      </c>
      <c r="L34" s="31">
        <f>'[1]Sheet3'!L19</f>
        <v>15</v>
      </c>
      <c r="M34" s="30">
        <f>'[1]Sheet3'!M19</f>
        <v>0.11494212962962963</v>
      </c>
      <c r="N34" s="31">
        <f>'[1]Sheet3'!N19</f>
        <v>15</v>
      </c>
      <c r="O34" s="30">
        <f>'[1]Sheet3'!O19</f>
        <v>0.14910879629629628</v>
      </c>
      <c r="P34" s="31">
        <f>'[1]Sheet3'!P19</f>
        <v>17</v>
      </c>
      <c r="Q34" s="31"/>
      <c r="R34" s="32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122" ht="15.75">
      <c r="A35" s="21">
        <v>17</v>
      </c>
      <c r="B35" s="57" t="str">
        <f>'[1]åar'!P19</f>
        <v>Svensk Fastighetsförmedling</v>
      </c>
      <c r="C35" s="22">
        <f>'[1]åar'!AV19</f>
        <v>0.006886574074074074</v>
      </c>
      <c r="D35" s="23">
        <v>24</v>
      </c>
      <c r="E35" s="26">
        <f>'[1]åar'!AX19-'[1]åar'!AV19</f>
        <v>0.0009722222222222224</v>
      </c>
      <c r="F35" s="23">
        <v>6</v>
      </c>
      <c r="G35" s="26">
        <f>'[1]åar'!BF19-'[1]åar'!AX19</f>
        <v>0.04394675925925926</v>
      </c>
      <c r="H35" s="23">
        <v>21</v>
      </c>
      <c r="I35" s="26">
        <f>'[1]åar'!BR19-'[1]åar'!BF19</f>
        <v>0.03194444444444445</v>
      </c>
      <c r="J35" s="23">
        <v>28</v>
      </c>
      <c r="K35" s="22">
        <f>'[1]åar'!BZ19-'[1]åar'!BR19</f>
        <v>0.037060185185185196</v>
      </c>
      <c r="L35" s="23">
        <v>22</v>
      </c>
      <c r="M35" s="26">
        <f>'[1]åar'!CB19-'[1]åar'!BZ19</f>
        <v>0.0020370370370370178</v>
      </c>
      <c r="N35" s="23">
        <v>17</v>
      </c>
      <c r="O35" s="22">
        <f>'[1]åar'!L19-'[1]åar'!CB19</f>
        <v>0.02950231481481483</v>
      </c>
      <c r="P35" s="34">
        <v>6</v>
      </c>
      <c r="Q35" s="34"/>
      <c r="R35" s="28">
        <f>C35+E35+G35+I35+K35+M35+O35</f>
        <v>0.15234953703703705</v>
      </c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</row>
    <row r="36" spans="1:62" s="33" customFormat="1" ht="15">
      <c r="A36" s="29"/>
      <c r="B36" s="33" t="s">
        <v>28</v>
      </c>
      <c r="C36" s="30">
        <f>'[1]Sheet3'!C20</f>
        <v>0.006886574074074074</v>
      </c>
      <c r="D36" s="31">
        <f>'[1]Sheet3'!D20</f>
        <v>24</v>
      </c>
      <c r="E36" s="30">
        <f>'[1]Sheet3'!E20</f>
        <v>0.007858796296296296</v>
      </c>
      <c r="F36" s="31">
        <f>'[1]Sheet3'!F20</f>
        <v>16</v>
      </c>
      <c r="G36" s="30">
        <f>'[1]Sheet3'!G20</f>
        <v>0.051805555555555556</v>
      </c>
      <c r="H36" s="31">
        <f>'[1]Sheet3'!H20</f>
        <v>18</v>
      </c>
      <c r="I36" s="30">
        <f>'[1]Sheet3'!I20</f>
        <v>0.08375</v>
      </c>
      <c r="J36" s="31">
        <f>'[1]Sheet3'!J20</f>
        <v>24</v>
      </c>
      <c r="K36" s="30">
        <f>'[1]Sheet3'!K20</f>
        <v>0.12017361111111112</v>
      </c>
      <c r="L36" s="31">
        <f>'[1]Sheet3'!L20</f>
        <v>24</v>
      </c>
      <c r="M36" s="30">
        <f>'[1]Sheet3'!M20</f>
        <v>0.12284722222222222</v>
      </c>
      <c r="N36" s="31">
        <f>'[1]Sheet3'!N20</f>
        <v>24</v>
      </c>
      <c r="O36" s="30">
        <f>'[1]Sheet3'!O20</f>
        <v>0.15234953703703705</v>
      </c>
      <c r="P36" s="31">
        <f>'[1]Sheet3'!P20</f>
        <v>18</v>
      </c>
      <c r="Q36" s="31"/>
      <c r="R36" s="32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122" ht="15.75">
      <c r="A37" s="21">
        <v>18</v>
      </c>
      <c r="B37" s="57" t="str">
        <f>'[1]åar'!P14</f>
        <v>Team Mjölksyra</v>
      </c>
      <c r="C37" s="22">
        <f>'[1]åar'!AV14</f>
        <v>0.0059375</v>
      </c>
      <c r="D37" s="23">
        <v>12</v>
      </c>
      <c r="E37" s="26">
        <f>'[1]åar'!AX14-'[1]åar'!AV14</f>
        <v>0.0025925925925925925</v>
      </c>
      <c r="F37" s="23">
        <v>26</v>
      </c>
      <c r="G37" s="26">
        <f>'[1]åar'!BF14-'[1]åar'!AX14</f>
        <v>0.04023148148148148</v>
      </c>
      <c r="H37" s="23">
        <v>9</v>
      </c>
      <c r="I37" s="26">
        <f>'[1]åar'!BR14-'[1]åar'!BF14</f>
        <v>0.027604166666666673</v>
      </c>
      <c r="J37" s="23">
        <v>21</v>
      </c>
      <c r="K37" s="22">
        <f>'[1]åar'!BZ14-'[1]åar'!BR14</f>
        <v>0.03168981481481481</v>
      </c>
      <c r="L37" s="23">
        <v>9</v>
      </c>
      <c r="M37" s="26">
        <f>'[1]åar'!CB14-'[1]åar'!BZ14</f>
        <v>0.004108796296296291</v>
      </c>
      <c r="N37" s="23">
        <v>27</v>
      </c>
      <c r="O37" s="22">
        <f>'[1]åar'!L14-'[1]åar'!CB14</f>
        <v>0.034976851851851856</v>
      </c>
      <c r="P37" s="34">
        <v>16</v>
      </c>
      <c r="Q37" s="58">
        <v>0.006944444444444444</v>
      </c>
      <c r="R37" s="28">
        <f>C37+E37+G37+I37+K37+M37+O37+Q37</f>
        <v>0.15408564814814815</v>
      </c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</row>
    <row r="38" spans="1:62" s="33" customFormat="1" ht="15">
      <c r="A38" s="29"/>
      <c r="B38" s="33" t="s">
        <v>23</v>
      </c>
      <c r="C38" s="30">
        <f>'[1]Sheet3'!C15</f>
        <v>0.0059375</v>
      </c>
      <c r="D38" s="31">
        <f>'[1]Sheet3'!D15</f>
        <v>12</v>
      </c>
      <c r="E38" s="30">
        <f>'[1]Sheet3'!E15</f>
        <v>0.008530092592592593</v>
      </c>
      <c r="F38" s="31">
        <f>'[1]Sheet3'!F15</f>
        <v>25</v>
      </c>
      <c r="G38" s="30">
        <f>'[1]Sheet3'!G15</f>
        <v>0.048761574074074075</v>
      </c>
      <c r="H38" s="31">
        <f>'[1]Sheet3'!H15</f>
        <v>14</v>
      </c>
      <c r="I38" s="30">
        <f>'[1]Sheet3'!I15</f>
        <v>0.07636574074074075</v>
      </c>
      <c r="J38" s="31">
        <f>'[1]Sheet3'!J15</f>
        <v>15</v>
      </c>
      <c r="K38" s="30">
        <f>'[1]Sheet3'!K15</f>
        <v>0.10762731481481481</v>
      </c>
      <c r="L38" s="31">
        <f>'[1]Sheet3'!L15</f>
        <v>13</v>
      </c>
      <c r="M38" s="30">
        <f>'[1]Sheet3'!M15</f>
        <v>0.11216435185185185</v>
      </c>
      <c r="N38" s="31">
        <f>'[1]Sheet3'!N15</f>
        <v>13</v>
      </c>
      <c r="O38" s="30">
        <f>'[1]Sheet3'!O15</f>
        <v>0.1471412037037037</v>
      </c>
      <c r="P38" s="31">
        <f>'[1]Sheet3'!P15</f>
        <v>13</v>
      </c>
      <c r="Q38" s="31"/>
      <c r="R38" s="3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122" ht="15.75">
      <c r="A39" s="21">
        <v>19</v>
      </c>
      <c r="B39" s="57" t="str">
        <f>'[1]åar'!P20</f>
        <v>Nåt 2 fast</v>
      </c>
      <c r="C39" s="22">
        <f>'[1]åar'!AV20</f>
        <v>0.006643518518518518</v>
      </c>
      <c r="D39" s="23">
        <v>20</v>
      </c>
      <c r="E39" s="26">
        <f>'[1]åar'!AX20-'[1]åar'!AV20</f>
        <v>0.0014930555555555556</v>
      </c>
      <c r="F39" s="23">
        <v>22</v>
      </c>
      <c r="G39" s="26">
        <f>'[1]åar'!BF20-'[1]åar'!AX20</f>
        <v>0.04487268518518518</v>
      </c>
      <c r="H39" s="23">
        <v>22</v>
      </c>
      <c r="I39" s="26">
        <f>'[1]åar'!BR20-'[1]åar'!BF20</f>
        <v>0.02630787037037037</v>
      </c>
      <c r="J39" s="23">
        <v>17</v>
      </c>
      <c r="K39" s="22">
        <f>'[1]åar'!BZ20-'[1]åar'!BR20</f>
        <v>0.03637731481481482</v>
      </c>
      <c r="L39" s="23">
        <v>19</v>
      </c>
      <c r="M39" s="26">
        <f>'[1]åar'!CB20-'[1]åar'!BZ20</f>
        <v>0.0017708333333333326</v>
      </c>
      <c r="N39" s="23">
        <v>12</v>
      </c>
      <c r="O39" s="22">
        <f>'[1]åar'!L20-'[1]åar'!CB20</f>
        <v>0.038391203703703705</v>
      </c>
      <c r="P39" s="34">
        <v>19</v>
      </c>
      <c r="Q39" s="34"/>
      <c r="R39" s="28">
        <f>C39+E39+G39+I39+K39+M39+O39</f>
        <v>0.15585648148148148</v>
      </c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</row>
    <row r="40" spans="1:62" s="33" customFormat="1" ht="15">
      <c r="A40" s="29"/>
      <c r="B40" s="33" t="s">
        <v>29</v>
      </c>
      <c r="C40" s="30">
        <f>'[1]Sheet3'!C21</f>
        <v>0.006643518518518518</v>
      </c>
      <c r="D40" s="31">
        <f>'[1]Sheet3'!D21</f>
        <v>20</v>
      </c>
      <c r="E40" s="30">
        <f>'[1]Sheet3'!E21</f>
        <v>0.008136574074074074</v>
      </c>
      <c r="F40" s="31">
        <f>'[1]Sheet3'!F21</f>
        <v>22</v>
      </c>
      <c r="G40" s="30">
        <f>'[1]Sheet3'!G21</f>
        <v>0.053009259259259256</v>
      </c>
      <c r="H40" s="31">
        <f>'[1]Sheet3'!H21</f>
        <v>22</v>
      </c>
      <c r="I40" s="30">
        <f>'[1]Sheet3'!I21</f>
        <v>0.07931712962962963</v>
      </c>
      <c r="J40" s="31">
        <f>'[1]Sheet3'!J21</f>
        <v>19</v>
      </c>
      <c r="K40" s="30">
        <f>'[1]Sheet3'!K21</f>
        <v>0.11527777777777777</v>
      </c>
      <c r="L40" s="31">
        <f>'[1]Sheet3'!L21</f>
        <v>21</v>
      </c>
      <c r="M40" s="30">
        <f>'[1]Sheet3'!M21</f>
        <v>0.11746527777777778</v>
      </c>
      <c r="N40" s="31">
        <f>'[1]Sheet3'!N21</f>
        <v>19</v>
      </c>
      <c r="O40" s="30">
        <f>'[1]Sheet3'!O21</f>
        <v>0.15585648148148148</v>
      </c>
      <c r="P40" s="31">
        <f>'[1]Sheet3'!P21</f>
        <v>19</v>
      </c>
      <c r="Q40" s="31"/>
      <c r="R40" s="32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122" ht="15.75">
      <c r="A41" s="21">
        <v>20</v>
      </c>
      <c r="B41" s="57" t="str">
        <f>'[1]åar'!P21</f>
        <v>Inget klart</v>
      </c>
      <c r="C41" s="22">
        <f>'[1]åar'!AV21</f>
        <v>0.005960648148148149</v>
      </c>
      <c r="D41" s="23">
        <v>13</v>
      </c>
      <c r="E41" s="26">
        <f>'[1]åar'!AX21-'[1]åar'!AV21</f>
        <v>0.0017708333333333326</v>
      </c>
      <c r="F41" s="23">
        <v>24</v>
      </c>
      <c r="G41" s="26">
        <f>'[1]åar'!BF21-'[1]åar'!AX21</f>
        <v>0.049976851851851856</v>
      </c>
      <c r="H41" s="23">
        <v>25</v>
      </c>
      <c r="I41" s="26">
        <f>'[1]åar'!BR21-'[1]åar'!BF21</f>
        <v>0.026782407407407408</v>
      </c>
      <c r="J41" s="23">
        <v>18</v>
      </c>
      <c r="K41" s="22">
        <f>'[1]åar'!BZ21-'[1]åar'!BR21</f>
        <v>0.032037037037037044</v>
      </c>
      <c r="L41" s="23">
        <v>11</v>
      </c>
      <c r="M41" s="26">
        <f>'[1]åar'!CB21-'[1]åar'!BZ21</f>
        <v>0.0021527777777777674</v>
      </c>
      <c r="N41" s="23">
        <v>18</v>
      </c>
      <c r="O41" s="22">
        <f>'[1]åar'!L21-'[1]åar'!CB21</f>
        <v>0.03752314814814815</v>
      </c>
      <c r="P41" s="34">
        <v>18</v>
      </c>
      <c r="Q41" s="34"/>
      <c r="R41" s="28">
        <f>C41+E41+G41+I41+K41+M41+O41</f>
        <v>0.1562037037037037</v>
      </c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</row>
    <row r="42" spans="1:62" s="33" customFormat="1" ht="15">
      <c r="A42" s="29"/>
      <c r="B42" s="33" t="s">
        <v>39</v>
      </c>
      <c r="C42" s="30">
        <f>'[1]Sheet3'!C22</f>
        <v>0.005960648148148149</v>
      </c>
      <c r="D42" s="31">
        <f>'[1]Sheet3'!D22</f>
        <v>13</v>
      </c>
      <c r="E42" s="30">
        <f>'[1]Sheet3'!E22</f>
        <v>0.0077314814814814815</v>
      </c>
      <c r="F42" s="31">
        <f>'[1]Sheet3'!F22</f>
        <v>13</v>
      </c>
      <c r="G42" s="30">
        <f>'[1]Sheet3'!G22</f>
        <v>0.057708333333333334</v>
      </c>
      <c r="H42" s="31">
        <f>'[1]Sheet3'!H22</f>
        <v>25</v>
      </c>
      <c r="I42" s="30">
        <f>'[1]Sheet3'!I22</f>
        <v>0.08449074074074074</v>
      </c>
      <c r="J42" s="31">
        <f>'[1]Sheet3'!J22</f>
        <v>25</v>
      </c>
      <c r="K42" s="30">
        <f>'[1]Sheet3'!K22</f>
        <v>0.11597222222222221</v>
      </c>
      <c r="L42" s="31">
        <f>'[1]Sheet3'!L22</f>
        <v>22</v>
      </c>
      <c r="M42" s="30">
        <f>'[1]Sheet3'!M22</f>
        <v>0.11868055555555555</v>
      </c>
      <c r="N42" s="31">
        <f>'[1]Sheet3'!N22</f>
        <v>22</v>
      </c>
      <c r="O42" s="30">
        <f>'[1]Sheet3'!O22</f>
        <v>0.1562037037037037</v>
      </c>
      <c r="P42" s="31">
        <f>'[1]Sheet3'!P22</f>
        <v>20</v>
      </c>
      <c r="Q42" s="31"/>
      <c r="R42" s="3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122" ht="15.75">
      <c r="A43" s="21">
        <v>21</v>
      </c>
      <c r="B43" s="57" t="str">
        <f>'[1]åar'!P22</f>
        <v>Varför</v>
      </c>
      <c r="C43" s="22">
        <f>'[1]åar'!AV22</f>
        <v>0.006585648148148147</v>
      </c>
      <c r="D43" s="23">
        <v>19</v>
      </c>
      <c r="E43" s="26">
        <f>'[1]åar'!AX22-'[1]åar'!AV22</f>
        <v>0.0010879629629629642</v>
      </c>
      <c r="F43" s="23">
        <v>9</v>
      </c>
      <c r="G43" s="26">
        <f>'[1]åar'!BF22-'[1]åar'!AX22</f>
        <v>0.04673611111111112</v>
      </c>
      <c r="H43" s="23">
        <v>23</v>
      </c>
      <c r="I43" s="26">
        <f>'[1]åar'!BR22-'[1]åar'!BF22</f>
        <v>0.027488425925925923</v>
      </c>
      <c r="J43" s="23">
        <v>19</v>
      </c>
      <c r="K43" s="22">
        <f>'[1]åar'!BZ22-'[1]åar'!BR22</f>
        <v>0.036851851851851844</v>
      </c>
      <c r="L43" s="23">
        <v>20</v>
      </c>
      <c r="M43" s="26">
        <f>'[1]åar'!CB22-'[1]åar'!BZ22</f>
        <v>0.002152777777777795</v>
      </c>
      <c r="N43" s="23">
        <v>19</v>
      </c>
      <c r="O43" s="22">
        <f>'[1]åar'!L22-'[1]åar'!CB22</f>
        <v>0.036354166666666674</v>
      </c>
      <c r="P43" s="34">
        <v>17</v>
      </c>
      <c r="Q43" s="34"/>
      <c r="R43" s="28">
        <f>C43+E43+G43+I43+K43+M43+O43</f>
        <v>0.15725694444444446</v>
      </c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</row>
    <row r="44" spans="1:62" s="33" customFormat="1" ht="15">
      <c r="A44" s="29"/>
      <c r="B44" s="33" t="s">
        <v>30</v>
      </c>
      <c r="C44" s="30">
        <f>'[1]Sheet3'!C23</f>
        <v>0.006585648148148147</v>
      </c>
      <c r="D44" s="31">
        <f>'[1]Sheet3'!D23</f>
        <v>19</v>
      </c>
      <c r="E44" s="30">
        <f>'[1]Sheet3'!E23</f>
        <v>0.007673611111111111</v>
      </c>
      <c r="F44" s="31">
        <f>'[1]Sheet3'!F23</f>
        <v>12</v>
      </c>
      <c r="G44" s="30">
        <f>'[1]Sheet3'!G23</f>
        <v>0.05440972222222223</v>
      </c>
      <c r="H44" s="31">
        <f>'[1]Sheet3'!H23</f>
        <v>23</v>
      </c>
      <c r="I44" s="30">
        <f>'[1]Sheet3'!I23</f>
        <v>0.08189814814814815</v>
      </c>
      <c r="J44" s="31">
        <f>'[1]Sheet3'!J23</f>
        <v>22</v>
      </c>
      <c r="K44" s="30">
        <f>'[1]Sheet3'!K23</f>
        <v>0.11833333333333333</v>
      </c>
      <c r="L44" s="31">
        <f>'[1]Sheet3'!L23</f>
        <v>23</v>
      </c>
      <c r="M44" s="30">
        <f>'[1]Sheet3'!M23</f>
        <v>0.12090277777777779</v>
      </c>
      <c r="N44" s="31">
        <f>'[1]Sheet3'!N23</f>
        <v>23</v>
      </c>
      <c r="O44" s="30">
        <f>'[1]Sheet3'!O23</f>
        <v>0.15725694444444446</v>
      </c>
      <c r="P44" s="31">
        <f>'[1]Sheet3'!P23</f>
        <v>21</v>
      </c>
      <c r="Q44" s="31"/>
      <c r="R44" s="32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122" ht="15.75">
      <c r="A45" s="21">
        <v>22</v>
      </c>
      <c r="B45" s="57" t="str">
        <f>'[1]åar'!P23</f>
        <v>Team non stop</v>
      </c>
      <c r="C45" s="22">
        <f>'[1]åar'!AV23</f>
        <v>0.006701388888888889</v>
      </c>
      <c r="D45" s="23">
        <v>21</v>
      </c>
      <c r="E45" s="26">
        <f>'[1]åar'!AX23-'[1]åar'!AV23</f>
        <v>0.0013541666666666667</v>
      </c>
      <c r="F45" s="23">
        <v>18</v>
      </c>
      <c r="G45" s="26">
        <f>'[1]åar'!BF23-'[1]åar'!AX23</f>
        <v>0.049259259259259267</v>
      </c>
      <c r="H45" s="23">
        <v>24</v>
      </c>
      <c r="I45" s="26">
        <f>'[1]åar'!BR23-'[1]åar'!BF23</f>
        <v>0.025104166666666664</v>
      </c>
      <c r="J45" s="23">
        <v>12</v>
      </c>
      <c r="K45" s="22">
        <f>'[1]åar'!BZ23-'[1]åar'!BR23</f>
        <v>0.033078703703703694</v>
      </c>
      <c r="L45" s="23">
        <v>14</v>
      </c>
      <c r="M45" s="26">
        <f>'[1]åar'!CB23-'[1]åar'!BZ23</f>
        <v>0.002638888888888899</v>
      </c>
      <c r="N45" s="23">
        <v>24</v>
      </c>
      <c r="O45" s="22">
        <f>'[1]åar'!L23-'[1]åar'!CB23</f>
        <v>0.041527777777777775</v>
      </c>
      <c r="P45" s="34">
        <v>24</v>
      </c>
      <c r="Q45" s="34"/>
      <c r="R45" s="28">
        <f>C45+E45+G45+I45+K45+M45+O45</f>
        <v>0.15966435185185185</v>
      </c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</row>
    <row r="46" spans="1:62" s="33" customFormat="1" ht="15">
      <c r="A46" s="29"/>
      <c r="B46" s="33" t="s">
        <v>31</v>
      </c>
      <c r="C46" s="30">
        <f>'[1]Sheet3'!C24</f>
        <v>0.006701388888888889</v>
      </c>
      <c r="D46" s="31">
        <f>'[1]Sheet3'!D24</f>
        <v>21</v>
      </c>
      <c r="E46" s="30">
        <f>'[1]Sheet3'!E24</f>
        <v>0.008055555555555555</v>
      </c>
      <c r="F46" s="31">
        <f>'[1]Sheet3'!F24</f>
        <v>20</v>
      </c>
      <c r="G46" s="30">
        <f>'[1]Sheet3'!G24</f>
        <v>0.05731481481481482</v>
      </c>
      <c r="H46" s="31">
        <f>'[1]Sheet3'!H24</f>
        <v>24</v>
      </c>
      <c r="I46" s="30">
        <f>'[1]Sheet3'!I24</f>
        <v>0.08241898148148148</v>
      </c>
      <c r="J46" s="31">
        <f>'[1]Sheet3'!J24</f>
        <v>23</v>
      </c>
      <c r="K46" s="30">
        <f>'[1]Sheet3'!K24</f>
        <v>0.11489583333333335</v>
      </c>
      <c r="L46" s="31">
        <f>'[1]Sheet3'!L24</f>
        <v>20</v>
      </c>
      <c r="M46" s="30">
        <f>'[1]Sheet3'!M24</f>
        <v>0.11813657407407407</v>
      </c>
      <c r="N46" s="31">
        <f>'[1]Sheet3'!N24</f>
        <v>21</v>
      </c>
      <c r="O46" s="30">
        <f>'[1]Sheet3'!O24</f>
        <v>0.15966435185185185</v>
      </c>
      <c r="P46" s="31">
        <f>'[1]Sheet3'!P24</f>
        <v>22</v>
      </c>
      <c r="Q46" s="31"/>
      <c r="R46" s="32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122" ht="15.75">
      <c r="A47" s="21">
        <v>23</v>
      </c>
      <c r="B47" s="57" t="str">
        <f>'[1]åar'!P24</f>
        <v>Löv i skogen</v>
      </c>
      <c r="C47" s="22">
        <f>'[1]åar'!AV24</f>
        <v>0.006759259259259259</v>
      </c>
      <c r="D47" s="23">
        <v>23</v>
      </c>
      <c r="E47" s="26">
        <f>'[1]åar'!AX24-'[1]åar'!AV24</f>
        <v>0.001192129629629629</v>
      </c>
      <c r="F47" s="23">
        <v>15</v>
      </c>
      <c r="G47" s="26">
        <f>'[1]åar'!BF24-'[1]åar'!AX24</f>
        <v>0.0434837962962963</v>
      </c>
      <c r="H47" s="23">
        <v>18</v>
      </c>
      <c r="I47" s="26">
        <f>'[1]åar'!BR24-'[1]åar'!BF24</f>
        <v>0.025914351851851848</v>
      </c>
      <c r="J47" s="23">
        <v>14</v>
      </c>
      <c r="K47" s="22">
        <f>'[1]åar'!BZ24-'[1]åar'!BR24</f>
        <v>0.03717592592592592</v>
      </c>
      <c r="L47" s="23">
        <v>23</v>
      </c>
      <c r="M47" s="26">
        <f>'[1]åar'!CB24-'[1]åar'!BZ24</f>
        <v>0.0023263888888889056</v>
      </c>
      <c r="N47" s="23">
        <v>23</v>
      </c>
      <c r="O47" s="22">
        <f>'[1]åar'!L24-'[1]åar'!CB24</f>
        <v>0.05290509259259259</v>
      </c>
      <c r="P47" s="34">
        <v>26</v>
      </c>
      <c r="Q47" s="34"/>
      <c r="R47" s="28">
        <f>C47+E47+G47+I47+K47+M47+O47</f>
        <v>0.16975694444444445</v>
      </c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</row>
    <row r="48" spans="1:62" s="33" customFormat="1" ht="15">
      <c r="A48" s="29"/>
      <c r="B48" s="33" t="s">
        <v>32</v>
      </c>
      <c r="C48" s="30">
        <f>'[1]Sheet3'!C25</f>
        <v>0.006759259259259259</v>
      </c>
      <c r="D48" s="31">
        <f>'[1]Sheet3'!D25</f>
        <v>23</v>
      </c>
      <c r="E48" s="30">
        <f>'[1]Sheet3'!E25</f>
        <v>0.007951388888888888</v>
      </c>
      <c r="F48" s="31">
        <f>'[1]Sheet3'!F25</f>
        <v>18</v>
      </c>
      <c r="G48" s="30">
        <f>'[1]Sheet3'!G25</f>
        <v>0.05143518518518519</v>
      </c>
      <c r="H48" s="31">
        <f>'[1]Sheet3'!H25</f>
        <v>17</v>
      </c>
      <c r="I48" s="30">
        <f>'[1]Sheet3'!I25</f>
        <v>0.07734953703703704</v>
      </c>
      <c r="J48" s="31">
        <f>'[1]Sheet3'!J25</f>
        <v>17</v>
      </c>
      <c r="K48" s="30">
        <f>'[1]Sheet3'!K25</f>
        <v>0.11409722222222222</v>
      </c>
      <c r="L48" s="31">
        <f>'[1]Sheet3'!L25</f>
        <v>18</v>
      </c>
      <c r="M48" s="30">
        <f>'[1]Sheet3'!M25</f>
        <v>0.11685185185185186</v>
      </c>
      <c r="N48" s="31">
        <f>'[1]Sheet3'!N25</f>
        <v>18</v>
      </c>
      <c r="O48" s="30">
        <f>'[1]Sheet3'!O25</f>
        <v>0.16975694444444445</v>
      </c>
      <c r="P48" s="31">
        <f>'[1]Sheet3'!P25</f>
        <v>23</v>
      </c>
      <c r="Q48" s="31"/>
      <c r="R48" s="32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122" ht="15.75">
      <c r="A49" s="21">
        <v>24</v>
      </c>
      <c r="B49" s="57" t="str">
        <f>'[1]åar'!P25</f>
        <v>IF stor och liten I</v>
      </c>
      <c r="C49" s="22">
        <f>'[1]åar'!AV25</f>
        <v>0.00693287037037037</v>
      </c>
      <c r="D49" s="23">
        <v>25</v>
      </c>
      <c r="E49" s="26">
        <f>'[1]åar'!AX25-'[1]åar'!AV25</f>
        <v>0.0011689814814814818</v>
      </c>
      <c r="F49" s="23">
        <v>14</v>
      </c>
      <c r="G49" s="26">
        <f>'[1]åar'!BF25-'[1]åar'!AX25</f>
        <v>0.05092592592592593</v>
      </c>
      <c r="H49" s="23">
        <v>27</v>
      </c>
      <c r="I49" s="26">
        <f>'[1]åar'!BR25-'[1]åar'!BF25</f>
        <v>0.02966435185185185</v>
      </c>
      <c r="J49" s="23">
        <v>24</v>
      </c>
      <c r="K49" s="22">
        <f>'[1]åar'!BZ25-'[1]åar'!BR25</f>
        <v>0.04253472222222221</v>
      </c>
      <c r="L49" s="23">
        <v>25</v>
      </c>
      <c r="M49" s="26">
        <f>'[1]åar'!CB25-'[1]åar'!BZ25</f>
        <v>0.0019097222222222154</v>
      </c>
      <c r="N49" s="23">
        <v>15</v>
      </c>
      <c r="O49" s="22">
        <f>'[1]åar'!L25-'[1]åar'!CB25</f>
        <v>0.039918981481481486</v>
      </c>
      <c r="P49" s="34">
        <v>21</v>
      </c>
      <c r="Q49" s="34"/>
      <c r="R49" s="28">
        <f>C49+E49+G49+I49+K49+M49+O49</f>
        <v>0.17305555555555555</v>
      </c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</row>
    <row r="50" spans="1:62" s="33" customFormat="1" ht="15">
      <c r="A50" s="29"/>
      <c r="B50" s="33" t="s">
        <v>33</v>
      </c>
      <c r="C50" s="30">
        <f>'[1]Sheet3'!C26</f>
        <v>0.00693287037037037</v>
      </c>
      <c r="D50" s="31">
        <f>'[1]Sheet3'!D26</f>
        <v>25</v>
      </c>
      <c r="E50" s="30">
        <f>'[1]Sheet3'!E26</f>
        <v>0.008101851851851851</v>
      </c>
      <c r="F50" s="31">
        <f>'[1]Sheet3'!F26</f>
        <v>21</v>
      </c>
      <c r="G50" s="30">
        <f>'[1]Sheet3'!G26</f>
        <v>0.05902777777777778</v>
      </c>
      <c r="H50" s="31">
        <f>'[1]Sheet3'!H26</f>
        <v>27</v>
      </c>
      <c r="I50" s="30">
        <f>'[1]Sheet3'!I26</f>
        <v>0.08869212962962963</v>
      </c>
      <c r="J50" s="31">
        <f>'[1]Sheet3'!J26</f>
        <v>27</v>
      </c>
      <c r="K50" s="30">
        <f>'[1]Sheet3'!K26</f>
        <v>0.13074074074074074</v>
      </c>
      <c r="L50" s="31">
        <f>'[1]Sheet3'!L26</f>
        <v>25</v>
      </c>
      <c r="M50" s="30">
        <f>'[1]Sheet3'!M26</f>
        <v>0.13313657407407406</v>
      </c>
      <c r="N50" s="31">
        <f>'[1]Sheet3'!N26</f>
        <v>25</v>
      </c>
      <c r="O50" s="30">
        <f>'[1]Sheet3'!O26</f>
        <v>0.17305555555555555</v>
      </c>
      <c r="P50" s="31">
        <f>'[1]Sheet3'!P26</f>
        <v>24</v>
      </c>
      <c r="Q50" s="31"/>
      <c r="R50" s="3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122" ht="15.75">
      <c r="A51" s="21">
        <v>25</v>
      </c>
      <c r="B51" s="57" t="str">
        <f>'[1]åar'!P26</f>
        <v>IF stor och liten II</v>
      </c>
      <c r="C51" s="22">
        <f>'[1]åar'!AV26</f>
        <v>0.005381944444444445</v>
      </c>
      <c r="D51" s="23">
        <v>3</v>
      </c>
      <c r="E51" s="26">
        <f>'[1]åar'!AX26-'[1]åar'!AV26</f>
        <v>0.0014583333333333323</v>
      </c>
      <c r="F51" s="23">
        <v>20</v>
      </c>
      <c r="G51" s="26">
        <f>'[1]åar'!BF26-'[1]åar'!AX26</f>
        <v>0.042152777777777775</v>
      </c>
      <c r="H51" s="23">
        <v>15</v>
      </c>
      <c r="I51" s="26">
        <f>'[1]åar'!BR26-'[1]åar'!BF26</f>
        <v>0.029988425925925932</v>
      </c>
      <c r="J51" s="23">
        <v>26</v>
      </c>
      <c r="K51" s="22">
        <f>'[1]åar'!BZ26-'[1]åar'!BR26</f>
        <v>0.03560185185185184</v>
      </c>
      <c r="L51" s="23">
        <v>18</v>
      </c>
      <c r="M51" s="26">
        <f>'[1]åar'!CB26-'[1]åar'!BZ26</f>
        <v>0.003090277777777789</v>
      </c>
      <c r="N51" s="23">
        <v>25</v>
      </c>
      <c r="O51" s="22">
        <f>'[1]åar'!L26-'[1]åar'!CB26</f>
        <v>0.05749999999999998</v>
      </c>
      <c r="P51" s="34">
        <v>27</v>
      </c>
      <c r="Q51" s="34"/>
      <c r="R51" s="28">
        <f>C51+E51+G51+I51+K51+M51+O51</f>
        <v>0.1751736111111111</v>
      </c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</row>
    <row r="52" spans="1:62" s="33" customFormat="1" ht="15">
      <c r="A52" s="29"/>
      <c r="B52" s="33" t="s">
        <v>34</v>
      </c>
      <c r="C52" s="30">
        <f>'[1]Sheet3'!C27</f>
        <v>0.005381944444444445</v>
      </c>
      <c r="D52" s="31">
        <f>'[1]Sheet3'!D27</f>
        <v>3</v>
      </c>
      <c r="E52" s="30">
        <f>'[1]Sheet3'!E27</f>
        <v>0.006840277777777778</v>
      </c>
      <c r="F52" s="31">
        <f>'[1]Sheet3'!F27</f>
        <v>8</v>
      </c>
      <c r="G52" s="30">
        <f>'[1]Sheet3'!G27</f>
        <v>0.048993055555555554</v>
      </c>
      <c r="H52" s="31">
        <f>'[1]Sheet3'!H27</f>
        <v>15</v>
      </c>
      <c r="I52" s="30">
        <f>'[1]Sheet3'!I27</f>
        <v>0.07898148148148149</v>
      </c>
      <c r="J52" s="31">
        <f>'[1]Sheet3'!J27</f>
        <v>18</v>
      </c>
      <c r="K52" s="30">
        <f>'[1]Sheet3'!K27</f>
        <v>0.1141550925925926</v>
      </c>
      <c r="L52" s="31">
        <f>'[1]Sheet3'!L27</f>
        <v>19</v>
      </c>
      <c r="M52" s="30">
        <f>'[1]Sheet3'!M27</f>
        <v>0.11767361111111112</v>
      </c>
      <c r="N52" s="31">
        <f>'[1]Sheet3'!N27</f>
        <v>20</v>
      </c>
      <c r="O52" s="30">
        <f>'[1]Sheet3'!O27</f>
        <v>0.1751736111111111</v>
      </c>
      <c r="P52" s="31">
        <f>'[1]Sheet3'!P27</f>
        <v>25</v>
      </c>
      <c r="Q52" s="31"/>
      <c r="R52" s="32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122" ht="15.75">
      <c r="A53" s="21">
        <v>26</v>
      </c>
      <c r="B53" s="57" t="str">
        <f>'[1]åar'!P27</f>
        <v>Lundquist patentbyrå</v>
      </c>
      <c r="C53" s="22">
        <f>'[1]åar'!AV27</f>
        <v>0.007060185185185184</v>
      </c>
      <c r="D53" s="23">
        <v>27</v>
      </c>
      <c r="E53" s="26">
        <f>'[1]åar'!AX27-'[1]åar'!AV27</f>
        <v>0.001597222222222223</v>
      </c>
      <c r="F53" s="23">
        <v>23</v>
      </c>
      <c r="G53" s="26">
        <f>'[1]åar'!BF27-'[1]åar'!AX27</f>
        <v>0.05021990740740741</v>
      </c>
      <c r="H53" s="23">
        <v>26</v>
      </c>
      <c r="I53" s="26">
        <f>'[1]åar'!BR27-'[1]åar'!BF27</f>
        <v>0.029745370370370366</v>
      </c>
      <c r="J53" s="23">
        <v>25</v>
      </c>
      <c r="K53" s="22">
        <f>'[1]åar'!BZ27-'[1]åar'!BR27</f>
        <v>0.04564814814814816</v>
      </c>
      <c r="L53" s="23">
        <v>27</v>
      </c>
      <c r="M53" s="26">
        <f>'[1]åar'!CB27-'[1]åar'!BZ27</f>
        <v>0.0036111111111110927</v>
      </c>
      <c r="N53" s="23">
        <v>26</v>
      </c>
      <c r="O53" s="22">
        <f>'[1]åar'!L27-'[1]åar'!CB27</f>
        <v>0.04836805555555557</v>
      </c>
      <c r="P53" s="34">
        <v>25</v>
      </c>
      <c r="Q53" s="34"/>
      <c r="R53" s="28">
        <f>C53+E53+G53+I53+K53+M53+O53</f>
        <v>0.18625</v>
      </c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</row>
    <row r="54" spans="1:62" s="33" customFormat="1" ht="15">
      <c r="A54" s="29"/>
      <c r="B54" s="33" t="s">
        <v>35</v>
      </c>
      <c r="C54" s="30">
        <f>'[1]Sheet3'!C28</f>
        <v>0.007060185185185184</v>
      </c>
      <c r="D54" s="31">
        <f>'[1]Sheet3'!D28</f>
        <v>27</v>
      </c>
      <c r="E54" s="30">
        <f>'[1]Sheet3'!E28</f>
        <v>0.008657407407407407</v>
      </c>
      <c r="F54" s="31">
        <f>'[1]Sheet3'!F28</f>
        <v>26</v>
      </c>
      <c r="G54" s="30">
        <f>'[1]Sheet3'!G28</f>
        <v>0.05887731481481481</v>
      </c>
      <c r="H54" s="31">
        <f>'[1]Sheet3'!H28</f>
        <v>26</v>
      </c>
      <c r="I54" s="30">
        <f>'[1]Sheet3'!I28</f>
        <v>0.08862268518518518</v>
      </c>
      <c r="J54" s="31">
        <f>'[1]Sheet3'!J28</f>
        <v>26</v>
      </c>
      <c r="K54" s="30">
        <f>'[1]Sheet3'!K28</f>
        <v>0.13364583333333332</v>
      </c>
      <c r="L54" s="31">
        <f>'[1]Sheet3'!L28</f>
        <v>26</v>
      </c>
      <c r="M54" s="30">
        <f>'[1]Sheet3'!M28</f>
        <v>0.13788194444444443</v>
      </c>
      <c r="N54" s="31">
        <f>'[1]Sheet3'!N28</f>
        <v>26</v>
      </c>
      <c r="O54" s="30">
        <f>'[1]Sheet3'!O28</f>
        <v>0.18625</v>
      </c>
      <c r="P54" s="31">
        <f>'[1]Sheet3'!P28</f>
        <v>26</v>
      </c>
      <c r="Q54" s="31"/>
      <c r="R54" s="32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122" ht="15.75">
      <c r="A55" s="21">
        <v>27</v>
      </c>
      <c r="B55" s="57" t="str">
        <f>'[1]åar'!P28</f>
        <v>Swecos vattenvänner</v>
      </c>
      <c r="C55" s="22">
        <f>'[1]åar'!AV28</f>
        <v>0.00769675925925926</v>
      </c>
      <c r="D55" s="23">
        <v>28</v>
      </c>
      <c r="E55" s="26">
        <f>'[1]åar'!AX28-'[1]åar'!AV28</f>
        <v>0.0012615740740740738</v>
      </c>
      <c r="F55" s="23">
        <v>17</v>
      </c>
      <c r="G55" s="26">
        <f>'[1]åar'!BF28-'[1]åar'!AX28</f>
        <v>0.07215277777777779</v>
      </c>
      <c r="H55" s="23">
        <v>28</v>
      </c>
      <c r="I55" s="26">
        <f>'[1]åar'!BR28-'[1]åar'!BF28</f>
        <v>0.030624999999999986</v>
      </c>
      <c r="J55" s="23">
        <v>27</v>
      </c>
      <c r="K55" s="22">
        <f>'[1]åar'!BZ28-'[1]åar'!BR28</f>
        <v>0.04280092592592592</v>
      </c>
      <c r="L55" s="23">
        <v>26</v>
      </c>
      <c r="M55" s="26">
        <f>'[1]åar'!CB28-'[1]åar'!BZ28</f>
        <v>0.0019097222222222154</v>
      </c>
      <c r="N55" s="23">
        <v>16</v>
      </c>
      <c r="O55" s="22">
        <f>'[1]åar'!L28-'[1]åar'!CB28</f>
        <v>0.040879629629629655</v>
      </c>
      <c r="P55" s="34">
        <v>22</v>
      </c>
      <c r="Q55" s="34"/>
      <c r="R55" s="28">
        <f>C55+E55+G55+I55+K55+M55+O55</f>
        <v>0.1973263888888889</v>
      </c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</row>
    <row r="56" spans="1:62" s="33" customFormat="1" ht="15">
      <c r="A56" s="29"/>
      <c r="B56" s="33" t="s">
        <v>36</v>
      </c>
      <c r="C56" s="30">
        <f>'[1]Sheet3'!C29</f>
        <v>0.00769675925925926</v>
      </c>
      <c r="D56" s="31">
        <f>'[1]Sheet3'!D29</f>
        <v>28</v>
      </c>
      <c r="E56" s="30">
        <f>'[1]Sheet3'!E29</f>
        <v>0.008958333333333334</v>
      </c>
      <c r="F56" s="31">
        <f>'[1]Sheet3'!F29</f>
        <v>27</v>
      </c>
      <c r="G56" s="30">
        <f>'[1]Sheet3'!G29</f>
        <v>0.08111111111111112</v>
      </c>
      <c r="H56" s="31">
        <f>'[1]Sheet3'!H29</f>
        <v>28</v>
      </c>
      <c r="I56" s="30">
        <f>'[1]Sheet3'!I29</f>
        <v>0.1117361111111111</v>
      </c>
      <c r="J56" s="31">
        <f>'[1]Sheet3'!J29</f>
        <v>28</v>
      </c>
      <c r="K56" s="30">
        <f>'[1]Sheet3'!K29</f>
        <v>0.15410879629629629</v>
      </c>
      <c r="L56" s="31">
        <f>'[1]Sheet3'!L29</f>
        <v>27</v>
      </c>
      <c r="M56" s="30">
        <f>'[1]Sheet3'!M29</f>
        <v>0.15644675925925924</v>
      </c>
      <c r="N56" s="31">
        <f>'[1]Sheet3'!N29</f>
        <v>27</v>
      </c>
      <c r="O56" s="30">
        <f>'[1]Sheet3'!O29</f>
        <v>0.1973263888888889</v>
      </c>
      <c r="P56" s="31">
        <f>'[1]Sheet3'!P29</f>
        <v>27</v>
      </c>
      <c r="Q56" s="31"/>
      <c r="R56" s="3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1:122" ht="15.75">
      <c r="A57" s="21">
        <v>28</v>
      </c>
      <c r="B57" s="57" t="str">
        <f>'[1]åar'!P29</f>
        <v>Brunos Juvel Multisport</v>
      </c>
      <c r="C57" s="35">
        <f>'[1]åar'!AV29</f>
        <v>0.006516203703703704</v>
      </c>
      <c r="D57" s="36">
        <v>17</v>
      </c>
      <c r="E57" s="37">
        <f>'[1]åar'!AX29-'[1]åar'!AV29</f>
        <v>0.001481481481481482</v>
      </c>
      <c r="F57" s="36">
        <v>21</v>
      </c>
      <c r="G57" s="37">
        <f>'[1]åar'!BF29-'[1]åar'!AX29</f>
        <v>0.043854166666666666</v>
      </c>
      <c r="H57" s="36">
        <v>20</v>
      </c>
      <c r="I57" s="37">
        <f>'[1]åar'!BR29-'[1]åar'!BF29</f>
        <v>0.022488425925925933</v>
      </c>
      <c r="J57" s="36">
        <v>3</v>
      </c>
      <c r="K57" s="35" t="s">
        <v>11</v>
      </c>
      <c r="L57" s="36">
        <v>28</v>
      </c>
      <c r="M57" s="37" t="s">
        <v>11</v>
      </c>
      <c r="N57" s="36">
        <v>28</v>
      </c>
      <c r="O57" s="35" t="s">
        <v>11</v>
      </c>
      <c r="P57" s="38">
        <v>28</v>
      </c>
      <c r="Q57" s="38"/>
      <c r="R57" s="39" t="s">
        <v>11</v>
      </c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</row>
    <row r="58" spans="1:18" s="9" customFormat="1" ht="15">
      <c r="A58" s="40"/>
      <c r="B58" t="s">
        <v>37</v>
      </c>
      <c r="C58" s="37">
        <f>'[1]Sheet3'!C30</f>
        <v>0.006516203703703704</v>
      </c>
      <c r="D58" s="41">
        <f>'[1]Sheet3'!D30</f>
        <v>17</v>
      </c>
      <c r="E58" s="37">
        <f>'[1]Sheet3'!E30</f>
        <v>0.007997685185185186</v>
      </c>
      <c r="F58" s="41">
        <f>'[1]Sheet3'!F30</f>
        <v>19</v>
      </c>
      <c r="G58" s="37">
        <f>'[1]Sheet3'!G30</f>
        <v>0.05185185185185185</v>
      </c>
      <c r="H58" s="41">
        <f>'[1]Sheet3'!H30</f>
        <v>19</v>
      </c>
      <c r="I58" s="37">
        <f>'[1]Sheet3'!I30</f>
        <v>0.07434027777777778</v>
      </c>
      <c r="J58" s="41">
        <f>'[1]Sheet3'!J30</f>
        <v>14</v>
      </c>
      <c r="K58" s="37" t="str">
        <f>'[1]Sheet3'!K30</f>
        <v>D.Q</v>
      </c>
      <c r="L58" s="41">
        <f>'[1]Sheet3'!L30</f>
        <v>28</v>
      </c>
      <c r="M58" s="37" t="str">
        <f>'[1]Sheet3'!M30</f>
        <v>D.Q</v>
      </c>
      <c r="N58" s="41">
        <f>'[1]Sheet3'!N30</f>
        <v>28</v>
      </c>
      <c r="O58" s="37" t="str">
        <f>'[1]Sheet3'!O30</f>
        <v>D.Q</v>
      </c>
      <c r="P58" s="41">
        <f>'[1]Sheet3'!P30</f>
        <v>28</v>
      </c>
      <c r="Q58" s="41"/>
      <c r="R58" s="42" t="str">
        <f>'[1]Sheet3'!Q30</f>
        <v>D.Q</v>
      </c>
    </row>
    <row r="59" spans="1:18" s="9" customFormat="1" ht="15">
      <c r="A59" s="40"/>
      <c r="B59" s="40"/>
      <c r="C59" s="43"/>
      <c r="D59" s="41"/>
      <c r="E59" s="43"/>
      <c r="F59" s="41"/>
      <c r="G59" s="43"/>
      <c r="H59" s="41"/>
      <c r="I59" s="43"/>
      <c r="J59" s="44"/>
      <c r="K59" s="43"/>
      <c r="L59" s="41"/>
      <c r="M59" s="43"/>
      <c r="N59" s="44"/>
      <c r="O59" s="43"/>
      <c r="P59" s="44"/>
      <c r="Q59" s="44"/>
      <c r="R59" s="43"/>
    </row>
    <row r="60" spans="1:18" s="9" customFormat="1" ht="15">
      <c r="A60" s="40"/>
      <c r="B60" s="40"/>
      <c r="C60" s="40"/>
      <c r="D60" s="45"/>
      <c r="E60" s="40"/>
      <c r="F60" s="45"/>
      <c r="G60" s="40"/>
      <c r="H60" s="45"/>
      <c r="I60" s="40"/>
      <c r="J60" s="46"/>
      <c r="K60" s="40"/>
      <c r="L60" s="45"/>
      <c r="M60" s="40"/>
      <c r="N60" s="46"/>
      <c r="O60" s="40"/>
      <c r="P60" s="46"/>
      <c r="Q60" s="46"/>
      <c r="R60" s="40"/>
    </row>
    <row r="61" spans="1:18" s="9" customFormat="1" ht="15">
      <c r="A61" s="40"/>
      <c r="B61" s="40"/>
      <c r="C61" s="40"/>
      <c r="D61" s="45"/>
      <c r="E61" s="40"/>
      <c r="F61" s="45"/>
      <c r="G61" s="40"/>
      <c r="H61" s="45"/>
      <c r="I61" s="40"/>
      <c r="J61" s="46"/>
      <c r="K61" s="40"/>
      <c r="L61" s="45"/>
      <c r="M61" s="40"/>
      <c r="N61" s="46"/>
      <c r="O61" s="40"/>
      <c r="P61" s="46"/>
      <c r="Q61" s="46"/>
      <c r="R61" s="40"/>
    </row>
    <row r="62" spans="1:18" s="9" customFormat="1" ht="15">
      <c r="A62" s="40"/>
      <c r="B62" s="40"/>
      <c r="C62" s="40"/>
      <c r="D62" s="45"/>
      <c r="E62" s="40"/>
      <c r="F62" s="45"/>
      <c r="G62" s="40"/>
      <c r="H62" s="45"/>
      <c r="I62" s="40"/>
      <c r="J62" s="46"/>
      <c r="K62" s="40"/>
      <c r="L62" s="45"/>
      <c r="M62" s="40"/>
      <c r="N62" s="46"/>
      <c r="O62" s="40"/>
      <c r="P62" s="46"/>
      <c r="Q62" s="46"/>
      <c r="R62" s="40"/>
    </row>
    <row r="63" spans="1:18" s="9" customFormat="1" ht="15">
      <c r="A63" s="40"/>
      <c r="B63" s="40"/>
      <c r="C63" s="40"/>
      <c r="D63" s="45"/>
      <c r="E63" s="40"/>
      <c r="F63" s="45"/>
      <c r="G63" s="40"/>
      <c r="H63" s="45"/>
      <c r="I63" s="40"/>
      <c r="J63" s="46"/>
      <c r="K63" s="40"/>
      <c r="L63" s="45"/>
      <c r="M63" s="40"/>
      <c r="N63" s="46"/>
      <c r="O63" s="40"/>
      <c r="P63" s="46"/>
      <c r="Q63" s="46"/>
      <c r="R63" s="40"/>
    </row>
    <row r="64" spans="1:18" s="9" customFormat="1" ht="15">
      <c r="A64" s="40"/>
      <c r="B64" s="40"/>
      <c r="C64" s="40"/>
      <c r="D64" s="45"/>
      <c r="E64" s="40"/>
      <c r="F64" s="45"/>
      <c r="G64" s="40"/>
      <c r="H64" s="45"/>
      <c r="I64" s="40"/>
      <c r="J64" s="46"/>
      <c r="K64" s="40"/>
      <c r="L64" s="45"/>
      <c r="M64" s="40"/>
      <c r="N64" s="46"/>
      <c r="O64" s="40"/>
      <c r="P64" s="46"/>
      <c r="Q64" s="46"/>
      <c r="R64" s="40"/>
    </row>
    <row r="65" spans="1:122" ht="15">
      <c r="A65" s="40"/>
      <c r="B65" s="40"/>
      <c r="C65" s="40"/>
      <c r="F65" s="45"/>
      <c r="G65" s="40"/>
      <c r="H65" s="45"/>
      <c r="I65" s="40"/>
      <c r="K65" s="40"/>
      <c r="N65" s="46"/>
      <c r="O65" s="40"/>
      <c r="R65" s="40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</row>
    <row r="66" spans="1:122" ht="15">
      <c r="A66" s="40"/>
      <c r="B66" s="40"/>
      <c r="C66" s="40"/>
      <c r="F66" s="45"/>
      <c r="G66" s="40"/>
      <c r="H66" s="45"/>
      <c r="I66" s="40"/>
      <c r="K66" s="40"/>
      <c r="N66" s="46"/>
      <c r="O66" s="40"/>
      <c r="R66" s="40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</row>
    <row r="67" spans="1:122" ht="15">
      <c r="A67" s="40"/>
      <c r="B67" s="40"/>
      <c r="C67" s="40"/>
      <c r="F67" s="45"/>
      <c r="G67" s="40"/>
      <c r="H67" s="45"/>
      <c r="I67" s="40"/>
      <c r="K67" s="40"/>
      <c r="N67" s="46"/>
      <c r="O67" s="40"/>
      <c r="R67" s="40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</row>
    <row r="68" spans="1:122" ht="15">
      <c r="A68" s="40"/>
      <c r="B68" s="40"/>
      <c r="C68" s="40"/>
      <c r="F68" s="45"/>
      <c r="G68" s="40"/>
      <c r="H68" s="45"/>
      <c r="I68" s="40"/>
      <c r="K68" s="40"/>
      <c r="N68" s="46"/>
      <c r="O68" s="40"/>
      <c r="R68" s="40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</row>
    <row r="69" spans="1:122" ht="15">
      <c r="A69" s="40"/>
      <c r="B69" s="40"/>
      <c r="C69" s="40"/>
      <c r="F69" s="45"/>
      <c r="G69" s="40"/>
      <c r="H69" s="45"/>
      <c r="I69" s="40"/>
      <c r="K69" s="40"/>
      <c r="N69" s="46"/>
      <c r="O69" s="40"/>
      <c r="R69" s="40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</row>
    <row r="70" spans="1:122" ht="15">
      <c r="A70" s="40"/>
      <c r="B70" s="40"/>
      <c r="C70" s="40"/>
      <c r="F70" s="45"/>
      <c r="G70" s="40"/>
      <c r="H70" s="45"/>
      <c r="I70" s="40"/>
      <c r="K70" s="40"/>
      <c r="N70" s="46"/>
      <c r="O70" s="40"/>
      <c r="R70" s="40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</row>
    <row r="71" spans="1:122" ht="15">
      <c r="A71" s="40"/>
      <c r="B71" s="40"/>
      <c r="C71" s="40"/>
      <c r="F71" s="45"/>
      <c r="G71" s="40"/>
      <c r="H71" s="45"/>
      <c r="I71" s="40"/>
      <c r="K71" s="40"/>
      <c r="N71" s="46"/>
      <c r="O71" s="40"/>
      <c r="R71" s="40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</row>
    <row r="72" spans="1:122" ht="15">
      <c r="A72" s="40"/>
      <c r="B72" s="40"/>
      <c r="C72" s="40"/>
      <c r="F72" s="45"/>
      <c r="G72" s="40"/>
      <c r="H72" s="45"/>
      <c r="I72" s="40"/>
      <c r="K72" s="40"/>
      <c r="N72" s="46"/>
      <c r="O72" s="40"/>
      <c r="R72" s="40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</row>
    <row r="73" spans="1:122" ht="15">
      <c r="A73" s="40"/>
      <c r="B73" s="40"/>
      <c r="C73" s="40"/>
      <c r="F73" s="45"/>
      <c r="G73" s="40"/>
      <c r="H73" s="45"/>
      <c r="I73" s="40"/>
      <c r="K73" s="40"/>
      <c r="N73" s="46"/>
      <c r="O73" s="40"/>
      <c r="R73" s="40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</row>
    <row r="74" spans="1:122" ht="15">
      <c r="A74" s="40"/>
      <c r="B74" s="40"/>
      <c r="C74" s="40"/>
      <c r="F74" s="45"/>
      <c r="G74" s="40"/>
      <c r="H74" s="45"/>
      <c r="I74" s="40"/>
      <c r="K74" s="40"/>
      <c r="N74" s="46"/>
      <c r="O74" s="40"/>
      <c r="R74" s="40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</row>
    <row r="75" spans="1:122" ht="15">
      <c r="A75" s="40"/>
      <c r="B75" s="40"/>
      <c r="C75" s="40"/>
      <c r="F75" s="45"/>
      <c r="G75" s="40"/>
      <c r="H75" s="45"/>
      <c r="I75" s="40"/>
      <c r="K75" s="40"/>
      <c r="N75" s="46"/>
      <c r="O75" s="40"/>
      <c r="R75" s="40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</row>
    <row r="76" spans="1:122" ht="15">
      <c r="A76" s="40"/>
      <c r="B76" s="40"/>
      <c r="C76" s="40"/>
      <c r="F76" s="45"/>
      <c r="G76" s="40"/>
      <c r="H76" s="45"/>
      <c r="I76" s="40"/>
      <c r="K76" s="40"/>
      <c r="N76" s="46"/>
      <c r="O76" s="40"/>
      <c r="R76" s="40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</row>
    <row r="77" spans="1:122" ht="15">
      <c r="A77" s="40"/>
      <c r="B77" s="40"/>
      <c r="C77" s="40"/>
      <c r="F77" s="45"/>
      <c r="G77" s="40"/>
      <c r="H77" s="45"/>
      <c r="I77" s="40"/>
      <c r="K77" s="40"/>
      <c r="N77" s="46"/>
      <c r="O77" s="40"/>
      <c r="R77" s="40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</row>
    <row r="78" spans="1:122" ht="15">
      <c r="A78" s="40"/>
      <c r="B78" s="40"/>
      <c r="C78" s="40"/>
      <c r="F78" s="45"/>
      <c r="G78" s="40"/>
      <c r="H78" s="45"/>
      <c r="I78" s="40"/>
      <c r="K78" s="40"/>
      <c r="N78" s="46"/>
      <c r="O78" s="40"/>
      <c r="R78" s="40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</row>
    <row r="79" spans="1:122" ht="15">
      <c r="A79" s="40"/>
      <c r="B79" s="40"/>
      <c r="C79" s="40"/>
      <c r="F79" s="45"/>
      <c r="G79" s="40"/>
      <c r="H79" s="45"/>
      <c r="I79" s="40"/>
      <c r="K79" s="40"/>
      <c r="N79" s="46"/>
      <c r="O79" s="40"/>
      <c r="R79" s="40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</row>
    <row r="80" spans="1:122" ht="15">
      <c r="A80" s="40"/>
      <c r="B80" s="40"/>
      <c r="C80" s="40"/>
      <c r="F80" s="45"/>
      <c r="G80" s="40"/>
      <c r="H80" s="45"/>
      <c r="I80" s="40"/>
      <c r="K80" s="40"/>
      <c r="N80" s="46"/>
      <c r="O80" s="40"/>
      <c r="R80" s="40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</row>
    <row r="81" spans="1:122" ht="15">
      <c r="A81" s="40"/>
      <c r="B81" s="40"/>
      <c r="C81" s="40"/>
      <c r="F81" s="45"/>
      <c r="G81" s="40"/>
      <c r="H81" s="45"/>
      <c r="I81" s="40"/>
      <c r="K81" s="40"/>
      <c r="N81" s="46"/>
      <c r="O81" s="40"/>
      <c r="R81" s="40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</row>
    <row r="82" spans="1:122" ht="15">
      <c r="A82" s="40"/>
      <c r="B82" s="40"/>
      <c r="C82" s="40"/>
      <c r="F82" s="45"/>
      <c r="G82" s="40"/>
      <c r="H82" s="45"/>
      <c r="I82" s="40"/>
      <c r="K82" s="40"/>
      <c r="N82" s="46"/>
      <c r="O82" s="40"/>
      <c r="R82" s="40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</row>
    <row r="83" spans="1:122" ht="15">
      <c r="A83" s="40"/>
      <c r="B83" s="40"/>
      <c r="C83" s="40"/>
      <c r="F83" s="45"/>
      <c r="G83" s="40"/>
      <c r="H83" s="45"/>
      <c r="I83" s="40"/>
      <c r="K83" s="40"/>
      <c r="N83" s="46"/>
      <c r="O83" s="40"/>
      <c r="R83" s="40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</row>
    <row r="84" spans="1:122" ht="15">
      <c r="A84" s="40"/>
      <c r="B84" s="40"/>
      <c r="C84" s="40"/>
      <c r="F84" s="45"/>
      <c r="G84" s="40"/>
      <c r="H84" s="45"/>
      <c r="I84" s="40"/>
      <c r="K84" s="40"/>
      <c r="N84" s="46"/>
      <c r="O84" s="40"/>
      <c r="R84" s="40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</row>
    <row r="85" spans="1:122" ht="15">
      <c r="A85" s="40"/>
      <c r="B85" s="40"/>
      <c r="C85" s="40"/>
      <c r="F85" s="45"/>
      <c r="G85" s="40"/>
      <c r="H85" s="45"/>
      <c r="I85" s="40"/>
      <c r="K85" s="40"/>
      <c r="N85" s="46"/>
      <c r="O85" s="40"/>
      <c r="R85" s="40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</row>
    <row r="86" spans="1:122" ht="15">
      <c r="A86" s="40"/>
      <c r="B86" s="40"/>
      <c r="C86" s="40"/>
      <c r="F86" s="45"/>
      <c r="G86" s="40"/>
      <c r="H86" s="45"/>
      <c r="I86" s="40"/>
      <c r="K86" s="40"/>
      <c r="N86" s="46"/>
      <c r="O86" s="40"/>
      <c r="R86" s="40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</row>
    <row r="87" spans="1:122" ht="15">
      <c r="A87" s="40"/>
      <c r="B87" s="40"/>
      <c r="C87" s="40"/>
      <c r="F87" s="45"/>
      <c r="G87" s="40"/>
      <c r="H87" s="45"/>
      <c r="I87" s="40"/>
      <c r="K87" s="40"/>
      <c r="N87" s="46"/>
      <c r="O87" s="40"/>
      <c r="R87" s="40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</row>
    <row r="88" spans="1:122" ht="15">
      <c r="A88" s="40"/>
      <c r="B88" s="40"/>
      <c r="C88" s="40"/>
      <c r="F88" s="45"/>
      <c r="G88" s="40"/>
      <c r="H88" s="45"/>
      <c r="I88" s="40"/>
      <c r="K88" s="40"/>
      <c r="N88" s="46"/>
      <c r="O88" s="40"/>
      <c r="R88" s="40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</row>
    <row r="89" spans="1:122" ht="15">
      <c r="A89" s="40"/>
      <c r="B89" s="40"/>
      <c r="C89" s="40"/>
      <c r="F89" s="45"/>
      <c r="G89" s="40"/>
      <c r="H89" s="45"/>
      <c r="I89" s="40"/>
      <c r="K89" s="40"/>
      <c r="N89" s="46"/>
      <c r="O89" s="40"/>
      <c r="R89" s="40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</row>
    <row r="90" spans="1:122" ht="15">
      <c r="A90" s="40"/>
      <c r="B90" s="40"/>
      <c r="C90" s="40"/>
      <c r="F90" s="45"/>
      <c r="G90" s="40"/>
      <c r="H90" s="45"/>
      <c r="I90" s="40"/>
      <c r="K90" s="40"/>
      <c r="N90" s="46"/>
      <c r="O90" s="40"/>
      <c r="R90" s="40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</row>
    <row r="91" spans="1:122" ht="15">
      <c r="A91" s="40"/>
      <c r="B91" s="40"/>
      <c r="C91" s="40"/>
      <c r="F91" s="45"/>
      <c r="G91" s="40"/>
      <c r="H91" s="45"/>
      <c r="I91" s="40"/>
      <c r="K91" s="40"/>
      <c r="N91" s="46"/>
      <c r="O91" s="40"/>
      <c r="R91" s="40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</row>
    <row r="92" spans="1:122" ht="15">
      <c r="A92" s="40"/>
      <c r="B92" s="40"/>
      <c r="C92" s="40"/>
      <c r="F92" s="45"/>
      <c r="G92" s="40"/>
      <c r="H92" s="45"/>
      <c r="I92" s="40"/>
      <c r="K92" s="40"/>
      <c r="N92" s="46"/>
      <c r="O92" s="40"/>
      <c r="R92" s="40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</row>
    <row r="93" spans="1:122" ht="15">
      <c r="A93" s="40"/>
      <c r="B93" s="40"/>
      <c r="C93" s="40"/>
      <c r="F93" s="45"/>
      <c r="G93" s="40"/>
      <c r="H93" s="45"/>
      <c r="I93" s="40"/>
      <c r="K93" s="40"/>
      <c r="N93" s="46"/>
      <c r="O93" s="40"/>
      <c r="R93" s="40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</row>
    <row r="94" spans="1:122" ht="15">
      <c r="A94" s="40"/>
      <c r="B94" s="40"/>
      <c r="C94" s="40"/>
      <c r="F94" s="45"/>
      <c r="G94" s="40"/>
      <c r="H94" s="45"/>
      <c r="I94" s="40"/>
      <c r="K94" s="40"/>
      <c r="N94" s="46"/>
      <c r="O94" s="40"/>
      <c r="R94" s="40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</row>
    <row r="95" spans="1:122" ht="15">
      <c r="A95" s="40"/>
      <c r="B95" s="40"/>
      <c r="C95" s="40"/>
      <c r="F95" s="45"/>
      <c r="G95" s="40"/>
      <c r="H95" s="45"/>
      <c r="I95" s="40"/>
      <c r="K95" s="40"/>
      <c r="N95" s="46"/>
      <c r="O95" s="40"/>
      <c r="R95" s="40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</row>
    <row r="96" spans="1:122" ht="15">
      <c r="A96" s="40"/>
      <c r="B96" s="40"/>
      <c r="C96" s="40"/>
      <c r="F96" s="45"/>
      <c r="G96" s="40"/>
      <c r="H96" s="45"/>
      <c r="I96" s="40"/>
      <c r="K96" s="40"/>
      <c r="N96" s="46"/>
      <c r="O96" s="40"/>
      <c r="R96" s="40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</row>
    <row r="97" spans="1:122" ht="15">
      <c r="A97" s="40"/>
      <c r="B97" s="40"/>
      <c r="C97" s="40"/>
      <c r="F97" s="45"/>
      <c r="G97" s="40"/>
      <c r="H97" s="45"/>
      <c r="I97" s="40"/>
      <c r="K97" s="40"/>
      <c r="N97" s="46"/>
      <c r="O97" s="40"/>
      <c r="R97" s="40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</row>
    <row r="98" spans="1:122" ht="15">
      <c r="A98" s="40"/>
      <c r="B98" s="40"/>
      <c r="C98" s="40"/>
      <c r="F98" s="45"/>
      <c r="G98" s="40"/>
      <c r="H98" s="45"/>
      <c r="I98" s="40"/>
      <c r="K98" s="40"/>
      <c r="N98" s="46"/>
      <c r="O98" s="40"/>
      <c r="R98" s="40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</row>
    <row r="99" spans="1:122" ht="15">
      <c r="A99" s="40"/>
      <c r="B99" s="40"/>
      <c r="C99" s="40"/>
      <c r="F99" s="45"/>
      <c r="G99" s="40"/>
      <c r="H99" s="45"/>
      <c r="I99" s="40"/>
      <c r="K99" s="40"/>
      <c r="N99" s="46"/>
      <c r="O99" s="40"/>
      <c r="R99" s="40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</row>
    <row r="100" spans="1:122" ht="15">
      <c r="A100" s="40"/>
      <c r="B100" s="40"/>
      <c r="C100" s="40"/>
      <c r="F100" s="45"/>
      <c r="G100" s="40"/>
      <c r="H100" s="45"/>
      <c r="I100" s="40"/>
      <c r="K100" s="40"/>
      <c r="N100" s="46"/>
      <c r="O100" s="40"/>
      <c r="R100" s="40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</row>
    <row r="101" spans="1:122" ht="15">
      <c r="A101" s="40"/>
      <c r="B101" s="40"/>
      <c r="C101" s="40"/>
      <c r="F101" s="45"/>
      <c r="G101" s="40"/>
      <c r="H101" s="45"/>
      <c r="I101" s="40"/>
      <c r="K101" s="40"/>
      <c r="N101" s="46"/>
      <c r="O101" s="40"/>
      <c r="R101" s="40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</row>
    <row r="102" spans="1:122" ht="15">
      <c r="A102" s="40"/>
      <c r="B102" s="40"/>
      <c r="C102" s="40"/>
      <c r="F102" s="45"/>
      <c r="G102" s="40"/>
      <c r="H102" s="45"/>
      <c r="I102" s="40"/>
      <c r="K102" s="40"/>
      <c r="N102" s="46"/>
      <c r="O102" s="40"/>
      <c r="R102" s="40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</row>
    <row r="103" spans="1:122" ht="15">
      <c r="A103" s="40"/>
      <c r="B103" s="40"/>
      <c r="C103" s="40"/>
      <c r="F103" s="45"/>
      <c r="G103" s="40"/>
      <c r="H103" s="45"/>
      <c r="I103" s="40"/>
      <c r="K103" s="40"/>
      <c r="N103" s="46"/>
      <c r="O103" s="40"/>
      <c r="R103" s="40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</row>
    <row r="104" spans="1:122" ht="15">
      <c r="A104" s="40"/>
      <c r="B104" s="40"/>
      <c r="C104" s="40"/>
      <c r="F104" s="45"/>
      <c r="G104" s="40"/>
      <c r="H104" s="45"/>
      <c r="I104" s="40"/>
      <c r="K104" s="40"/>
      <c r="N104" s="46"/>
      <c r="O104" s="40"/>
      <c r="R104" s="40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</row>
    <row r="105" spans="1:122" ht="15">
      <c r="A105" s="40"/>
      <c r="B105" s="40"/>
      <c r="C105" s="40"/>
      <c r="F105" s="45"/>
      <c r="G105" s="40"/>
      <c r="H105" s="45"/>
      <c r="I105" s="40"/>
      <c r="K105" s="40"/>
      <c r="N105" s="46"/>
      <c r="O105" s="40"/>
      <c r="R105" s="40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</row>
    <row r="106" spans="1:122" ht="15">
      <c r="A106" s="40"/>
      <c r="B106" s="40"/>
      <c r="C106" s="40"/>
      <c r="F106" s="45"/>
      <c r="G106" s="40"/>
      <c r="H106" s="45"/>
      <c r="I106" s="40"/>
      <c r="K106" s="40"/>
      <c r="N106" s="46"/>
      <c r="O106" s="40"/>
      <c r="R106" s="40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</row>
    <row r="107" spans="1:122" ht="15">
      <c r="A107" s="40"/>
      <c r="B107" s="40"/>
      <c r="C107" s="40"/>
      <c r="F107" s="45"/>
      <c r="G107" s="40"/>
      <c r="H107" s="45"/>
      <c r="I107" s="40"/>
      <c r="K107" s="40"/>
      <c r="N107" s="46"/>
      <c r="O107" s="40"/>
      <c r="R107" s="40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</row>
    <row r="108" spans="1:122" ht="15">
      <c r="A108" s="40"/>
      <c r="B108" s="40"/>
      <c r="C108" s="40"/>
      <c r="F108" s="45"/>
      <c r="G108" s="40"/>
      <c r="H108" s="45"/>
      <c r="I108" s="40"/>
      <c r="K108" s="40"/>
      <c r="N108" s="46"/>
      <c r="O108" s="40"/>
      <c r="R108" s="40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</row>
    <row r="109" spans="1:122" ht="15">
      <c r="A109" s="40"/>
      <c r="B109" s="40"/>
      <c r="C109" s="40"/>
      <c r="F109" s="45"/>
      <c r="G109" s="40"/>
      <c r="H109" s="45"/>
      <c r="I109" s="40"/>
      <c r="K109" s="40"/>
      <c r="N109" s="46"/>
      <c r="O109" s="40"/>
      <c r="R109" s="40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</row>
    <row r="110" spans="1:122" ht="15">
      <c r="A110" s="40"/>
      <c r="B110" s="40"/>
      <c r="C110" s="40"/>
      <c r="F110" s="45"/>
      <c r="G110" s="40"/>
      <c r="H110" s="45"/>
      <c r="I110" s="40"/>
      <c r="K110" s="40"/>
      <c r="N110" s="46"/>
      <c r="O110" s="40"/>
      <c r="R110" s="40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</row>
    <row r="111" spans="1:122" ht="15">
      <c r="A111" s="40"/>
      <c r="B111" s="40"/>
      <c r="C111" s="40"/>
      <c r="F111" s="45"/>
      <c r="G111" s="40"/>
      <c r="H111" s="45"/>
      <c r="I111" s="40"/>
      <c r="K111" s="40"/>
      <c r="N111" s="46"/>
      <c r="O111" s="40"/>
      <c r="R111" s="40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</row>
    <row r="112" spans="1:122" ht="15">
      <c r="A112" s="40"/>
      <c r="B112" s="40"/>
      <c r="C112" s="40"/>
      <c r="F112" s="45"/>
      <c r="G112" s="40"/>
      <c r="H112" s="45"/>
      <c r="I112" s="40"/>
      <c r="K112" s="40"/>
      <c r="N112" s="46"/>
      <c r="O112" s="40"/>
      <c r="R112" s="40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</row>
    <row r="113" spans="1:122" ht="15">
      <c r="A113" s="40"/>
      <c r="B113" s="40"/>
      <c r="C113" s="40"/>
      <c r="F113" s="45"/>
      <c r="G113" s="40"/>
      <c r="H113" s="45"/>
      <c r="I113" s="40"/>
      <c r="K113" s="40"/>
      <c r="N113" s="46"/>
      <c r="O113" s="40"/>
      <c r="R113" s="40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</row>
    <row r="114" spans="1:122" ht="15">
      <c r="A114" s="40"/>
      <c r="B114" s="40"/>
      <c r="C114" s="40"/>
      <c r="F114" s="45"/>
      <c r="G114" s="40"/>
      <c r="H114" s="45"/>
      <c r="I114" s="40"/>
      <c r="K114" s="40"/>
      <c r="N114" s="46"/>
      <c r="O114" s="40"/>
      <c r="R114" s="40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</row>
    <row r="115" spans="1:122" ht="15">
      <c r="A115" s="40"/>
      <c r="B115" s="40"/>
      <c r="C115" s="40"/>
      <c r="F115" s="45"/>
      <c r="G115" s="40"/>
      <c r="H115" s="45"/>
      <c r="I115" s="40"/>
      <c r="K115" s="40"/>
      <c r="N115" s="46"/>
      <c r="O115" s="40"/>
      <c r="R115" s="40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</row>
    <row r="116" spans="1:122" ht="15">
      <c r="A116" s="40"/>
      <c r="B116" s="40"/>
      <c r="C116" s="40"/>
      <c r="F116" s="45"/>
      <c r="G116" s="40"/>
      <c r="H116" s="45"/>
      <c r="I116" s="40"/>
      <c r="K116" s="40"/>
      <c r="N116" s="46"/>
      <c r="O116" s="40"/>
      <c r="R116" s="40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</row>
    <row r="117" spans="1:122" ht="15">
      <c r="A117" s="40"/>
      <c r="B117" s="40"/>
      <c r="C117" s="40"/>
      <c r="F117" s="45"/>
      <c r="G117" s="40"/>
      <c r="H117" s="45"/>
      <c r="I117" s="40"/>
      <c r="K117" s="40"/>
      <c r="N117" s="46"/>
      <c r="O117" s="40"/>
      <c r="R117" s="40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</row>
    <row r="118" spans="1:122" ht="15">
      <c r="A118" s="40"/>
      <c r="B118" s="40"/>
      <c r="C118" s="40"/>
      <c r="F118" s="45"/>
      <c r="G118" s="40"/>
      <c r="H118" s="45"/>
      <c r="I118" s="40"/>
      <c r="K118" s="40"/>
      <c r="N118" s="46"/>
      <c r="O118" s="40"/>
      <c r="R118" s="40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</row>
    <row r="119" spans="1:122" ht="15">
      <c r="A119" s="40"/>
      <c r="B119" s="40"/>
      <c r="C119" s="40"/>
      <c r="F119" s="45"/>
      <c r="G119" s="40"/>
      <c r="H119" s="45"/>
      <c r="I119" s="40"/>
      <c r="K119" s="40"/>
      <c r="N119" s="46"/>
      <c r="O119" s="40"/>
      <c r="R119" s="40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</row>
    <row r="120" spans="1:122" ht="15">
      <c r="A120" s="40"/>
      <c r="B120" s="40"/>
      <c r="C120" s="40"/>
      <c r="F120" s="45"/>
      <c r="G120" s="40"/>
      <c r="H120" s="45"/>
      <c r="I120" s="40"/>
      <c r="K120" s="40"/>
      <c r="N120" s="46"/>
      <c r="O120" s="40"/>
      <c r="R120" s="40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</row>
    <row r="121" spans="1:122" ht="15">
      <c r="A121" s="40"/>
      <c r="B121" s="40"/>
      <c r="C121" s="40"/>
      <c r="F121" s="45"/>
      <c r="G121" s="40"/>
      <c r="H121" s="45"/>
      <c r="I121" s="40"/>
      <c r="K121" s="40"/>
      <c r="N121" s="46"/>
      <c r="O121" s="40"/>
      <c r="R121" s="40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</row>
    <row r="122" spans="1:122" ht="15">
      <c r="A122" s="40"/>
      <c r="B122" s="40"/>
      <c r="C122" s="40"/>
      <c r="F122" s="45"/>
      <c r="G122" s="40"/>
      <c r="H122" s="45"/>
      <c r="I122" s="40"/>
      <c r="K122" s="40"/>
      <c r="N122" s="46"/>
      <c r="O122" s="40"/>
      <c r="R122" s="40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</row>
    <row r="123" spans="1:122" ht="15">
      <c r="A123" s="40"/>
      <c r="B123" s="40"/>
      <c r="C123" s="40"/>
      <c r="F123" s="45"/>
      <c r="G123" s="40"/>
      <c r="H123" s="45"/>
      <c r="I123" s="40"/>
      <c r="K123" s="40"/>
      <c r="N123" s="46"/>
      <c r="O123" s="40"/>
      <c r="R123" s="40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</row>
    <row r="124" spans="1:122" ht="15">
      <c r="A124" s="40"/>
      <c r="B124" s="40"/>
      <c r="C124" s="40"/>
      <c r="F124" s="45"/>
      <c r="G124" s="40"/>
      <c r="H124" s="45"/>
      <c r="I124" s="40"/>
      <c r="K124" s="40"/>
      <c r="N124" s="46"/>
      <c r="O124" s="40"/>
      <c r="R124" s="40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</row>
    <row r="125" spans="1:122" ht="15">
      <c r="A125" s="40"/>
      <c r="B125" s="40"/>
      <c r="C125" s="40"/>
      <c r="F125" s="45"/>
      <c r="G125" s="40"/>
      <c r="H125" s="45"/>
      <c r="I125" s="40"/>
      <c r="K125" s="40"/>
      <c r="N125" s="46"/>
      <c r="O125" s="40"/>
      <c r="R125" s="40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</row>
    <row r="126" spans="1:122" ht="15">
      <c r="A126" s="40"/>
      <c r="B126" s="40"/>
      <c r="C126" s="40"/>
      <c r="F126" s="45"/>
      <c r="G126" s="40"/>
      <c r="H126" s="45"/>
      <c r="I126" s="40"/>
      <c r="K126" s="40"/>
      <c r="N126" s="46"/>
      <c r="O126" s="40"/>
      <c r="R126" s="40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</row>
    <row r="127" spans="1:122" ht="15">
      <c r="A127" s="40"/>
      <c r="B127" s="40"/>
      <c r="C127" s="40"/>
      <c r="F127" s="45"/>
      <c r="G127" s="40"/>
      <c r="H127" s="45"/>
      <c r="I127" s="40"/>
      <c r="K127" s="40"/>
      <c r="N127" s="46"/>
      <c r="O127" s="40"/>
      <c r="R127" s="40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</row>
    <row r="128" spans="1:122" ht="15">
      <c r="A128" s="40"/>
      <c r="B128" s="40"/>
      <c r="C128" s="40"/>
      <c r="F128" s="45"/>
      <c r="G128" s="40"/>
      <c r="H128" s="45"/>
      <c r="I128" s="40"/>
      <c r="K128" s="40"/>
      <c r="N128" s="46"/>
      <c r="O128" s="40"/>
      <c r="R128" s="40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</row>
    <row r="129" spans="1:122" ht="15">
      <c r="A129" s="40"/>
      <c r="B129" s="40"/>
      <c r="C129" s="40"/>
      <c r="F129" s="45"/>
      <c r="G129" s="40"/>
      <c r="H129" s="45"/>
      <c r="I129" s="40"/>
      <c r="K129" s="40"/>
      <c r="N129" s="46"/>
      <c r="O129" s="40"/>
      <c r="R129" s="40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</row>
    <row r="130" spans="1:122" ht="15">
      <c r="A130" s="40"/>
      <c r="B130" s="40"/>
      <c r="C130" s="40"/>
      <c r="F130" s="45"/>
      <c r="G130" s="40"/>
      <c r="H130" s="45"/>
      <c r="I130" s="40"/>
      <c r="K130" s="40"/>
      <c r="N130" s="46"/>
      <c r="O130" s="40"/>
      <c r="R130" s="40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</row>
    <row r="131" spans="1:122" ht="15">
      <c r="A131" s="40"/>
      <c r="B131" s="40"/>
      <c r="C131" s="40"/>
      <c r="F131" s="45"/>
      <c r="G131" s="40"/>
      <c r="H131" s="45"/>
      <c r="I131" s="40"/>
      <c r="K131" s="40"/>
      <c r="N131" s="46"/>
      <c r="O131" s="40"/>
      <c r="R131" s="40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</row>
    <row r="132" spans="1:122" ht="15">
      <c r="A132" s="40"/>
      <c r="B132" s="40"/>
      <c r="C132" s="40"/>
      <c r="F132" s="45"/>
      <c r="G132" s="40"/>
      <c r="H132" s="45"/>
      <c r="I132" s="40"/>
      <c r="K132" s="40"/>
      <c r="N132" s="46"/>
      <c r="O132" s="40"/>
      <c r="R132" s="40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</row>
    <row r="133" spans="1:122" ht="15">
      <c r="A133" s="40"/>
      <c r="B133" s="40"/>
      <c r="C133" s="40"/>
      <c r="F133" s="45"/>
      <c r="G133" s="40"/>
      <c r="H133" s="45"/>
      <c r="I133" s="40"/>
      <c r="K133" s="40"/>
      <c r="N133" s="46"/>
      <c r="O133" s="40"/>
      <c r="R133" s="40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</row>
    <row r="134" spans="1:122" ht="15">
      <c r="A134" s="40"/>
      <c r="B134" s="40"/>
      <c r="C134" s="40"/>
      <c r="F134" s="45"/>
      <c r="G134" s="40"/>
      <c r="H134" s="45"/>
      <c r="I134" s="40"/>
      <c r="K134" s="40"/>
      <c r="N134" s="46"/>
      <c r="O134" s="40"/>
      <c r="R134" s="40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</row>
    <row r="135" spans="1:122" ht="15">
      <c r="A135" s="40"/>
      <c r="B135" s="40"/>
      <c r="C135" s="40"/>
      <c r="F135" s="45"/>
      <c r="G135" s="40"/>
      <c r="H135" s="45"/>
      <c r="I135" s="40"/>
      <c r="K135" s="40"/>
      <c r="N135" s="46"/>
      <c r="O135" s="40"/>
      <c r="R135" s="40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</row>
    <row r="136" spans="1:122" ht="15">
      <c r="A136" s="40"/>
      <c r="B136" s="40"/>
      <c r="C136" s="40"/>
      <c r="F136" s="45"/>
      <c r="G136" s="40"/>
      <c r="H136" s="45"/>
      <c r="I136" s="40"/>
      <c r="K136" s="40"/>
      <c r="N136" s="46"/>
      <c r="O136" s="40"/>
      <c r="R136" s="40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</row>
    <row r="137" spans="1:122" ht="15">
      <c r="A137" s="40"/>
      <c r="B137" s="40"/>
      <c r="C137" s="40"/>
      <c r="F137" s="45"/>
      <c r="G137" s="40"/>
      <c r="H137" s="45"/>
      <c r="I137" s="40"/>
      <c r="K137" s="40"/>
      <c r="N137" s="46"/>
      <c r="O137" s="40"/>
      <c r="R137" s="40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</row>
    <row r="138" spans="1:122" ht="15">
      <c r="A138" s="40"/>
      <c r="B138" s="40"/>
      <c r="C138" s="40"/>
      <c r="F138" s="45"/>
      <c r="G138" s="40"/>
      <c r="H138" s="45"/>
      <c r="I138" s="40"/>
      <c r="K138" s="40"/>
      <c r="N138" s="46"/>
      <c r="O138" s="40"/>
      <c r="R138" s="40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</row>
    <row r="139" spans="1:122" ht="15">
      <c r="A139" s="40"/>
      <c r="B139" s="40"/>
      <c r="C139" s="40"/>
      <c r="F139" s="45"/>
      <c r="G139" s="40"/>
      <c r="H139" s="45"/>
      <c r="I139" s="40"/>
      <c r="K139" s="40"/>
      <c r="N139" s="46"/>
      <c r="O139" s="40"/>
      <c r="R139" s="40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</row>
    <row r="140" spans="1:122" ht="15">
      <c r="A140" s="40"/>
      <c r="B140" s="40"/>
      <c r="C140" s="40"/>
      <c r="F140" s="45"/>
      <c r="G140" s="40"/>
      <c r="H140" s="45"/>
      <c r="I140" s="40"/>
      <c r="K140" s="40"/>
      <c r="N140" s="46"/>
      <c r="O140" s="40"/>
      <c r="R140" s="40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</row>
    <row r="141" spans="1:122" ht="15">
      <c r="A141" s="40"/>
      <c r="B141" s="40"/>
      <c r="C141" s="40"/>
      <c r="F141" s="45"/>
      <c r="G141" s="40"/>
      <c r="H141" s="45"/>
      <c r="I141" s="40"/>
      <c r="K141" s="40"/>
      <c r="N141" s="46"/>
      <c r="O141" s="40"/>
      <c r="R141" s="40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</row>
    <row r="142" spans="1:122" ht="15">
      <c r="A142" s="40"/>
      <c r="B142" s="40"/>
      <c r="C142" s="40"/>
      <c r="F142" s="45"/>
      <c r="G142" s="40"/>
      <c r="H142" s="45"/>
      <c r="I142" s="40"/>
      <c r="K142" s="40"/>
      <c r="N142" s="46"/>
      <c r="O142" s="40"/>
      <c r="R142" s="40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</row>
    <row r="143" spans="1:122" ht="15">
      <c r="A143" s="40"/>
      <c r="B143" s="40"/>
      <c r="C143" s="40"/>
      <c r="F143" s="45"/>
      <c r="G143" s="40"/>
      <c r="H143" s="45"/>
      <c r="I143" s="40"/>
      <c r="K143" s="40"/>
      <c r="N143" s="46"/>
      <c r="O143" s="40"/>
      <c r="R143" s="40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</row>
    <row r="144" spans="1:122" ht="15">
      <c r="A144" s="40"/>
      <c r="B144" s="40"/>
      <c r="C144" s="40"/>
      <c r="F144" s="45"/>
      <c r="G144" s="40"/>
      <c r="H144" s="45"/>
      <c r="I144" s="40"/>
      <c r="K144" s="40"/>
      <c r="N144" s="46"/>
      <c r="O144" s="40"/>
      <c r="R144" s="40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</row>
    <row r="145" spans="1:122" ht="15">
      <c r="A145" s="40"/>
      <c r="B145" s="40"/>
      <c r="C145" s="40"/>
      <c r="F145" s="45"/>
      <c r="G145" s="40"/>
      <c r="H145" s="45"/>
      <c r="I145" s="40"/>
      <c r="K145" s="40"/>
      <c r="N145" s="46"/>
      <c r="O145" s="40"/>
      <c r="R145" s="40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</row>
    <row r="146" spans="1:122" ht="15">
      <c r="A146" s="40"/>
      <c r="B146" s="40"/>
      <c r="C146" s="40"/>
      <c r="F146" s="45"/>
      <c r="G146" s="40"/>
      <c r="H146" s="45"/>
      <c r="I146" s="40"/>
      <c r="K146" s="40"/>
      <c r="N146" s="46"/>
      <c r="O146" s="40"/>
      <c r="R146" s="40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</row>
    <row r="147" spans="1:122" ht="15">
      <c r="A147" s="40"/>
      <c r="B147" s="40"/>
      <c r="C147" s="40"/>
      <c r="F147" s="45"/>
      <c r="G147" s="40"/>
      <c r="H147" s="45"/>
      <c r="I147" s="40"/>
      <c r="K147" s="40"/>
      <c r="N147" s="46"/>
      <c r="O147" s="40"/>
      <c r="R147" s="40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</row>
    <row r="148" spans="1:122" ht="15">
      <c r="A148" s="40"/>
      <c r="B148" s="40"/>
      <c r="C148" s="40"/>
      <c r="F148" s="45"/>
      <c r="G148" s="40"/>
      <c r="H148" s="45"/>
      <c r="I148" s="40"/>
      <c r="K148" s="40"/>
      <c r="N148" s="46"/>
      <c r="O148" s="40"/>
      <c r="R148" s="40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</row>
    <row r="149" spans="1:122" ht="15">
      <c r="A149" s="40"/>
      <c r="B149" s="40"/>
      <c r="C149" s="40"/>
      <c r="F149" s="45"/>
      <c r="G149" s="40"/>
      <c r="H149" s="45"/>
      <c r="I149" s="40"/>
      <c r="K149" s="40"/>
      <c r="N149" s="46"/>
      <c r="O149" s="40"/>
      <c r="R149" s="40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</row>
    <row r="150" spans="1:122" ht="15">
      <c r="A150" s="40"/>
      <c r="B150" s="40"/>
      <c r="C150" s="40"/>
      <c r="F150" s="45"/>
      <c r="G150" s="40"/>
      <c r="H150" s="45"/>
      <c r="I150" s="40"/>
      <c r="K150" s="40"/>
      <c r="N150" s="46"/>
      <c r="O150" s="40"/>
      <c r="R150" s="40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</row>
    <row r="151" spans="1:122" ht="15">
      <c r="A151" s="40"/>
      <c r="B151" s="40"/>
      <c r="C151" s="40"/>
      <c r="F151" s="45"/>
      <c r="G151" s="40"/>
      <c r="H151" s="45"/>
      <c r="I151" s="40"/>
      <c r="K151" s="40"/>
      <c r="N151" s="46"/>
      <c r="O151" s="40"/>
      <c r="R151" s="40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</row>
    <row r="152" spans="1:122" ht="15">
      <c r="A152" s="40"/>
      <c r="B152" s="40"/>
      <c r="C152" s="40"/>
      <c r="F152" s="45"/>
      <c r="G152" s="40"/>
      <c r="H152" s="45"/>
      <c r="I152" s="40"/>
      <c r="K152" s="40"/>
      <c r="N152" s="46"/>
      <c r="O152" s="40"/>
      <c r="R152" s="40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</row>
    <row r="153" spans="1:122" ht="15">
      <c r="A153" s="40"/>
      <c r="B153" s="40"/>
      <c r="C153" s="40"/>
      <c r="F153" s="45"/>
      <c r="G153" s="40"/>
      <c r="H153" s="45"/>
      <c r="I153" s="40"/>
      <c r="K153" s="40"/>
      <c r="N153" s="46"/>
      <c r="O153" s="40"/>
      <c r="R153" s="40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</row>
    <row r="154" spans="1:122" ht="15">
      <c r="A154" s="40"/>
      <c r="B154" s="40"/>
      <c r="C154" s="40"/>
      <c r="F154" s="45"/>
      <c r="G154" s="40"/>
      <c r="H154" s="45"/>
      <c r="I154" s="40"/>
      <c r="K154" s="40"/>
      <c r="N154" s="46"/>
      <c r="O154" s="40"/>
      <c r="R154" s="40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</row>
    <row r="155" spans="1:122" ht="15">
      <c r="A155" s="40"/>
      <c r="B155" s="40"/>
      <c r="C155" s="40"/>
      <c r="F155" s="45"/>
      <c r="G155" s="40"/>
      <c r="H155" s="45"/>
      <c r="I155" s="40"/>
      <c r="K155" s="40"/>
      <c r="N155" s="46"/>
      <c r="O155" s="40"/>
      <c r="R155" s="40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</row>
    <row r="156" spans="1:122" ht="15">
      <c r="A156" s="40"/>
      <c r="B156" s="40"/>
      <c r="C156" s="40"/>
      <c r="F156" s="45"/>
      <c r="G156" s="40"/>
      <c r="H156" s="45"/>
      <c r="I156" s="40"/>
      <c r="K156" s="40"/>
      <c r="N156" s="46"/>
      <c r="O156" s="40"/>
      <c r="R156" s="40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</row>
    <row r="157" spans="1:122" ht="15">
      <c r="A157" s="40"/>
      <c r="B157" s="40"/>
      <c r="C157" s="40"/>
      <c r="F157" s="45"/>
      <c r="G157" s="40"/>
      <c r="H157" s="45"/>
      <c r="I157" s="40"/>
      <c r="K157" s="40"/>
      <c r="N157" s="46"/>
      <c r="O157" s="40"/>
      <c r="R157" s="40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</row>
    <row r="158" spans="1:122" ht="15">
      <c r="A158" s="40"/>
      <c r="B158" s="40"/>
      <c r="C158" s="40"/>
      <c r="F158" s="45"/>
      <c r="G158" s="40"/>
      <c r="H158" s="45"/>
      <c r="I158" s="40"/>
      <c r="K158" s="40"/>
      <c r="N158" s="46"/>
      <c r="O158" s="40"/>
      <c r="R158" s="40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</row>
    <row r="159" spans="1:122" ht="15">
      <c r="A159" s="40"/>
      <c r="B159" s="40"/>
      <c r="C159" s="40"/>
      <c r="F159" s="45"/>
      <c r="G159" s="40"/>
      <c r="H159" s="45"/>
      <c r="I159" s="40"/>
      <c r="K159" s="40"/>
      <c r="N159" s="46"/>
      <c r="O159" s="40"/>
      <c r="R159" s="40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</row>
    <row r="160" spans="1:122" ht="15">
      <c r="A160" s="40"/>
      <c r="B160" s="40"/>
      <c r="C160" s="40"/>
      <c r="F160" s="45"/>
      <c r="G160" s="40"/>
      <c r="H160" s="45"/>
      <c r="I160" s="40"/>
      <c r="K160" s="40"/>
      <c r="N160" s="46"/>
      <c r="O160" s="40"/>
      <c r="R160" s="40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</row>
    <row r="161" spans="1:122" ht="15">
      <c r="A161" s="40"/>
      <c r="B161" s="40"/>
      <c r="C161" s="40"/>
      <c r="F161" s="45"/>
      <c r="G161" s="40"/>
      <c r="H161" s="45"/>
      <c r="I161" s="40"/>
      <c r="K161" s="40"/>
      <c r="N161" s="46"/>
      <c r="O161" s="40"/>
      <c r="R161" s="40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</row>
    <row r="162" spans="1:122" ht="15">
      <c r="A162" s="40"/>
      <c r="B162" s="40"/>
      <c r="C162" s="40"/>
      <c r="F162" s="45"/>
      <c r="G162" s="40"/>
      <c r="H162" s="45"/>
      <c r="I162" s="40"/>
      <c r="K162" s="40"/>
      <c r="N162" s="46"/>
      <c r="O162" s="40"/>
      <c r="R162" s="40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</row>
    <row r="163" spans="1:122" ht="15">
      <c r="A163" s="40"/>
      <c r="B163" s="40"/>
      <c r="C163" s="40"/>
      <c r="F163" s="45"/>
      <c r="G163" s="40"/>
      <c r="H163" s="45"/>
      <c r="I163" s="40"/>
      <c r="K163" s="40"/>
      <c r="N163" s="46"/>
      <c r="O163" s="40"/>
      <c r="R163" s="40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</row>
    <row r="164" spans="1:122" ht="15">
      <c r="A164" s="40"/>
      <c r="B164" s="40"/>
      <c r="C164" s="40"/>
      <c r="F164" s="45"/>
      <c r="G164" s="40"/>
      <c r="H164" s="45"/>
      <c r="I164" s="40"/>
      <c r="K164" s="40"/>
      <c r="N164" s="46"/>
      <c r="O164" s="40"/>
      <c r="R164" s="40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</row>
    <row r="165" spans="1:122" ht="15">
      <c r="A165" s="40"/>
      <c r="B165" s="40"/>
      <c r="C165" s="40"/>
      <c r="F165" s="45"/>
      <c r="G165" s="40"/>
      <c r="H165" s="45"/>
      <c r="I165" s="40"/>
      <c r="K165" s="40"/>
      <c r="N165" s="46"/>
      <c r="O165" s="40"/>
      <c r="R165" s="40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</row>
    <row r="166" spans="1:122" ht="15">
      <c r="A166" s="40"/>
      <c r="B166" s="40"/>
      <c r="C166" s="40"/>
      <c r="F166" s="45"/>
      <c r="G166" s="40"/>
      <c r="H166" s="45"/>
      <c r="I166" s="40"/>
      <c r="K166" s="40"/>
      <c r="N166" s="46"/>
      <c r="O166" s="40"/>
      <c r="R166" s="40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</row>
    <row r="167" spans="1:122" ht="15">
      <c r="A167" s="40"/>
      <c r="B167" s="40"/>
      <c r="C167" s="40"/>
      <c r="F167" s="45"/>
      <c r="G167" s="40"/>
      <c r="H167" s="45"/>
      <c r="I167" s="40"/>
      <c r="K167" s="40"/>
      <c r="N167" s="46"/>
      <c r="O167" s="40"/>
      <c r="R167" s="40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</row>
    <row r="168" spans="1:122" ht="15">
      <c r="A168" s="40"/>
      <c r="B168" s="40"/>
      <c r="C168" s="40"/>
      <c r="F168" s="45"/>
      <c r="G168" s="40"/>
      <c r="H168" s="45"/>
      <c r="I168" s="40"/>
      <c r="K168" s="40"/>
      <c r="N168" s="46"/>
      <c r="O168" s="40"/>
      <c r="R168" s="40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</row>
    <row r="169" spans="1:122" ht="15">
      <c r="A169" s="40"/>
      <c r="B169" s="40"/>
      <c r="C169" s="40"/>
      <c r="F169" s="45"/>
      <c r="G169" s="40"/>
      <c r="H169" s="45"/>
      <c r="I169" s="40"/>
      <c r="K169" s="40"/>
      <c r="N169" s="46"/>
      <c r="O169" s="40"/>
      <c r="R169" s="40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</row>
    <row r="170" spans="1:122" ht="15">
      <c r="A170" s="40"/>
      <c r="B170" s="40"/>
      <c r="C170" s="40"/>
      <c r="F170" s="45"/>
      <c r="G170" s="40"/>
      <c r="H170" s="45"/>
      <c r="I170" s="40"/>
      <c r="K170" s="40"/>
      <c r="N170" s="46"/>
      <c r="O170" s="40"/>
      <c r="R170" s="40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</row>
    <row r="171" spans="1:122" ht="15">
      <c r="A171" s="40"/>
      <c r="B171" s="40"/>
      <c r="C171" s="40"/>
      <c r="F171" s="45"/>
      <c r="G171" s="40"/>
      <c r="H171" s="45"/>
      <c r="I171" s="40"/>
      <c r="K171" s="40"/>
      <c r="N171" s="46"/>
      <c r="O171" s="40"/>
      <c r="R171" s="40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</row>
    <row r="172" spans="1:122" ht="15">
      <c r="A172" s="40"/>
      <c r="B172" s="40"/>
      <c r="C172" s="40"/>
      <c r="F172" s="45"/>
      <c r="G172" s="40"/>
      <c r="H172" s="45"/>
      <c r="I172" s="40"/>
      <c r="K172" s="40"/>
      <c r="N172" s="46"/>
      <c r="O172" s="40"/>
      <c r="R172" s="40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</row>
    <row r="173" spans="1:122" ht="15">
      <c r="A173" s="40"/>
      <c r="B173" s="40"/>
      <c r="C173" s="40"/>
      <c r="F173" s="45"/>
      <c r="G173" s="40"/>
      <c r="H173" s="45"/>
      <c r="I173" s="40"/>
      <c r="K173" s="40"/>
      <c r="N173" s="46"/>
      <c r="O173" s="40"/>
      <c r="R173" s="40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</row>
    <row r="174" spans="1:122" ht="15">
      <c r="A174" s="40"/>
      <c r="B174" s="40"/>
      <c r="C174" s="40"/>
      <c r="F174" s="45"/>
      <c r="G174" s="40"/>
      <c r="H174" s="45"/>
      <c r="I174" s="40"/>
      <c r="K174" s="40"/>
      <c r="N174" s="46"/>
      <c r="O174" s="40"/>
      <c r="R174" s="40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</row>
    <row r="175" spans="1:122" ht="15">
      <c r="A175" s="40"/>
      <c r="B175" s="40"/>
      <c r="C175" s="40"/>
      <c r="F175" s="45"/>
      <c r="G175" s="40"/>
      <c r="H175" s="45"/>
      <c r="I175" s="40"/>
      <c r="K175" s="40"/>
      <c r="N175" s="46"/>
      <c r="O175" s="40"/>
      <c r="R175" s="40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</row>
    <row r="176" spans="1:122" ht="15">
      <c r="A176" s="40"/>
      <c r="B176" s="40"/>
      <c r="C176" s="40"/>
      <c r="F176" s="45"/>
      <c r="G176" s="40"/>
      <c r="H176" s="45"/>
      <c r="I176" s="40"/>
      <c r="K176" s="40"/>
      <c r="N176" s="46"/>
      <c r="O176" s="40"/>
      <c r="R176" s="40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</row>
    <row r="177" spans="1:122" ht="15">
      <c r="A177" s="40"/>
      <c r="B177" s="40"/>
      <c r="C177" s="40"/>
      <c r="F177" s="45"/>
      <c r="G177" s="40"/>
      <c r="H177" s="45"/>
      <c r="I177" s="40"/>
      <c r="K177" s="40"/>
      <c r="N177" s="46"/>
      <c r="O177" s="40"/>
      <c r="R177" s="40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</row>
    <row r="178" spans="1:122" ht="15">
      <c r="A178" s="40"/>
      <c r="B178" s="40"/>
      <c r="C178" s="40"/>
      <c r="F178" s="45"/>
      <c r="G178" s="40"/>
      <c r="H178" s="45"/>
      <c r="I178" s="40"/>
      <c r="K178" s="40"/>
      <c r="N178" s="46"/>
      <c r="O178" s="40"/>
      <c r="R178" s="40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</row>
    <row r="179" spans="1:122" ht="15">
      <c r="A179" s="40"/>
      <c r="B179" s="40"/>
      <c r="C179" s="40"/>
      <c r="F179" s="45"/>
      <c r="G179" s="40"/>
      <c r="H179" s="45"/>
      <c r="I179" s="40"/>
      <c r="K179" s="40"/>
      <c r="N179" s="46"/>
      <c r="O179" s="40"/>
      <c r="R179" s="40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</row>
    <row r="180" spans="1:122" ht="15">
      <c r="A180" s="40"/>
      <c r="B180" s="40"/>
      <c r="C180" s="40"/>
      <c r="F180" s="45"/>
      <c r="G180" s="40"/>
      <c r="H180" s="45"/>
      <c r="I180" s="40"/>
      <c r="K180" s="40"/>
      <c r="N180" s="46"/>
      <c r="O180" s="40"/>
      <c r="R180" s="40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</row>
    <row r="181" spans="1:122" ht="15">
      <c r="A181" s="40"/>
      <c r="B181" s="40"/>
      <c r="C181" s="40"/>
      <c r="F181" s="45"/>
      <c r="G181" s="40"/>
      <c r="H181" s="45"/>
      <c r="I181" s="40"/>
      <c r="K181" s="40"/>
      <c r="N181" s="46"/>
      <c r="O181" s="40"/>
      <c r="R181" s="40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</row>
    <row r="182" spans="1:122" ht="15">
      <c r="A182" s="40"/>
      <c r="B182" s="40"/>
      <c r="C182" s="40"/>
      <c r="F182" s="45"/>
      <c r="G182" s="40"/>
      <c r="H182" s="45"/>
      <c r="I182" s="40"/>
      <c r="K182" s="40"/>
      <c r="N182" s="46"/>
      <c r="O182" s="40"/>
      <c r="R182" s="40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</row>
    <row r="183" spans="1:122" ht="15">
      <c r="A183" s="40"/>
      <c r="B183" s="40"/>
      <c r="C183" s="40"/>
      <c r="F183" s="45"/>
      <c r="G183" s="40"/>
      <c r="H183" s="45"/>
      <c r="I183" s="40"/>
      <c r="K183" s="40"/>
      <c r="N183" s="46"/>
      <c r="O183" s="40"/>
      <c r="R183" s="40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</row>
    <row r="184" spans="1:122" ht="15">
      <c r="A184" s="40"/>
      <c r="B184" s="40"/>
      <c r="C184" s="40"/>
      <c r="F184" s="45"/>
      <c r="G184" s="40"/>
      <c r="H184" s="45"/>
      <c r="I184" s="40"/>
      <c r="K184" s="40"/>
      <c r="N184" s="46"/>
      <c r="O184" s="40"/>
      <c r="R184" s="40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</row>
    <row r="185" spans="1:122" ht="15">
      <c r="A185" s="40"/>
      <c r="B185" s="40"/>
      <c r="C185" s="40"/>
      <c r="F185" s="45"/>
      <c r="G185" s="40"/>
      <c r="H185" s="45"/>
      <c r="I185" s="40"/>
      <c r="K185" s="40"/>
      <c r="N185" s="46"/>
      <c r="O185" s="40"/>
      <c r="R185" s="40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</row>
    <row r="186" spans="1:122" ht="15">
      <c r="A186" s="40"/>
      <c r="B186" s="40"/>
      <c r="C186" s="40"/>
      <c r="F186" s="45"/>
      <c r="G186" s="40"/>
      <c r="H186" s="45"/>
      <c r="I186" s="40"/>
      <c r="K186" s="40"/>
      <c r="N186" s="46"/>
      <c r="O186" s="40"/>
      <c r="R186" s="40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</row>
    <row r="187" spans="1:122" ht="15">
      <c r="A187" s="40"/>
      <c r="B187" s="40"/>
      <c r="C187" s="40"/>
      <c r="F187" s="45"/>
      <c r="G187" s="40"/>
      <c r="H187" s="45"/>
      <c r="I187" s="40"/>
      <c r="K187" s="40"/>
      <c r="N187" s="46"/>
      <c r="O187" s="40"/>
      <c r="R187" s="40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</row>
    <row r="188" spans="1:122" ht="15">
      <c r="A188" s="40"/>
      <c r="B188" s="40"/>
      <c r="C188" s="40"/>
      <c r="F188" s="45"/>
      <c r="G188" s="40"/>
      <c r="H188" s="45"/>
      <c r="I188" s="40"/>
      <c r="K188" s="40"/>
      <c r="N188" s="46"/>
      <c r="O188" s="40"/>
      <c r="R188" s="40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</row>
    <row r="189" spans="1:122" ht="15">
      <c r="A189" s="40"/>
      <c r="B189" s="40"/>
      <c r="C189" s="40"/>
      <c r="F189" s="45"/>
      <c r="G189" s="40"/>
      <c r="H189" s="45"/>
      <c r="I189" s="40"/>
      <c r="K189" s="40"/>
      <c r="N189" s="46"/>
      <c r="O189" s="40"/>
      <c r="R189" s="40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</row>
    <row r="190" spans="1:122" ht="15">
      <c r="A190" s="40"/>
      <c r="B190" s="40"/>
      <c r="C190" s="40"/>
      <c r="F190" s="45"/>
      <c r="G190" s="40"/>
      <c r="H190" s="45"/>
      <c r="I190" s="40"/>
      <c r="K190" s="40"/>
      <c r="N190" s="46"/>
      <c r="O190" s="40"/>
      <c r="R190" s="40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</row>
    <row r="191" spans="1:122" ht="15">
      <c r="A191" s="40"/>
      <c r="B191" s="40"/>
      <c r="C191" s="40"/>
      <c r="F191" s="45"/>
      <c r="G191" s="40"/>
      <c r="H191" s="45"/>
      <c r="I191" s="40"/>
      <c r="K191" s="40"/>
      <c r="N191" s="46"/>
      <c r="O191" s="40"/>
      <c r="R191" s="40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</row>
    <row r="192" spans="1:122" ht="15">
      <c r="A192" s="40"/>
      <c r="B192" s="40"/>
      <c r="C192" s="40"/>
      <c r="F192" s="45"/>
      <c r="G192" s="40"/>
      <c r="H192" s="45"/>
      <c r="I192" s="40"/>
      <c r="K192" s="40"/>
      <c r="N192" s="46"/>
      <c r="O192" s="40"/>
      <c r="R192" s="40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</row>
    <row r="193" spans="1:122" ht="15">
      <c r="A193" s="40"/>
      <c r="B193" s="40"/>
      <c r="C193" s="40"/>
      <c r="F193" s="45"/>
      <c r="G193" s="40"/>
      <c r="H193" s="45"/>
      <c r="I193" s="40"/>
      <c r="K193" s="40"/>
      <c r="N193" s="46"/>
      <c r="O193" s="40"/>
      <c r="R193" s="40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</row>
    <row r="194" spans="1:122" ht="15">
      <c r="A194" s="40"/>
      <c r="B194" s="40"/>
      <c r="C194" s="40"/>
      <c r="F194" s="45"/>
      <c r="G194" s="40"/>
      <c r="H194" s="45"/>
      <c r="I194" s="40"/>
      <c r="K194" s="40"/>
      <c r="N194" s="46"/>
      <c r="O194" s="40"/>
      <c r="R194" s="40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</row>
    <row r="195" spans="1:18" ht="15">
      <c r="A195" s="40"/>
      <c r="B195" s="40"/>
      <c r="C195" s="40"/>
      <c r="F195" s="45"/>
      <c r="G195" s="40"/>
      <c r="H195" s="45"/>
      <c r="I195" s="40"/>
      <c r="K195" s="40"/>
      <c r="N195" s="46"/>
      <c r="O195" s="40"/>
      <c r="R195" s="40"/>
    </row>
    <row r="196" spans="1:18" ht="15">
      <c r="A196" s="40"/>
      <c r="B196" s="40"/>
      <c r="C196" s="40"/>
      <c r="F196" s="45"/>
      <c r="G196" s="40"/>
      <c r="H196" s="45"/>
      <c r="I196" s="40"/>
      <c r="K196" s="40"/>
      <c r="N196" s="46"/>
      <c r="O196" s="40"/>
      <c r="R196" s="40"/>
    </row>
    <row r="197" spans="1:18" ht="15">
      <c r="A197" s="40"/>
      <c r="B197" s="40"/>
      <c r="C197" s="40"/>
      <c r="F197" s="45"/>
      <c r="G197" s="40"/>
      <c r="H197" s="45"/>
      <c r="I197" s="40"/>
      <c r="K197" s="40"/>
      <c r="N197" s="46"/>
      <c r="O197" s="40"/>
      <c r="R197" s="40"/>
    </row>
    <row r="198" spans="1:18" ht="15">
      <c r="A198" s="40"/>
      <c r="B198" s="40"/>
      <c r="C198" s="40"/>
      <c r="F198" s="45"/>
      <c r="G198" s="40"/>
      <c r="H198" s="45"/>
      <c r="I198" s="40"/>
      <c r="K198" s="40"/>
      <c r="N198" s="46"/>
      <c r="O198" s="40"/>
      <c r="R198" s="40"/>
    </row>
    <row r="199" spans="1:18" ht="15">
      <c r="A199" s="40"/>
      <c r="B199" s="40"/>
      <c r="C199" s="40"/>
      <c r="F199" s="45"/>
      <c r="G199" s="40"/>
      <c r="H199" s="45"/>
      <c r="I199" s="40"/>
      <c r="K199" s="40"/>
      <c r="N199" s="46"/>
      <c r="O199" s="40"/>
      <c r="R199" s="40"/>
    </row>
    <row r="200" spans="1:18" ht="15">
      <c r="A200" s="40"/>
      <c r="B200" s="40"/>
      <c r="C200" s="40"/>
      <c r="F200" s="45"/>
      <c r="G200" s="40"/>
      <c r="H200" s="45"/>
      <c r="I200" s="40"/>
      <c r="K200" s="40"/>
      <c r="N200" s="46"/>
      <c r="O200" s="40"/>
      <c r="R200" s="40"/>
    </row>
    <row r="201" spans="1:18" ht="15">
      <c r="A201" s="40"/>
      <c r="B201" s="40"/>
      <c r="C201" s="40"/>
      <c r="F201" s="45"/>
      <c r="G201" s="40"/>
      <c r="H201" s="45"/>
      <c r="I201" s="40"/>
      <c r="K201" s="40"/>
      <c r="N201" s="46"/>
      <c r="O201" s="40"/>
      <c r="R201" s="40"/>
    </row>
    <row r="202" spans="1:18" ht="15">
      <c r="A202" s="40"/>
      <c r="B202" s="40"/>
      <c r="C202" s="40"/>
      <c r="F202" s="45"/>
      <c r="G202" s="40"/>
      <c r="H202" s="45"/>
      <c r="I202" s="40"/>
      <c r="K202" s="40"/>
      <c r="N202" s="46"/>
      <c r="O202" s="40"/>
      <c r="R202" s="40"/>
    </row>
    <row r="203" spans="1:18" ht="15">
      <c r="A203" s="40"/>
      <c r="B203" s="40"/>
      <c r="C203" s="40"/>
      <c r="F203" s="45"/>
      <c r="G203" s="40"/>
      <c r="H203" s="45"/>
      <c r="I203" s="40"/>
      <c r="K203" s="40"/>
      <c r="N203" s="46"/>
      <c r="O203" s="40"/>
      <c r="R203" s="40"/>
    </row>
    <row r="204" spans="1:18" ht="15">
      <c r="A204" s="40"/>
      <c r="B204" s="40"/>
      <c r="C204" s="40"/>
      <c r="F204" s="45"/>
      <c r="G204" s="40"/>
      <c r="H204" s="45"/>
      <c r="I204" s="40"/>
      <c r="K204" s="40"/>
      <c r="N204" s="46"/>
      <c r="O204" s="40"/>
      <c r="R204" s="40"/>
    </row>
    <row r="205" spans="1:18" ht="15">
      <c r="A205" s="40"/>
      <c r="B205" s="40"/>
      <c r="C205" s="40"/>
      <c r="F205" s="45"/>
      <c r="G205" s="40"/>
      <c r="H205" s="45"/>
      <c r="I205" s="40"/>
      <c r="K205" s="40"/>
      <c r="N205" s="46"/>
      <c r="O205" s="40"/>
      <c r="R205" s="40"/>
    </row>
    <row r="206" spans="1:18" ht="15">
      <c r="A206" s="40"/>
      <c r="B206" s="40"/>
      <c r="C206" s="40"/>
      <c r="F206" s="45"/>
      <c r="G206" s="40"/>
      <c r="H206" s="45"/>
      <c r="I206" s="40"/>
      <c r="K206" s="40"/>
      <c r="N206" s="46"/>
      <c r="O206" s="40"/>
      <c r="R206" s="40"/>
    </row>
    <row r="207" spans="1:18" ht="15">
      <c r="A207" s="40"/>
      <c r="B207" s="40"/>
      <c r="C207" s="40"/>
      <c r="F207" s="45"/>
      <c r="G207" s="40"/>
      <c r="H207" s="45"/>
      <c r="I207" s="40"/>
      <c r="K207" s="40"/>
      <c r="N207" s="46"/>
      <c r="O207" s="40"/>
      <c r="R207" s="40"/>
    </row>
    <row r="208" spans="1:18" ht="15">
      <c r="A208" s="40"/>
      <c r="B208" s="40"/>
      <c r="C208" s="40"/>
      <c r="F208" s="45"/>
      <c r="G208" s="40"/>
      <c r="H208" s="45"/>
      <c r="I208" s="40"/>
      <c r="K208" s="40"/>
      <c r="N208" s="46"/>
      <c r="O208" s="40"/>
      <c r="R208" s="40"/>
    </row>
    <row r="209" spans="1:18" ht="15">
      <c r="A209" s="40"/>
      <c r="B209" s="40"/>
      <c r="C209" s="40"/>
      <c r="F209" s="45"/>
      <c r="G209" s="40"/>
      <c r="H209" s="45"/>
      <c r="I209" s="40"/>
      <c r="K209" s="40"/>
      <c r="N209" s="46"/>
      <c r="O209" s="40"/>
      <c r="R209" s="40"/>
    </row>
    <row r="210" spans="1:18" ht="15">
      <c r="A210" s="40"/>
      <c r="B210" s="40"/>
      <c r="C210" s="40"/>
      <c r="F210" s="45"/>
      <c r="G210" s="40"/>
      <c r="H210" s="45"/>
      <c r="I210" s="40"/>
      <c r="K210" s="40"/>
      <c r="N210" s="46"/>
      <c r="O210" s="40"/>
      <c r="R210" s="40"/>
    </row>
    <row r="211" spans="1:18" ht="15">
      <c r="A211" s="40"/>
      <c r="B211" s="40"/>
      <c r="C211" s="40"/>
      <c r="F211" s="45"/>
      <c r="G211" s="40"/>
      <c r="H211" s="45"/>
      <c r="I211" s="40"/>
      <c r="K211" s="40"/>
      <c r="N211" s="46"/>
      <c r="O211" s="40"/>
      <c r="R211" s="40"/>
    </row>
    <row r="212" spans="1:18" ht="15">
      <c r="A212" s="40"/>
      <c r="B212" s="40"/>
      <c r="C212" s="40"/>
      <c r="F212" s="45"/>
      <c r="G212" s="40"/>
      <c r="H212" s="45"/>
      <c r="I212" s="40"/>
      <c r="K212" s="40"/>
      <c r="N212" s="46"/>
      <c r="O212" s="40"/>
      <c r="R212" s="40"/>
    </row>
    <row r="213" spans="1:18" ht="15">
      <c r="A213" s="40"/>
      <c r="B213" s="40"/>
      <c r="C213" s="40"/>
      <c r="F213" s="45"/>
      <c r="G213" s="40"/>
      <c r="H213" s="45"/>
      <c r="I213" s="40"/>
      <c r="K213" s="40"/>
      <c r="N213" s="46"/>
      <c r="O213" s="40"/>
      <c r="R213" s="40"/>
    </row>
    <row r="214" spans="1:18" ht="15">
      <c r="A214" s="40"/>
      <c r="B214" s="40"/>
      <c r="C214" s="40"/>
      <c r="F214" s="45"/>
      <c r="G214" s="40"/>
      <c r="H214" s="45"/>
      <c r="I214" s="40"/>
      <c r="K214" s="40"/>
      <c r="N214" s="46"/>
      <c r="O214" s="40"/>
      <c r="R214" s="40"/>
    </row>
    <row r="215" spans="1:18" ht="15">
      <c r="A215" s="40"/>
      <c r="B215" s="40"/>
      <c r="C215" s="40"/>
      <c r="F215" s="45"/>
      <c r="G215" s="40"/>
      <c r="H215" s="45"/>
      <c r="I215" s="40"/>
      <c r="K215" s="40"/>
      <c r="N215" s="46"/>
      <c r="O215" s="40"/>
      <c r="R215" s="40"/>
    </row>
    <row r="216" spans="1:18" ht="15">
      <c r="A216" s="40"/>
      <c r="B216" s="40"/>
      <c r="C216" s="40"/>
      <c r="F216" s="45"/>
      <c r="G216" s="40"/>
      <c r="H216" s="45"/>
      <c r="I216" s="40"/>
      <c r="K216" s="40"/>
      <c r="N216" s="46"/>
      <c r="O216" s="40"/>
      <c r="R216" s="40"/>
    </row>
    <row r="217" spans="1:18" ht="15">
      <c r="A217" s="40"/>
      <c r="B217" s="40"/>
      <c r="C217" s="40"/>
      <c r="F217" s="45"/>
      <c r="G217" s="40"/>
      <c r="H217" s="45"/>
      <c r="I217" s="40"/>
      <c r="K217" s="40"/>
      <c r="N217" s="46"/>
      <c r="O217" s="40"/>
      <c r="R217" s="40"/>
    </row>
    <row r="218" spans="1:18" ht="15">
      <c r="A218" s="40"/>
      <c r="B218" s="40"/>
      <c r="C218" s="40"/>
      <c r="F218" s="45"/>
      <c r="G218" s="40"/>
      <c r="H218" s="45"/>
      <c r="I218" s="40"/>
      <c r="K218" s="40"/>
      <c r="N218" s="46"/>
      <c r="O218" s="40"/>
      <c r="R218" s="40"/>
    </row>
    <row r="219" spans="1:18" ht="15">
      <c r="A219" s="40"/>
      <c r="B219" s="40"/>
      <c r="C219" s="40"/>
      <c r="F219" s="45"/>
      <c r="G219" s="40"/>
      <c r="H219" s="45"/>
      <c r="I219" s="40"/>
      <c r="K219" s="40"/>
      <c r="N219" s="46"/>
      <c r="O219" s="40"/>
      <c r="R219" s="40"/>
    </row>
    <row r="220" spans="1:18" ht="15">
      <c r="A220" s="40"/>
      <c r="B220" s="40"/>
      <c r="C220" s="40"/>
      <c r="F220" s="45"/>
      <c r="G220" s="40"/>
      <c r="H220" s="45"/>
      <c r="I220" s="40"/>
      <c r="K220" s="40"/>
      <c r="N220" s="46"/>
      <c r="O220" s="40"/>
      <c r="R220" s="40"/>
    </row>
    <row r="221" spans="1:18" ht="15">
      <c r="A221" s="40"/>
      <c r="B221" s="40"/>
      <c r="C221" s="40"/>
      <c r="F221" s="45"/>
      <c r="G221" s="40"/>
      <c r="H221" s="45"/>
      <c r="I221" s="40"/>
      <c r="K221" s="40"/>
      <c r="N221" s="46"/>
      <c r="O221" s="40"/>
      <c r="R221" s="40"/>
    </row>
    <row r="222" spans="1:18" ht="15">
      <c r="A222" s="40"/>
      <c r="B222" s="40"/>
      <c r="C222" s="40"/>
      <c r="F222" s="45"/>
      <c r="G222" s="40"/>
      <c r="H222" s="45"/>
      <c r="I222" s="40"/>
      <c r="K222" s="40"/>
      <c r="N222" s="46"/>
      <c r="O222" s="40"/>
      <c r="R222" s="40"/>
    </row>
    <row r="223" spans="1:18" ht="15">
      <c r="A223" s="40"/>
      <c r="B223" s="40"/>
      <c r="C223" s="40"/>
      <c r="F223" s="45"/>
      <c r="G223" s="40"/>
      <c r="H223" s="45"/>
      <c r="I223" s="40"/>
      <c r="K223" s="40"/>
      <c r="N223" s="46"/>
      <c r="O223" s="40"/>
      <c r="R223" s="40"/>
    </row>
    <row r="224" spans="1:18" ht="15">
      <c r="A224" s="40"/>
      <c r="B224" s="40"/>
      <c r="C224" s="40"/>
      <c r="F224" s="45"/>
      <c r="G224" s="40"/>
      <c r="H224" s="45"/>
      <c r="I224" s="40"/>
      <c r="K224" s="40"/>
      <c r="N224" s="46"/>
      <c r="O224" s="40"/>
      <c r="R224" s="40"/>
    </row>
    <row r="225" spans="1:18" ht="15">
      <c r="A225" s="40"/>
      <c r="B225" s="40"/>
      <c r="C225" s="40"/>
      <c r="F225" s="45"/>
      <c r="G225" s="40"/>
      <c r="H225" s="45"/>
      <c r="I225" s="40"/>
      <c r="K225" s="40"/>
      <c r="N225" s="46"/>
      <c r="O225" s="40"/>
      <c r="R225" s="40"/>
    </row>
    <row r="226" spans="1:18" ht="15">
      <c r="A226" s="40"/>
      <c r="B226" s="40"/>
      <c r="C226" s="40"/>
      <c r="F226" s="45"/>
      <c r="G226" s="40"/>
      <c r="H226" s="45"/>
      <c r="I226" s="40"/>
      <c r="K226" s="40"/>
      <c r="N226" s="46"/>
      <c r="O226" s="40"/>
      <c r="R226" s="40"/>
    </row>
    <row r="227" spans="1:18" ht="15">
      <c r="A227" s="40"/>
      <c r="B227" s="40"/>
      <c r="C227" s="40"/>
      <c r="F227" s="45"/>
      <c r="G227" s="40"/>
      <c r="H227" s="45"/>
      <c r="I227" s="40"/>
      <c r="K227" s="40"/>
      <c r="N227" s="46"/>
      <c r="O227" s="40"/>
      <c r="R227" s="40"/>
    </row>
    <row r="228" spans="1:18" ht="15">
      <c r="A228" s="40"/>
      <c r="B228" s="40"/>
      <c r="C228" s="40"/>
      <c r="F228" s="45"/>
      <c r="G228" s="40"/>
      <c r="H228" s="45"/>
      <c r="I228" s="40"/>
      <c r="K228" s="40"/>
      <c r="N228" s="46"/>
      <c r="O228" s="40"/>
      <c r="R228" s="40"/>
    </row>
    <row r="229" spans="1:18" ht="15">
      <c r="A229" s="40"/>
      <c r="B229" s="40"/>
      <c r="C229" s="40"/>
      <c r="F229" s="45"/>
      <c r="G229" s="40"/>
      <c r="H229" s="45"/>
      <c r="I229" s="40"/>
      <c r="K229" s="40"/>
      <c r="N229" s="46"/>
      <c r="O229" s="40"/>
      <c r="R229" s="40"/>
    </row>
    <row r="230" spans="1:18" ht="15">
      <c r="A230" s="40"/>
      <c r="B230" s="40"/>
      <c r="C230" s="40"/>
      <c r="F230" s="45"/>
      <c r="G230" s="40"/>
      <c r="H230" s="45"/>
      <c r="I230" s="40"/>
      <c r="K230" s="40"/>
      <c r="N230" s="46"/>
      <c r="O230" s="40"/>
      <c r="R230" s="40"/>
    </row>
    <row r="231" spans="1:18" ht="15">
      <c r="A231" s="40"/>
      <c r="B231" s="40"/>
      <c r="C231" s="40"/>
      <c r="F231" s="45"/>
      <c r="G231" s="40"/>
      <c r="H231" s="45"/>
      <c r="I231" s="40"/>
      <c r="K231" s="40"/>
      <c r="N231" s="46"/>
      <c r="O231" s="40"/>
      <c r="R231" s="40"/>
    </row>
    <row r="232" spans="1:18" ht="15">
      <c r="A232" s="40"/>
      <c r="B232" s="40"/>
      <c r="C232" s="40"/>
      <c r="F232" s="45"/>
      <c r="G232" s="40"/>
      <c r="H232" s="45"/>
      <c r="I232" s="40"/>
      <c r="K232" s="40"/>
      <c r="N232" s="46"/>
      <c r="O232" s="40"/>
      <c r="R232" s="40"/>
    </row>
    <row r="233" spans="1:18" ht="15">
      <c r="A233" s="40"/>
      <c r="B233" s="40"/>
      <c r="C233" s="40"/>
      <c r="F233" s="45"/>
      <c r="G233" s="40"/>
      <c r="H233" s="45"/>
      <c r="I233" s="40"/>
      <c r="K233" s="40"/>
      <c r="N233" s="46"/>
      <c r="O233" s="40"/>
      <c r="R233" s="40"/>
    </row>
    <row r="234" spans="1:18" ht="15">
      <c r="A234" s="40"/>
      <c r="B234" s="40"/>
      <c r="C234" s="40"/>
      <c r="F234" s="45"/>
      <c r="G234" s="40"/>
      <c r="H234" s="45"/>
      <c r="I234" s="40"/>
      <c r="K234" s="40"/>
      <c r="N234" s="46"/>
      <c r="O234" s="40"/>
      <c r="R234" s="40"/>
    </row>
    <row r="235" spans="1:18" ht="15">
      <c r="A235" s="40"/>
      <c r="B235" s="40"/>
      <c r="C235" s="40"/>
      <c r="F235" s="45"/>
      <c r="G235" s="40"/>
      <c r="H235" s="45"/>
      <c r="I235" s="40"/>
      <c r="K235" s="40"/>
      <c r="N235" s="46"/>
      <c r="O235" s="40"/>
      <c r="R235" s="40"/>
    </row>
    <row r="236" spans="1:18" ht="15">
      <c r="A236" s="40"/>
      <c r="B236" s="40"/>
      <c r="C236" s="40"/>
      <c r="F236" s="45"/>
      <c r="G236" s="40"/>
      <c r="H236" s="45"/>
      <c r="I236" s="40"/>
      <c r="K236" s="40"/>
      <c r="N236" s="46"/>
      <c r="O236" s="40"/>
      <c r="R236" s="40"/>
    </row>
    <row r="237" spans="1:18" ht="15">
      <c r="A237" s="40"/>
      <c r="B237" s="40"/>
      <c r="C237" s="40"/>
      <c r="F237" s="45"/>
      <c r="G237" s="40"/>
      <c r="H237" s="45"/>
      <c r="I237" s="40"/>
      <c r="K237" s="40"/>
      <c r="N237" s="46"/>
      <c r="O237" s="40"/>
      <c r="R237" s="40"/>
    </row>
    <row r="238" spans="1:18" ht="15">
      <c r="A238" s="40"/>
      <c r="B238" s="40"/>
      <c r="C238" s="40"/>
      <c r="F238" s="45"/>
      <c r="G238" s="40"/>
      <c r="H238" s="45"/>
      <c r="I238" s="40"/>
      <c r="K238" s="40"/>
      <c r="N238" s="46"/>
      <c r="O238" s="40"/>
      <c r="R238" s="40"/>
    </row>
    <row r="239" spans="1:18" ht="15">
      <c r="A239" s="40"/>
      <c r="B239" s="40"/>
      <c r="C239" s="40"/>
      <c r="F239" s="45"/>
      <c r="G239" s="40"/>
      <c r="H239" s="45"/>
      <c r="I239" s="40"/>
      <c r="K239" s="40"/>
      <c r="N239" s="46"/>
      <c r="O239" s="40"/>
      <c r="R239" s="40"/>
    </row>
    <row r="240" spans="1:18" ht="15">
      <c r="A240" s="40"/>
      <c r="B240" s="40"/>
      <c r="C240" s="40"/>
      <c r="F240" s="45"/>
      <c r="G240" s="40"/>
      <c r="H240" s="45"/>
      <c r="I240" s="40"/>
      <c r="K240" s="40"/>
      <c r="N240" s="46"/>
      <c r="O240" s="40"/>
      <c r="R240" s="40"/>
    </row>
    <row r="241" spans="1:18" ht="15">
      <c r="A241" s="40"/>
      <c r="B241" s="40"/>
      <c r="C241" s="40"/>
      <c r="F241" s="45"/>
      <c r="G241" s="40"/>
      <c r="H241" s="45"/>
      <c r="I241" s="40"/>
      <c r="K241" s="40"/>
      <c r="N241" s="46"/>
      <c r="O241" s="40"/>
      <c r="R241" s="40"/>
    </row>
    <row r="242" spans="1:18" ht="15">
      <c r="A242" s="40"/>
      <c r="B242" s="40"/>
      <c r="C242" s="40"/>
      <c r="F242" s="45"/>
      <c r="G242" s="40"/>
      <c r="H242" s="45"/>
      <c r="I242" s="40"/>
      <c r="K242" s="40"/>
      <c r="N242" s="46"/>
      <c r="O242" s="40"/>
      <c r="R242" s="40"/>
    </row>
    <row r="243" spans="1:18" ht="15">
      <c r="A243" s="40"/>
      <c r="B243" s="40"/>
      <c r="C243" s="40"/>
      <c r="F243" s="45"/>
      <c r="G243" s="40"/>
      <c r="H243" s="45"/>
      <c r="I243" s="40"/>
      <c r="K243" s="40"/>
      <c r="N243" s="46"/>
      <c r="O243" s="40"/>
      <c r="R243" s="40"/>
    </row>
    <row r="244" spans="1:18" ht="15">
      <c r="A244" s="40"/>
      <c r="B244" s="40"/>
      <c r="C244" s="40"/>
      <c r="F244" s="45"/>
      <c r="G244" s="40"/>
      <c r="H244" s="45"/>
      <c r="I244" s="40"/>
      <c r="K244" s="40"/>
      <c r="N244" s="46"/>
      <c r="O244" s="40"/>
      <c r="R244" s="40"/>
    </row>
    <row r="245" spans="1:18" ht="15">
      <c r="A245" s="40"/>
      <c r="B245" s="40"/>
      <c r="C245" s="40"/>
      <c r="F245" s="45"/>
      <c r="G245" s="40"/>
      <c r="H245" s="45"/>
      <c r="I245" s="40"/>
      <c r="K245" s="40"/>
      <c r="N245" s="46"/>
      <c r="O245" s="40"/>
      <c r="R245" s="40"/>
    </row>
    <row r="246" spans="1:18" ht="15">
      <c r="A246" s="40"/>
      <c r="B246" s="40"/>
      <c r="C246" s="40"/>
      <c r="F246" s="45"/>
      <c r="G246" s="40"/>
      <c r="H246" s="45"/>
      <c r="I246" s="40"/>
      <c r="K246" s="40"/>
      <c r="N246" s="46"/>
      <c r="O246" s="40"/>
      <c r="R246" s="40"/>
    </row>
    <row r="247" spans="1:18" ht="15">
      <c r="A247" s="40"/>
      <c r="B247" s="40"/>
      <c r="C247" s="40"/>
      <c r="F247" s="45"/>
      <c r="G247" s="40"/>
      <c r="H247" s="45"/>
      <c r="I247" s="40"/>
      <c r="K247" s="40"/>
      <c r="N247" s="46"/>
      <c r="O247" s="40"/>
      <c r="R247" s="40"/>
    </row>
    <row r="248" spans="1:18" ht="15">
      <c r="A248" s="40"/>
      <c r="B248" s="40"/>
      <c r="C248" s="40"/>
      <c r="F248" s="45"/>
      <c r="G248" s="40"/>
      <c r="H248" s="45"/>
      <c r="I248" s="40"/>
      <c r="K248" s="40"/>
      <c r="N248" s="46"/>
      <c r="O248" s="40"/>
      <c r="R248" s="40"/>
    </row>
    <row r="249" spans="1:18" ht="15">
      <c r="A249" s="40"/>
      <c r="B249" s="40"/>
      <c r="C249" s="40"/>
      <c r="F249" s="45"/>
      <c r="G249" s="40"/>
      <c r="H249" s="45"/>
      <c r="I249" s="40"/>
      <c r="K249" s="40"/>
      <c r="N249" s="46"/>
      <c r="O249" s="40"/>
      <c r="R249" s="40"/>
    </row>
    <row r="250" spans="1:18" ht="15">
      <c r="A250" s="40"/>
      <c r="B250" s="40"/>
      <c r="C250" s="40"/>
      <c r="F250" s="45"/>
      <c r="G250" s="40"/>
      <c r="H250" s="45"/>
      <c r="I250" s="40"/>
      <c r="K250" s="40"/>
      <c r="N250" s="46"/>
      <c r="O250" s="40"/>
      <c r="R250" s="40"/>
    </row>
    <row r="251" spans="1:18" ht="15">
      <c r="A251" s="40"/>
      <c r="B251" s="40"/>
      <c r="C251" s="40"/>
      <c r="F251" s="45"/>
      <c r="G251" s="40"/>
      <c r="H251" s="45"/>
      <c r="I251" s="40"/>
      <c r="K251" s="40"/>
      <c r="N251" s="46"/>
      <c r="O251" s="40"/>
      <c r="R251" s="40"/>
    </row>
    <row r="252" spans="1:18" ht="15">
      <c r="A252" s="40"/>
      <c r="B252" s="40"/>
      <c r="C252" s="40"/>
      <c r="F252" s="45"/>
      <c r="G252" s="40"/>
      <c r="H252" s="45"/>
      <c r="I252" s="40"/>
      <c r="K252" s="40"/>
      <c r="N252" s="46"/>
      <c r="O252" s="40"/>
      <c r="R252" s="40"/>
    </row>
    <row r="253" spans="1:18" ht="15">
      <c r="A253" s="40"/>
      <c r="B253" s="40"/>
      <c r="C253" s="40"/>
      <c r="F253" s="45"/>
      <c r="G253" s="40"/>
      <c r="H253" s="45"/>
      <c r="I253" s="40"/>
      <c r="K253" s="40"/>
      <c r="N253" s="46"/>
      <c r="O253" s="40"/>
      <c r="R253" s="40"/>
    </row>
    <row r="254" spans="1:18" ht="15">
      <c r="A254" s="40"/>
      <c r="B254" s="40"/>
      <c r="C254" s="40"/>
      <c r="F254" s="45"/>
      <c r="G254" s="40"/>
      <c r="H254" s="45"/>
      <c r="I254" s="40"/>
      <c r="K254" s="40"/>
      <c r="N254" s="46"/>
      <c r="O254" s="40"/>
      <c r="R254" s="40"/>
    </row>
    <row r="255" spans="1:18" ht="15">
      <c r="A255" s="40"/>
      <c r="B255" s="40"/>
      <c r="C255" s="40"/>
      <c r="F255" s="45"/>
      <c r="G255" s="40"/>
      <c r="H255" s="45"/>
      <c r="I255" s="40"/>
      <c r="K255" s="40"/>
      <c r="N255" s="46"/>
      <c r="O255" s="40"/>
      <c r="R255" s="40"/>
    </row>
    <row r="256" spans="1:18" ht="15">
      <c r="A256" s="40"/>
      <c r="B256" s="40"/>
      <c r="C256" s="40"/>
      <c r="F256" s="45"/>
      <c r="G256" s="40"/>
      <c r="H256" s="45"/>
      <c r="I256" s="40"/>
      <c r="K256" s="40"/>
      <c r="N256" s="46"/>
      <c r="O256" s="40"/>
      <c r="R256" s="40"/>
    </row>
    <row r="257" spans="1:18" ht="15">
      <c r="A257" s="40"/>
      <c r="B257" s="40"/>
      <c r="C257" s="40"/>
      <c r="F257" s="45"/>
      <c r="G257" s="40"/>
      <c r="H257" s="45"/>
      <c r="I257" s="40"/>
      <c r="K257" s="40"/>
      <c r="N257" s="46"/>
      <c r="O257" s="40"/>
      <c r="R257" s="40"/>
    </row>
    <row r="258" spans="1:18" ht="15">
      <c r="A258" s="40"/>
      <c r="B258" s="40"/>
      <c r="C258" s="40"/>
      <c r="F258" s="45"/>
      <c r="G258" s="40"/>
      <c r="H258" s="45"/>
      <c r="I258" s="40"/>
      <c r="K258" s="40"/>
      <c r="N258" s="46"/>
      <c r="O258" s="40"/>
      <c r="R258" s="40"/>
    </row>
    <row r="259" spans="1:18" ht="15">
      <c r="A259" s="40"/>
      <c r="B259" s="40"/>
      <c r="C259" s="40"/>
      <c r="F259" s="45"/>
      <c r="G259" s="40"/>
      <c r="H259" s="45"/>
      <c r="I259" s="40"/>
      <c r="K259" s="40"/>
      <c r="N259" s="46"/>
      <c r="O259" s="40"/>
      <c r="R259" s="40"/>
    </row>
    <row r="260" spans="1:18" ht="15">
      <c r="A260" s="40"/>
      <c r="B260" s="40"/>
      <c r="C260" s="40"/>
      <c r="F260" s="45"/>
      <c r="G260" s="40"/>
      <c r="H260" s="45"/>
      <c r="I260" s="40"/>
      <c r="K260" s="40"/>
      <c r="N260" s="46"/>
      <c r="O260" s="40"/>
      <c r="R260" s="40"/>
    </row>
    <row r="261" spans="1:18" ht="15">
      <c r="A261" s="40"/>
      <c r="B261" s="40"/>
      <c r="C261" s="40"/>
      <c r="F261" s="45"/>
      <c r="G261" s="40"/>
      <c r="H261" s="45"/>
      <c r="I261" s="40"/>
      <c r="K261" s="40"/>
      <c r="N261" s="46"/>
      <c r="O261" s="40"/>
      <c r="R261" s="40"/>
    </row>
    <row r="262" spans="1:18" ht="15">
      <c r="A262" s="40"/>
      <c r="B262" s="40"/>
      <c r="C262" s="40"/>
      <c r="F262" s="45"/>
      <c r="G262" s="40"/>
      <c r="H262" s="45"/>
      <c r="I262" s="40"/>
      <c r="K262" s="40"/>
      <c r="N262" s="46"/>
      <c r="O262" s="40"/>
      <c r="R262" s="40"/>
    </row>
    <row r="263" spans="1:18" ht="15">
      <c r="A263" s="40"/>
      <c r="B263" s="40"/>
      <c r="C263" s="40"/>
      <c r="F263" s="45"/>
      <c r="G263" s="40"/>
      <c r="H263" s="45"/>
      <c r="I263" s="40"/>
      <c r="K263" s="40"/>
      <c r="N263" s="46"/>
      <c r="O263" s="40"/>
      <c r="R263" s="40"/>
    </row>
    <row r="264" spans="1:18" ht="15">
      <c r="A264" s="40"/>
      <c r="B264" s="40"/>
      <c r="C264" s="40"/>
      <c r="F264" s="45"/>
      <c r="G264" s="40"/>
      <c r="H264" s="45"/>
      <c r="I264" s="40"/>
      <c r="K264" s="40"/>
      <c r="N264" s="46"/>
      <c r="O264" s="40"/>
      <c r="R264" s="40"/>
    </row>
    <row r="265" spans="1:18" ht="15">
      <c r="A265" s="40"/>
      <c r="B265" s="40"/>
      <c r="C265" s="40"/>
      <c r="F265" s="45"/>
      <c r="G265" s="40"/>
      <c r="H265" s="45"/>
      <c r="I265" s="40"/>
      <c r="K265" s="40"/>
      <c r="N265" s="46"/>
      <c r="O265" s="40"/>
      <c r="R265" s="40"/>
    </row>
    <row r="266" spans="1:18" ht="15">
      <c r="A266" s="40"/>
      <c r="B266" s="40"/>
      <c r="C266" s="40"/>
      <c r="F266" s="45"/>
      <c r="G266" s="40"/>
      <c r="H266" s="45"/>
      <c r="I266" s="40"/>
      <c r="K266" s="40"/>
      <c r="N266" s="46"/>
      <c r="O266" s="40"/>
      <c r="R266" s="40"/>
    </row>
    <row r="267" spans="1:18" ht="15">
      <c r="A267" s="40"/>
      <c r="B267" s="40"/>
      <c r="C267" s="40"/>
      <c r="F267" s="45"/>
      <c r="G267" s="40"/>
      <c r="H267" s="45"/>
      <c r="I267" s="40"/>
      <c r="K267" s="40"/>
      <c r="N267" s="46"/>
      <c r="O267" s="40"/>
      <c r="R267" s="40"/>
    </row>
    <row r="268" spans="1:18" ht="15">
      <c r="A268" s="40"/>
      <c r="B268" s="40"/>
      <c r="C268" s="40"/>
      <c r="F268" s="45"/>
      <c r="G268" s="40"/>
      <c r="H268" s="45"/>
      <c r="I268" s="40"/>
      <c r="K268" s="40"/>
      <c r="N268" s="46"/>
      <c r="O268" s="40"/>
      <c r="R268" s="40"/>
    </row>
    <row r="269" spans="1:18" ht="15">
      <c r="A269" s="40"/>
      <c r="B269" s="40"/>
      <c r="C269" s="40"/>
      <c r="F269" s="45"/>
      <c r="G269" s="40"/>
      <c r="H269" s="45"/>
      <c r="I269" s="40"/>
      <c r="K269" s="40"/>
      <c r="N269" s="46"/>
      <c r="O269" s="40"/>
      <c r="R269" s="40"/>
    </row>
    <row r="270" spans="1:18" ht="15">
      <c r="A270" s="40"/>
      <c r="B270" s="40"/>
      <c r="C270" s="40"/>
      <c r="F270" s="45"/>
      <c r="G270" s="40"/>
      <c r="H270" s="45"/>
      <c r="I270" s="40"/>
      <c r="K270" s="40"/>
      <c r="N270" s="46"/>
      <c r="O270" s="40"/>
      <c r="R270" s="40"/>
    </row>
    <row r="271" spans="1:18" ht="15">
      <c r="A271" s="40"/>
      <c r="B271" s="40"/>
      <c r="C271" s="40"/>
      <c r="F271" s="45"/>
      <c r="G271" s="40"/>
      <c r="H271" s="45"/>
      <c r="I271" s="40"/>
      <c r="K271" s="40"/>
      <c r="N271" s="46"/>
      <c r="O271" s="40"/>
      <c r="R271" s="40"/>
    </row>
    <row r="272" spans="1:18" ht="15">
      <c r="A272" s="40"/>
      <c r="B272" s="40"/>
      <c r="C272" s="40"/>
      <c r="F272" s="45"/>
      <c r="G272" s="40"/>
      <c r="H272" s="45"/>
      <c r="I272" s="40"/>
      <c r="K272" s="40"/>
      <c r="N272" s="46"/>
      <c r="O272" s="40"/>
      <c r="R272" s="40"/>
    </row>
    <row r="273" spans="1:18" ht="15">
      <c r="A273" s="40"/>
      <c r="B273" s="40"/>
      <c r="C273" s="40"/>
      <c r="F273" s="45"/>
      <c r="G273" s="40"/>
      <c r="H273" s="45"/>
      <c r="I273" s="40"/>
      <c r="K273" s="40"/>
      <c r="N273" s="46"/>
      <c r="O273" s="40"/>
      <c r="R273" s="40"/>
    </row>
    <row r="274" spans="1:18" ht="15">
      <c r="A274" s="40"/>
      <c r="B274" s="40"/>
      <c r="C274" s="40"/>
      <c r="F274" s="45"/>
      <c r="G274" s="40"/>
      <c r="H274" s="45"/>
      <c r="I274" s="40"/>
      <c r="K274" s="40"/>
      <c r="N274" s="46"/>
      <c r="O274" s="40"/>
      <c r="R274" s="40"/>
    </row>
    <row r="275" spans="1:18" ht="15">
      <c r="A275" s="40"/>
      <c r="B275" s="40"/>
      <c r="C275" s="40"/>
      <c r="F275" s="45"/>
      <c r="G275" s="40"/>
      <c r="H275" s="45"/>
      <c r="I275" s="40"/>
      <c r="K275" s="40"/>
      <c r="N275" s="46"/>
      <c r="O275" s="40"/>
      <c r="R275" s="40"/>
    </row>
    <row r="276" spans="1:18" ht="15">
      <c r="A276" s="40"/>
      <c r="B276" s="40"/>
      <c r="C276" s="40"/>
      <c r="F276" s="45"/>
      <c r="G276" s="40"/>
      <c r="H276" s="45"/>
      <c r="I276" s="40"/>
      <c r="K276" s="40"/>
      <c r="N276" s="46"/>
      <c r="O276" s="40"/>
      <c r="R276" s="40"/>
    </row>
    <row r="277" spans="1:18" ht="15">
      <c r="A277" s="40"/>
      <c r="B277" s="40"/>
      <c r="C277" s="40"/>
      <c r="F277" s="45"/>
      <c r="G277" s="40"/>
      <c r="H277" s="45"/>
      <c r="I277" s="40"/>
      <c r="K277" s="40"/>
      <c r="N277" s="46"/>
      <c r="O277" s="40"/>
      <c r="R277" s="40"/>
    </row>
    <row r="278" spans="1:18" ht="15">
      <c r="A278" s="40"/>
      <c r="B278" s="40"/>
      <c r="C278" s="40"/>
      <c r="F278" s="45"/>
      <c r="G278" s="40"/>
      <c r="H278" s="45"/>
      <c r="I278" s="40"/>
      <c r="K278" s="40"/>
      <c r="N278" s="46"/>
      <c r="O278" s="40"/>
      <c r="R278" s="40"/>
    </row>
    <row r="279" spans="1:18" ht="15">
      <c r="A279" s="40"/>
      <c r="B279" s="40"/>
      <c r="C279" s="40"/>
      <c r="F279" s="45"/>
      <c r="G279" s="40"/>
      <c r="H279" s="45"/>
      <c r="I279" s="40"/>
      <c r="K279" s="40"/>
      <c r="N279" s="46"/>
      <c r="O279" s="40"/>
      <c r="R279" s="40"/>
    </row>
    <row r="280" spans="1:18" ht="15">
      <c r="A280" s="40"/>
      <c r="B280" s="40"/>
      <c r="C280" s="40"/>
      <c r="F280" s="45"/>
      <c r="G280" s="40"/>
      <c r="H280" s="45"/>
      <c r="I280" s="40"/>
      <c r="K280" s="40"/>
      <c r="N280" s="46"/>
      <c r="O280" s="40"/>
      <c r="R280" s="40"/>
    </row>
    <row r="281" spans="1:18" ht="15">
      <c r="A281" s="40"/>
      <c r="B281" s="40"/>
      <c r="C281" s="40"/>
      <c r="F281" s="45"/>
      <c r="G281" s="40"/>
      <c r="H281" s="45"/>
      <c r="I281" s="40"/>
      <c r="K281" s="40"/>
      <c r="N281" s="46"/>
      <c r="O281" s="40"/>
      <c r="R281" s="40"/>
    </row>
    <row r="282" spans="1:18" ht="15">
      <c r="A282" s="40"/>
      <c r="B282" s="40"/>
      <c r="C282" s="40"/>
      <c r="F282" s="45"/>
      <c r="G282" s="40"/>
      <c r="H282" s="45"/>
      <c r="I282" s="40"/>
      <c r="K282" s="40"/>
      <c r="N282" s="46"/>
      <c r="O282" s="40"/>
      <c r="R282" s="40"/>
    </row>
    <row r="283" spans="1:18" ht="15">
      <c r="A283" s="40"/>
      <c r="B283" s="40"/>
      <c r="C283" s="40"/>
      <c r="F283" s="45"/>
      <c r="G283" s="40"/>
      <c r="H283" s="45"/>
      <c r="I283" s="40"/>
      <c r="K283" s="40"/>
      <c r="N283" s="46"/>
      <c r="O283" s="40"/>
      <c r="R283" s="40"/>
    </row>
    <row r="284" spans="1:18" ht="15">
      <c r="A284" s="40"/>
      <c r="B284" s="40"/>
      <c r="C284" s="40"/>
      <c r="F284" s="45"/>
      <c r="G284" s="40"/>
      <c r="H284" s="45"/>
      <c r="I284" s="40"/>
      <c r="K284" s="40"/>
      <c r="N284" s="46"/>
      <c r="O284" s="40"/>
      <c r="R284" s="40"/>
    </row>
    <row r="285" spans="1:18" ht="15">
      <c r="A285" s="40"/>
      <c r="B285" s="40"/>
      <c r="C285" s="40"/>
      <c r="F285" s="45"/>
      <c r="G285" s="40"/>
      <c r="H285" s="45"/>
      <c r="I285" s="40"/>
      <c r="K285" s="40"/>
      <c r="N285" s="46"/>
      <c r="O285" s="40"/>
      <c r="R285" s="40"/>
    </row>
    <row r="286" spans="1:18" ht="15">
      <c r="A286" s="40"/>
      <c r="B286" s="40"/>
      <c r="C286" s="40"/>
      <c r="F286" s="45"/>
      <c r="G286" s="40"/>
      <c r="H286" s="45"/>
      <c r="I286" s="40"/>
      <c r="K286" s="40"/>
      <c r="N286" s="46"/>
      <c r="O286" s="40"/>
      <c r="R286" s="40"/>
    </row>
    <row r="287" spans="1:18" ht="15">
      <c r="A287" s="40"/>
      <c r="B287" s="40"/>
      <c r="C287" s="40"/>
      <c r="F287" s="45"/>
      <c r="G287" s="40"/>
      <c r="H287" s="45"/>
      <c r="I287" s="40"/>
      <c r="K287" s="40"/>
      <c r="N287" s="46"/>
      <c r="O287" s="40"/>
      <c r="R287" s="40"/>
    </row>
    <row r="288" spans="1:18" ht="15">
      <c r="A288" s="40"/>
      <c r="B288" s="40"/>
      <c r="C288" s="40"/>
      <c r="F288" s="45"/>
      <c r="G288" s="40"/>
      <c r="H288" s="45"/>
      <c r="I288" s="40"/>
      <c r="K288" s="40"/>
      <c r="N288" s="46"/>
      <c r="O288" s="40"/>
      <c r="R288" s="40"/>
    </row>
    <row r="289" spans="1:18" ht="15">
      <c r="A289" s="40"/>
      <c r="B289" s="40"/>
      <c r="C289" s="40"/>
      <c r="F289" s="45"/>
      <c r="G289" s="40"/>
      <c r="H289" s="45"/>
      <c r="I289" s="40"/>
      <c r="K289" s="40"/>
      <c r="N289" s="46"/>
      <c r="O289" s="40"/>
      <c r="R289" s="40"/>
    </row>
    <row r="290" spans="1:18" ht="15">
      <c r="A290" s="40"/>
      <c r="B290" s="40"/>
      <c r="C290" s="40"/>
      <c r="F290" s="45"/>
      <c r="G290" s="40"/>
      <c r="H290" s="45"/>
      <c r="I290" s="40"/>
      <c r="K290" s="40"/>
      <c r="N290" s="46"/>
      <c r="O290" s="40"/>
      <c r="R290" s="40"/>
    </row>
    <row r="291" spans="1:18" ht="15">
      <c r="A291" s="40"/>
      <c r="B291" s="40"/>
      <c r="C291" s="40"/>
      <c r="F291" s="45"/>
      <c r="G291" s="40"/>
      <c r="H291" s="45"/>
      <c r="I291" s="40"/>
      <c r="K291" s="40"/>
      <c r="N291" s="46"/>
      <c r="O291" s="40"/>
      <c r="R291" s="40"/>
    </row>
    <row r="292" spans="1:18" ht="15">
      <c r="A292" s="40"/>
      <c r="B292" s="40"/>
      <c r="C292" s="40"/>
      <c r="F292" s="45"/>
      <c r="G292" s="40"/>
      <c r="H292" s="45"/>
      <c r="I292" s="40"/>
      <c r="K292" s="40"/>
      <c r="N292" s="46"/>
      <c r="O292" s="40"/>
      <c r="R292" s="40"/>
    </row>
    <row r="293" spans="1:18" ht="15">
      <c r="A293" s="40"/>
      <c r="B293" s="40"/>
      <c r="C293" s="40"/>
      <c r="F293" s="45"/>
      <c r="G293" s="40"/>
      <c r="H293" s="45"/>
      <c r="I293" s="40"/>
      <c r="K293" s="40"/>
      <c r="N293" s="46"/>
      <c r="O293" s="40"/>
      <c r="R293" s="40"/>
    </row>
    <row r="294" spans="1:18" ht="15">
      <c r="A294" s="40"/>
      <c r="B294" s="40"/>
      <c r="C294" s="40"/>
      <c r="F294" s="45"/>
      <c r="G294" s="40"/>
      <c r="H294" s="45"/>
      <c r="I294" s="40"/>
      <c r="K294" s="40"/>
      <c r="N294" s="46"/>
      <c r="O294" s="40"/>
      <c r="R294" s="40"/>
    </row>
    <row r="295" spans="1:18" ht="15">
      <c r="A295" s="40"/>
      <c r="B295" s="40"/>
      <c r="C295" s="40"/>
      <c r="F295" s="45"/>
      <c r="G295" s="40"/>
      <c r="H295" s="45"/>
      <c r="I295" s="40"/>
      <c r="K295" s="40"/>
      <c r="N295" s="46"/>
      <c r="O295" s="40"/>
      <c r="R295" s="40"/>
    </row>
    <row r="296" spans="1:18" ht="15">
      <c r="A296" s="40"/>
      <c r="B296" s="40"/>
      <c r="C296" s="40"/>
      <c r="F296" s="45"/>
      <c r="G296" s="40"/>
      <c r="H296" s="45"/>
      <c r="I296" s="40"/>
      <c r="K296" s="40"/>
      <c r="N296" s="46"/>
      <c r="O296" s="40"/>
      <c r="R296" s="40"/>
    </row>
    <row r="297" spans="1:18" ht="15">
      <c r="A297" s="40"/>
      <c r="B297" s="40"/>
      <c r="C297" s="40"/>
      <c r="F297" s="45"/>
      <c r="G297" s="40"/>
      <c r="H297" s="45"/>
      <c r="I297" s="40"/>
      <c r="K297" s="40"/>
      <c r="N297" s="46"/>
      <c r="O297" s="40"/>
      <c r="R297" s="40"/>
    </row>
    <row r="298" spans="1:18" ht="15">
      <c r="A298" s="40"/>
      <c r="B298" s="40"/>
      <c r="C298" s="40"/>
      <c r="F298" s="45"/>
      <c r="G298" s="40"/>
      <c r="H298" s="45"/>
      <c r="I298" s="40"/>
      <c r="K298" s="40"/>
      <c r="N298" s="46"/>
      <c r="O298" s="40"/>
      <c r="R298" s="40"/>
    </row>
    <row r="299" spans="1:18" ht="15">
      <c r="A299" s="40"/>
      <c r="B299" s="40"/>
      <c r="C299" s="40"/>
      <c r="F299" s="45"/>
      <c r="G299" s="40"/>
      <c r="H299" s="45"/>
      <c r="I299" s="40"/>
      <c r="K299" s="40"/>
      <c r="N299" s="46"/>
      <c r="O299" s="40"/>
      <c r="R299" s="40"/>
    </row>
    <row r="300" spans="1:18" ht="15">
      <c r="A300" s="40"/>
      <c r="B300" s="40"/>
      <c r="C300" s="40"/>
      <c r="F300" s="45"/>
      <c r="G300" s="40"/>
      <c r="H300" s="45"/>
      <c r="I300" s="40"/>
      <c r="K300" s="40"/>
      <c r="N300" s="46"/>
      <c r="O300" s="40"/>
      <c r="R300" s="40"/>
    </row>
    <row r="301" spans="1:18" ht="15">
      <c r="A301" s="40"/>
      <c r="B301" s="40"/>
      <c r="C301" s="40"/>
      <c r="F301" s="45"/>
      <c r="G301" s="40"/>
      <c r="H301" s="45"/>
      <c r="I301" s="40"/>
      <c r="K301" s="40"/>
      <c r="N301" s="46"/>
      <c r="O301" s="40"/>
      <c r="R301" s="40"/>
    </row>
    <row r="302" spans="1:18" ht="15">
      <c r="A302" s="40"/>
      <c r="B302" s="40"/>
      <c r="C302" s="40"/>
      <c r="F302" s="45"/>
      <c r="G302" s="40"/>
      <c r="H302" s="45"/>
      <c r="I302" s="40"/>
      <c r="K302" s="40"/>
      <c r="N302" s="46"/>
      <c r="O302" s="40"/>
      <c r="R302" s="40"/>
    </row>
    <row r="303" spans="1:18" ht="15">
      <c r="A303" s="40"/>
      <c r="B303" s="40"/>
      <c r="C303" s="40"/>
      <c r="F303" s="45"/>
      <c r="G303" s="40"/>
      <c r="H303" s="45"/>
      <c r="I303" s="40"/>
      <c r="K303" s="40"/>
      <c r="N303" s="46"/>
      <c r="O303" s="40"/>
      <c r="R303" s="40"/>
    </row>
    <row r="304" spans="1:18" ht="15">
      <c r="A304" s="40"/>
      <c r="B304" s="40"/>
      <c r="C304" s="40"/>
      <c r="F304" s="45"/>
      <c r="G304" s="40"/>
      <c r="H304" s="45"/>
      <c r="I304" s="40"/>
      <c r="K304" s="40"/>
      <c r="N304" s="46"/>
      <c r="O304" s="40"/>
      <c r="R304" s="40"/>
    </row>
    <row r="305" spans="1:18" ht="15">
      <c r="A305" s="40"/>
      <c r="B305" s="40"/>
      <c r="C305" s="40"/>
      <c r="F305" s="45"/>
      <c r="G305" s="40"/>
      <c r="H305" s="45"/>
      <c r="I305" s="40"/>
      <c r="K305" s="40"/>
      <c r="N305" s="46"/>
      <c r="O305" s="40"/>
      <c r="R305" s="40"/>
    </row>
    <row r="306" spans="1:18" ht="15">
      <c r="A306" s="40"/>
      <c r="B306" s="40"/>
      <c r="C306" s="40"/>
      <c r="F306" s="45"/>
      <c r="G306" s="40"/>
      <c r="H306" s="45"/>
      <c r="I306" s="40"/>
      <c r="K306" s="40"/>
      <c r="N306" s="46"/>
      <c r="O306" s="40"/>
      <c r="R306" s="40"/>
    </row>
    <row r="307" spans="1:18" ht="15">
      <c r="A307" s="40"/>
      <c r="B307" s="40"/>
      <c r="C307" s="40"/>
      <c r="F307" s="45"/>
      <c r="G307" s="40"/>
      <c r="H307" s="45"/>
      <c r="I307" s="40"/>
      <c r="K307" s="40"/>
      <c r="N307" s="46"/>
      <c r="O307" s="40"/>
      <c r="R307" s="40"/>
    </row>
    <row r="308" spans="1:18" ht="15">
      <c r="A308" s="40"/>
      <c r="B308" s="40"/>
      <c r="C308" s="40"/>
      <c r="F308" s="45"/>
      <c r="G308" s="40"/>
      <c r="H308" s="45"/>
      <c r="I308" s="40"/>
      <c r="K308" s="40"/>
      <c r="N308" s="46"/>
      <c r="O308" s="40"/>
      <c r="R308" s="40"/>
    </row>
    <row r="309" spans="1:18" ht="15">
      <c r="A309" s="40"/>
      <c r="B309" s="40"/>
      <c r="C309" s="40"/>
      <c r="F309" s="45"/>
      <c r="G309" s="40"/>
      <c r="H309" s="45"/>
      <c r="I309" s="40"/>
      <c r="K309" s="40"/>
      <c r="N309" s="46"/>
      <c r="O309" s="40"/>
      <c r="R309" s="40"/>
    </row>
    <row r="310" spans="1:18" ht="15">
      <c r="A310" s="40"/>
      <c r="B310" s="40"/>
      <c r="C310" s="40"/>
      <c r="F310" s="45"/>
      <c r="G310" s="40"/>
      <c r="H310" s="45"/>
      <c r="I310" s="40"/>
      <c r="K310" s="40"/>
      <c r="N310" s="46"/>
      <c r="O310" s="40"/>
      <c r="R310" s="40"/>
    </row>
    <row r="311" spans="1:18" ht="15">
      <c r="A311" s="40"/>
      <c r="B311" s="40"/>
      <c r="C311" s="40"/>
      <c r="F311" s="45"/>
      <c r="G311" s="40"/>
      <c r="H311" s="45"/>
      <c r="I311" s="40"/>
      <c r="K311" s="40"/>
      <c r="N311" s="46"/>
      <c r="O311" s="40"/>
      <c r="R311" s="40"/>
    </row>
    <row r="312" spans="1:18" ht="15">
      <c r="A312" s="40"/>
      <c r="B312" s="40"/>
      <c r="C312" s="40"/>
      <c r="F312" s="45"/>
      <c r="G312" s="40"/>
      <c r="H312" s="45"/>
      <c r="I312" s="40"/>
      <c r="K312" s="40"/>
      <c r="N312" s="46"/>
      <c r="O312" s="40"/>
      <c r="R312" s="40"/>
    </row>
    <row r="313" spans="1:18" ht="15">
      <c r="A313" s="40"/>
      <c r="B313" s="40"/>
      <c r="C313" s="40"/>
      <c r="F313" s="45"/>
      <c r="G313" s="40"/>
      <c r="H313" s="45"/>
      <c r="I313" s="40"/>
      <c r="K313" s="40"/>
      <c r="N313" s="46"/>
      <c r="O313" s="40"/>
      <c r="R313" s="40"/>
    </row>
    <row r="314" spans="1:18" ht="15">
      <c r="A314" s="40"/>
      <c r="B314" s="40"/>
      <c r="C314" s="40"/>
      <c r="F314" s="45"/>
      <c r="G314" s="40"/>
      <c r="H314" s="45"/>
      <c r="I314" s="40"/>
      <c r="K314" s="40"/>
      <c r="N314" s="46"/>
      <c r="O314" s="40"/>
      <c r="R314" s="40"/>
    </row>
    <row r="315" spans="1:18" ht="15">
      <c r="A315" s="40"/>
      <c r="B315" s="40"/>
      <c r="C315" s="40"/>
      <c r="F315" s="45"/>
      <c r="G315" s="40"/>
      <c r="H315" s="45"/>
      <c r="I315" s="40"/>
      <c r="K315" s="40"/>
      <c r="N315" s="46"/>
      <c r="O315" s="40"/>
      <c r="R315" s="40"/>
    </row>
    <row r="316" spans="1:18" ht="15">
      <c r="A316" s="40"/>
      <c r="B316" s="40"/>
      <c r="C316" s="40"/>
      <c r="F316" s="45"/>
      <c r="G316" s="40"/>
      <c r="H316" s="45"/>
      <c r="I316" s="40"/>
      <c r="K316" s="40"/>
      <c r="N316" s="46"/>
      <c r="O316" s="40"/>
      <c r="R316" s="40"/>
    </row>
    <row r="317" spans="1:18" ht="15">
      <c r="A317" s="40"/>
      <c r="B317" s="40"/>
      <c r="C317" s="40"/>
      <c r="F317" s="45"/>
      <c r="G317" s="40"/>
      <c r="H317" s="45"/>
      <c r="I317" s="40"/>
      <c r="K317" s="40"/>
      <c r="N317" s="46"/>
      <c r="O317" s="40"/>
      <c r="R317" s="40"/>
    </row>
    <row r="318" spans="1:18" ht="15">
      <c r="A318" s="40"/>
      <c r="B318" s="40"/>
      <c r="C318" s="40"/>
      <c r="F318" s="45"/>
      <c r="G318" s="40"/>
      <c r="H318" s="45"/>
      <c r="I318" s="40"/>
      <c r="K318" s="40"/>
      <c r="N318" s="46"/>
      <c r="O318" s="40"/>
      <c r="R318" s="40"/>
    </row>
    <row r="319" spans="1:18" ht="15">
      <c r="A319" s="40"/>
      <c r="B319" s="40"/>
      <c r="C319" s="40"/>
      <c r="F319" s="45"/>
      <c r="G319" s="40"/>
      <c r="H319" s="45"/>
      <c r="I319" s="40"/>
      <c r="K319" s="40"/>
      <c r="N319" s="46"/>
      <c r="O319" s="40"/>
      <c r="R319" s="40"/>
    </row>
    <row r="320" spans="1:18" ht="15">
      <c r="A320" s="40"/>
      <c r="B320" s="40"/>
      <c r="C320" s="40"/>
      <c r="F320" s="45"/>
      <c r="G320" s="40"/>
      <c r="H320" s="45"/>
      <c r="I320" s="40"/>
      <c r="K320" s="40"/>
      <c r="N320" s="46"/>
      <c r="O320" s="40"/>
      <c r="R320" s="40"/>
    </row>
    <row r="321" spans="1:18" ht="15">
      <c r="A321" s="40"/>
      <c r="B321" s="40"/>
      <c r="C321" s="40"/>
      <c r="F321" s="45"/>
      <c r="G321" s="40"/>
      <c r="H321" s="45"/>
      <c r="I321" s="40"/>
      <c r="K321" s="40"/>
      <c r="N321" s="46"/>
      <c r="O321" s="40"/>
      <c r="R321" s="40"/>
    </row>
    <row r="322" spans="1:18" ht="15">
      <c r="A322" s="40"/>
      <c r="B322" s="40"/>
      <c r="C322" s="40"/>
      <c r="F322" s="45"/>
      <c r="G322" s="40"/>
      <c r="H322" s="45"/>
      <c r="I322" s="40"/>
      <c r="K322" s="40"/>
      <c r="N322" s="46"/>
      <c r="O322" s="40"/>
      <c r="R322" s="40"/>
    </row>
    <row r="323" spans="1:18" ht="15">
      <c r="A323" s="40"/>
      <c r="B323" s="40"/>
      <c r="C323" s="40"/>
      <c r="F323" s="45"/>
      <c r="G323" s="40"/>
      <c r="H323" s="45"/>
      <c r="I323" s="40"/>
      <c r="K323" s="40"/>
      <c r="N323" s="46"/>
      <c r="O323" s="40"/>
      <c r="R323" s="40"/>
    </row>
    <row r="324" spans="1:18" ht="15">
      <c r="A324" s="40"/>
      <c r="B324" s="40"/>
      <c r="C324" s="40"/>
      <c r="F324" s="45"/>
      <c r="G324" s="40"/>
      <c r="H324" s="45"/>
      <c r="I324" s="40"/>
      <c r="K324" s="40"/>
      <c r="N324" s="46"/>
      <c r="O324" s="40"/>
      <c r="R324" s="40"/>
    </row>
    <row r="325" spans="1:18" ht="15">
      <c r="A325" s="40"/>
      <c r="B325" s="40"/>
      <c r="C325" s="40"/>
      <c r="F325" s="45"/>
      <c r="G325" s="40"/>
      <c r="H325" s="45"/>
      <c r="I325" s="40"/>
      <c r="K325" s="40"/>
      <c r="N325" s="46"/>
      <c r="O325" s="40"/>
      <c r="R325" s="40"/>
    </row>
    <row r="326" spans="1:18" ht="15">
      <c r="A326" s="40"/>
      <c r="B326" s="40"/>
      <c r="C326" s="40"/>
      <c r="F326" s="45"/>
      <c r="G326" s="40"/>
      <c r="H326" s="45"/>
      <c r="I326" s="40"/>
      <c r="K326" s="40"/>
      <c r="N326" s="46"/>
      <c r="O326" s="40"/>
      <c r="R326" s="40"/>
    </row>
    <row r="327" spans="1:18" ht="15">
      <c r="A327" s="40"/>
      <c r="B327" s="40"/>
      <c r="C327" s="40"/>
      <c r="F327" s="45"/>
      <c r="G327" s="40"/>
      <c r="H327" s="45"/>
      <c r="I327" s="40"/>
      <c r="K327" s="40"/>
      <c r="N327" s="46"/>
      <c r="O327" s="40"/>
      <c r="R327" s="40"/>
    </row>
    <row r="328" spans="1:18" ht="15">
      <c r="A328" s="40"/>
      <c r="B328" s="40"/>
      <c r="C328" s="40"/>
      <c r="F328" s="45"/>
      <c r="G328" s="40"/>
      <c r="H328" s="45"/>
      <c r="I328" s="40"/>
      <c r="K328" s="40"/>
      <c r="N328" s="46"/>
      <c r="O328" s="40"/>
      <c r="R328" s="40"/>
    </row>
    <row r="329" spans="1:18" ht="15">
      <c r="A329" s="40"/>
      <c r="B329" s="40"/>
      <c r="C329" s="40"/>
      <c r="F329" s="45"/>
      <c r="G329" s="40"/>
      <c r="H329" s="45"/>
      <c r="I329" s="40"/>
      <c r="K329" s="40"/>
      <c r="N329" s="46"/>
      <c r="O329" s="40"/>
      <c r="R329" s="40"/>
    </row>
    <row r="330" spans="1:18" ht="15">
      <c r="A330" s="40"/>
      <c r="B330" s="40"/>
      <c r="C330" s="40"/>
      <c r="F330" s="45"/>
      <c r="G330" s="40"/>
      <c r="H330" s="45"/>
      <c r="I330" s="40"/>
      <c r="K330" s="40"/>
      <c r="N330" s="46"/>
      <c r="O330" s="40"/>
      <c r="R330" s="40"/>
    </row>
    <row r="331" spans="1:18" ht="15">
      <c r="A331" s="40"/>
      <c r="B331" s="40"/>
      <c r="C331" s="40"/>
      <c r="F331" s="45"/>
      <c r="G331" s="40"/>
      <c r="H331" s="45"/>
      <c r="I331" s="40"/>
      <c r="K331" s="40"/>
      <c r="N331" s="46"/>
      <c r="O331" s="40"/>
      <c r="R331" s="40"/>
    </row>
    <row r="332" spans="1:18" ht="15">
      <c r="A332" s="40"/>
      <c r="B332" s="40"/>
      <c r="C332" s="40"/>
      <c r="F332" s="45"/>
      <c r="G332" s="40"/>
      <c r="H332" s="45"/>
      <c r="I332" s="40"/>
      <c r="K332" s="40"/>
      <c r="N332" s="46"/>
      <c r="O332" s="40"/>
      <c r="R332" s="40"/>
    </row>
    <row r="333" spans="1:18" ht="15">
      <c r="A333" s="40"/>
      <c r="B333" s="40"/>
      <c r="C333" s="40"/>
      <c r="F333" s="45"/>
      <c r="G333" s="40"/>
      <c r="H333" s="45"/>
      <c r="I333" s="40"/>
      <c r="K333" s="40"/>
      <c r="N333" s="46"/>
      <c r="O333" s="40"/>
      <c r="R333" s="40"/>
    </row>
    <row r="334" spans="1:18" ht="15">
      <c r="A334" s="40"/>
      <c r="B334" s="40"/>
      <c r="C334" s="40"/>
      <c r="F334" s="45"/>
      <c r="G334" s="40"/>
      <c r="H334" s="45"/>
      <c r="I334" s="40"/>
      <c r="K334" s="40"/>
      <c r="N334" s="46"/>
      <c r="O334" s="40"/>
      <c r="R334" s="40"/>
    </row>
    <row r="335" spans="1:18" ht="15">
      <c r="A335" s="40"/>
      <c r="B335" s="40"/>
      <c r="C335" s="40"/>
      <c r="F335" s="45"/>
      <c r="G335" s="40"/>
      <c r="H335" s="45"/>
      <c r="I335" s="40"/>
      <c r="K335" s="40"/>
      <c r="N335" s="46"/>
      <c r="O335" s="40"/>
      <c r="R335" s="40"/>
    </row>
    <row r="336" spans="1:18" ht="15">
      <c r="A336" s="40"/>
      <c r="B336" s="40"/>
      <c r="C336" s="40"/>
      <c r="F336" s="45"/>
      <c r="G336" s="40"/>
      <c r="H336" s="45"/>
      <c r="I336" s="40"/>
      <c r="K336" s="40"/>
      <c r="N336" s="46"/>
      <c r="O336" s="40"/>
      <c r="R336" s="40"/>
    </row>
    <row r="337" spans="1:18" ht="15">
      <c r="A337" s="40"/>
      <c r="B337" s="40"/>
      <c r="C337" s="40"/>
      <c r="F337" s="45"/>
      <c r="G337" s="40"/>
      <c r="H337" s="45"/>
      <c r="I337" s="40"/>
      <c r="K337" s="40"/>
      <c r="N337" s="46"/>
      <c r="O337" s="40"/>
      <c r="R337" s="40"/>
    </row>
    <row r="338" spans="1:18" ht="15">
      <c r="A338" s="40"/>
      <c r="B338" s="40"/>
      <c r="C338" s="40"/>
      <c r="F338" s="45"/>
      <c r="G338" s="40"/>
      <c r="H338" s="45"/>
      <c r="I338" s="40"/>
      <c r="K338" s="40"/>
      <c r="N338" s="46"/>
      <c r="O338" s="40"/>
      <c r="R338" s="40"/>
    </row>
    <row r="339" spans="1:18" ht="15">
      <c r="A339" s="40"/>
      <c r="B339" s="40"/>
      <c r="C339" s="40"/>
      <c r="F339" s="45"/>
      <c r="G339" s="40"/>
      <c r="H339" s="45"/>
      <c r="I339" s="40"/>
      <c r="K339" s="40"/>
      <c r="N339" s="46"/>
      <c r="O339" s="40"/>
      <c r="R339" s="40"/>
    </row>
    <row r="340" spans="1:18" ht="15">
      <c r="A340" s="40"/>
      <c r="B340" s="40"/>
      <c r="C340" s="40"/>
      <c r="F340" s="45"/>
      <c r="G340" s="40"/>
      <c r="H340" s="45"/>
      <c r="I340" s="40"/>
      <c r="K340" s="40"/>
      <c r="N340" s="46"/>
      <c r="O340" s="40"/>
      <c r="R340" s="40"/>
    </row>
    <row r="341" spans="1:18" ht="15">
      <c r="A341" s="40"/>
      <c r="B341" s="40"/>
      <c r="C341" s="40"/>
      <c r="F341" s="45"/>
      <c r="G341" s="40"/>
      <c r="H341" s="45"/>
      <c r="I341" s="40"/>
      <c r="K341" s="40"/>
      <c r="N341" s="46"/>
      <c r="O341" s="40"/>
      <c r="R341" s="40"/>
    </row>
    <row r="342" spans="1:18" ht="15">
      <c r="A342" s="40"/>
      <c r="B342" s="40"/>
      <c r="C342" s="40"/>
      <c r="F342" s="45"/>
      <c r="G342" s="40"/>
      <c r="H342" s="45"/>
      <c r="I342" s="40"/>
      <c r="K342" s="40"/>
      <c r="N342" s="46"/>
      <c r="O342" s="40"/>
      <c r="R342" s="40"/>
    </row>
    <row r="343" spans="1:18" ht="15">
      <c r="A343" s="40"/>
      <c r="B343" s="40"/>
      <c r="C343" s="40"/>
      <c r="F343" s="45"/>
      <c r="G343" s="40"/>
      <c r="H343" s="45"/>
      <c r="I343" s="40"/>
      <c r="K343" s="40"/>
      <c r="N343" s="46"/>
      <c r="O343" s="40"/>
      <c r="R343" s="40"/>
    </row>
    <row r="344" spans="1:18" ht="15">
      <c r="A344" s="40"/>
      <c r="B344" s="40"/>
      <c r="C344" s="40"/>
      <c r="F344" s="45"/>
      <c r="G344" s="40"/>
      <c r="H344" s="45"/>
      <c r="I344" s="40"/>
      <c r="K344" s="40"/>
      <c r="N344" s="46"/>
      <c r="O344" s="40"/>
      <c r="R344" s="40"/>
    </row>
    <row r="345" spans="1:18" ht="15">
      <c r="A345" s="40"/>
      <c r="B345" s="40"/>
      <c r="C345" s="40"/>
      <c r="F345" s="45"/>
      <c r="G345" s="40"/>
      <c r="H345" s="45"/>
      <c r="I345" s="40"/>
      <c r="K345" s="40"/>
      <c r="N345" s="46"/>
      <c r="O345" s="40"/>
      <c r="R345" s="40"/>
    </row>
    <row r="346" spans="1:18" ht="15">
      <c r="A346" s="40"/>
      <c r="B346" s="40"/>
      <c r="C346" s="40"/>
      <c r="F346" s="45"/>
      <c r="G346" s="40"/>
      <c r="H346" s="45"/>
      <c r="I346" s="40"/>
      <c r="K346" s="40"/>
      <c r="N346" s="46"/>
      <c r="O346" s="40"/>
      <c r="R346" s="40"/>
    </row>
    <row r="347" spans="1:18" ht="15">
      <c r="A347" s="40"/>
      <c r="B347" s="40"/>
      <c r="C347" s="40"/>
      <c r="F347" s="45"/>
      <c r="G347" s="40"/>
      <c r="H347" s="45"/>
      <c r="I347" s="40"/>
      <c r="K347" s="40"/>
      <c r="N347" s="46"/>
      <c r="O347" s="40"/>
      <c r="R347" s="40"/>
    </row>
    <row r="348" spans="1:18" ht="15">
      <c r="A348" s="40"/>
      <c r="B348" s="40"/>
      <c r="C348" s="40"/>
      <c r="F348" s="45"/>
      <c r="G348" s="40"/>
      <c r="H348" s="45"/>
      <c r="I348" s="40"/>
      <c r="K348" s="40"/>
      <c r="N348" s="46"/>
      <c r="O348" s="40"/>
      <c r="R348" s="40"/>
    </row>
    <row r="349" spans="1:18" ht="15">
      <c r="A349" s="40"/>
      <c r="B349" s="40"/>
      <c r="C349" s="40"/>
      <c r="F349" s="45"/>
      <c r="G349" s="40"/>
      <c r="H349" s="45"/>
      <c r="I349" s="40"/>
      <c r="K349" s="40"/>
      <c r="N349" s="46"/>
      <c r="O349" s="40"/>
      <c r="R349" s="40"/>
    </row>
    <row r="350" spans="1:18" ht="15">
      <c r="A350" s="40"/>
      <c r="B350" s="40"/>
      <c r="C350" s="40"/>
      <c r="F350" s="45"/>
      <c r="G350" s="40"/>
      <c r="H350" s="45"/>
      <c r="I350" s="40"/>
      <c r="K350" s="40"/>
      <c r="N350" s="46"/>
      <c r="O350" s="40"/>
      <c r="R350" s="40"/>
    </row>
    <row r="351" spans="1:18" ht="15">
      <c r="A351" s="40"/>
      <c r="B351" s="40"/>
      <c r="C351" s="40"/>
      <c r="F351" s="45"/>
      <c r="G351" s="40"/>
      <c r="H351" s="45"/>
      <c r="I351" s="40"/>
      <c r="K351" s="40"/>
      <c r="N351" s="46"/>
      <c r="O351" s="40"/>
      <c r="R351" s="40"/>
    </row>
    <row r="352" spans="1:18" ht="15">
      <c r="A352" s="40"/>
      <c r="B352" s="40"/>
      <c r="C352" s="40"/>
      <c r="F352" s="45"/>
      <c r="G352" s="40"/>
      <c r="H352" s="45"/>
      <c r="I352" s="40"/>
      <c r="K352" s="40"/>
      <c r="N352" s="46"/>
      <c r="O352" s="40"/>
      <c r="R352" s="40"/>
    </row>
    <row r="353" spans="1:18" ht="15">
      <c r="A353" s="40"/>
      <c r="B353" s="40"/>
      <c r="C353" s="40"/>
      <c r="F353" s="45"/>
      <c r="G353" s="40"/>
      <c r="H353" s="45"/>
      <c r="I353" s="40"/>
      <c r="K353" s="40"/>
      <c r="N353" s="46"/>
      <c r="O353" s="40"/>
      <c r="R353" s="40"/>
    </row>
    <row r="354" spans="1:18" ht="15">
      <c r="A354" s="40"/>
      <c r="B354" s="40"/>
      <c r="C354" s="40"/>
      <c r="F354" s="45"/>
      <c r="G354" s="40"/>
      <c r="H354" s="45"/>
      <c r="I354" s="40"/>
      <c r="K354" s="40"/>
      <c r="N354" s="46"/>
      <c r="O354" s="40"/>
      <c r="R354" s="40"/>
    </row>
    <row r="355" spans="1:18" ht="15">
      <c r="A355" s="40"/>
      <c r="B355" s="40"/>
      <c r="C355" s="40"/>
      <c r="F355" s="45"/>
      <c r="G355" s="40"/>
      <c r="H355" s="45"/>
      <c r="I355" s="40"/>
      <c r="K355" s="40"/>
      <c r="N355" s="46"/>
      <c r="O355" s="40"/>
      <c r="R355" s="40"/>
    </row>
    <row r="356" spans="1:18" ht="15">
      <c r="A356" s="40"/>
      <c r="B356" s="40"/>
      <c r="C356" s="40"/>
      <c r="F356" s="45"/>
      <c r="G356" s="40"/>
      <c r="H356" s="45"/>
      <c r="I356" s="40"/>
      <c r="K356" s="40"/>
      <c r="N356" s="46"/>
      <c r="O356" s="40"/>
      <c r="R356" s="40"/>
    </row>
    <row r="357" spans="1:18" ht="15">
      <c r="A357" s="40"/>
      <c r="B357" s="40"/>
      <c r="C357" s="40"/>
      <c r="F357" s="45"/>
      <c r="G357" s="40"/>
      <c r="H357" s="45"/>
      <c r="I357" s="40"/>
      <c r="K357" s="40"/>
      <c r="N357" s="46"/>
      <c r="O357" s="40"/>
      <c r="R357" s="40"/>
    </row>
    <row r="358" spans="1:18" ht="15">
      <c r="A358" s="40"/>
      <c r="B358" s="40"/>
      <c r="C358" s="40"/>
      <c r="F358" s="45"/>
      <c r="G358" s="40"/>
      <c r="H358" s="45"/>
      <c r="I358" s="40"/>
      <c r="K358" s="40"/>
      <c r="N358" s="46"/>
      <c r="O358" s="40"/>
      <c r="R358" s="40"/>
    </row>
    <row r="359" spans="1:18" ht="15">
      <c r="A359" s="40"/>
      <c r="B359" s="40"/>
      <c r="C359" s="40"/>
      <c r="F359" s="45"/>
      <c r="G359" s="40"/>
      <c r="H359" s="45"/>
      <c r="I359" s="40"/>
      <c r="K359" s="40"/>
      <c r="N359" s="46"/>
      <c r="O359" s="40"/>
      <c r="R359" s="40"/>
    </row>
    <row r="360" spans="1:18" ht="15">
      <c r="A360" s="40"/>
      <c r="B360" s="40"/>
      <c r="C360" s="40"/>
      <c r="F360" s="45"/>
      <c r="G360" s="40"/>
      <c r="H360" s="45"/>
      <c r="I360" s="40"/>
      <c r="K360" s="40"/>
      <c r="N360" s="46"/>
      <c r="O360" s="40"/>
      <c r="R360" s="40"/>
    </row>
    <row r="361" spans="1:18" ht="15">
      <c r="A361" s="40"/>
      <c r="B361" s="40"/>
      <c r="C361" s="40"/>
      <c r="F361" s="45"/>
      <c r="G361" s="40"/>
      <c r="H361" s="45"/>
      <c r="I361" s="40"/>
      <c r="K361" s="40"/>
      <c r="N361" s="46"/>
      <c r="O361" s="40"/>
      <c r="R361" s="40"/>
    </row>
    <row r="362" spans="1:18" ht="15">
      <c r="A362" s="40"/>
      <c r="B362" s="40"/>
      <c r="C362" s="40"/>
      <c r="F362" s="45"/>
      <c r="G362" s="40"/>
      <c r="H362" s="45"/>
      <c r="I362" s="40"/>
      <c r="K362" s="40"/>
      <c r="N362" s="46"/>
      <c r="O362" s="40"/>
      <c r="R362" s="40"/>
    </row>
    <row r="363" spans="1:18" ht="15">
      <c r="A363" s="40"/>
      <c r="B363" s="40"/>
      <c r="C363" s="40"/>
      <c r="F363" s="45"/>
      <c r="G363" s="40"/>
      <c r="H363" s="45"/>
      <c r="I363" s="40"/>
      <c r="K363" s="40"/>
      <c r="N363" s="46"/>
      <c r="O363" s="40"/>
      <c r="R363" s="40"/>
    </row>
    <row r="364" spans="1:18" ht="15">
      <c r="A364" s="40"/>
      <c r="B364" s="40"/>
      <c r="C364" s="40"/>
      <c r="F364" s="45"/>
      <c r="G364" s="40"/>
      <c r="H364" s="45"/>
      <c r="I364" s="40"/>
      <c r="K364" s="40"/>
      <c r="N364" s="46"/>
      <c r="O364" s="40"/>
      <c r="R364" s="40"/>
    </row>
    <row r="365" spans="1:18" ht="15">
      <c r="A365" s="40"/>
      <c r="B365" s="40"/>
      <c r="C365" s="40"/>
      <c r="F365" s="45"/>
      <c r="G365" s="40"/>
      <c r="H365" s="45"/>
      <c r="I365" s="40"/>
      <c r="K365" s="40"/>
      <c r="N365" s="46"/>
      <c r="O365" s="40"/>
      <c r="R365" s="40"/>
    </row>
    <row r="366" spans="1:18" ht="15">
      <c r="A366" s="40"/>
      <c r="B366" s="40"/>
      <c r="C366" s="40"/>
      <c r="F366" s="45"/>
      <c r="G366" s="40"/>
      <c r="H366" s="45"/>
      <c r="I366" s="40"/>
      <c r="K366" s="40"/>
      <c r="N366" s="46"/>
      <c r="O366" s="40"/>
      <c r="R366" s="40"/>
    </row>
    <row r="367" spans="1:18" ht="15">
      <c r="A367" s="40"/>
      <c r="B367" s="40"/>
      <c r="C367" s="40"/>
      <c r="F367" s="45"/>
      <c r="G367" s="40"/>
      <c r="H367" s="45"/>
      <c r="I367" s="40"/>
      <c r="K367" s="40"/>
      <c r="N367" s="46"/>
      <c r="O367" s="40"/>
      <c r="R367" s="40"/>
    </row>
    <row r="368" spans="1:18" ht="15">
      <c r="A368" s="40"/>
      <c r="B368" s="40"/>
      <c r="C368" s="40"/>
      <c r="F368" s="45"/>
      <c r="G368" s="40"/>
      <c r="H368" s="45"/>
      <c r="I368" s="40"/>
      <c r="K368" s="40"/>
      <c r="N368" s="46"/>
      <c r="O368" s="40"/>
      <c r="R368" s="40"/>
    </row>
    <row r="369" spans="1:18" ht="15">
      <c r="A369" s="40"/>
      <c r="B369" s="40"/>
      <c r="C369" s="40"/>
      <c r="F369" s="45"/>
      <c r="G369" s="40"/>
      <c r="H369" s="45"/>
      <c r="I369" s="40"/>
      <c r="K369" s="40"/>
      <c r="N369" s="46"/>
      <c r="O369" s="40"/>
      <c r="R369" s="40"/>
    </row>
    <row r="370" spans="1:18" ht="15">
      <c r="A370" s="40"/>
      <c r="B370" s="40"/>
      <c r="C370" s="40"/>
      <c r="F370" s="45"/>
      <c r="G370" s="40"/>
      <c r="H370" s="45"/>
      <c r="I370" s="40"/>
      <c r="K370" s="40"/>
      <c r="N370" s="46"/>
      <c r="O370" s="40"/>
      <c r="R370" s="40"/>
    </row>
    <row r="371" spans="1:18" ht="15">
      <c r="A371" s="40"/>
      <c r="B371" s="40"/>
      <c r="C371" s="40"/>
      <c r="F371" s="45"/>
      <c r="G371" s="40"/>
      <c r="H371" s="45"/>
      <c r="I371" s="40"/>
      <c r="K371" s="40"/>
      <c r="N371" s="46"/>
      <c r="O371" s="40"/>
      <c r="R371" s="40"/>
    </row>
    <row r="372" spans="1:18" ht="15">
      <c r="A372" s="40"/>
      <c r="B372" s="40"/>
      <c r="C372" s="40"/>
      <c r="F372" s="45"/>
      <c r="G372" s="40"/>
      <c r="H372" s="45"/>
      <c r="I372" s="40"/>
      <c r="K372" s="40"/>
      <c r="N372" s="46"/>
      <c r="O372" s="40"/>
      <c r="R372" s="40"/>
    </row>
    <row r="373" spans="1:18" ht="15">
      <c r="A373" s="40"/>
      <c r="B373" s="40"/>
      <c r="C373" s="40"/>
      <c r="F373" s="45"/>
      <c r="G373" s="40"/>
      <c r="H373" s="45"/>
      <c r="I373" s="40"/>
      <c r="K373" s="40"/>
      <c r="N373" s="46"/>
      <c r="O373" s="40"/>
      <c r="R373" s="40"/>
    </row>
    <row r="374" spans="1:18" ht="15">
      <c r="A374" s="40"/>
      <c r="B374" s="40"/>
      <c r="C374" s="40"/>
      <c r="F374" s="45"/>
      <c r="G374" s="40"/>
      <c r="H374" s="45"/>
      <c r="I374" s="40"/>
      <c r="K374" s="40"/>
      <c r="N374" s="46"/>
      <c r="O374" s="40"/>
      <c r="R374" s="40"/>
    </row>
    <row r="375" spans="1:18" ht="15">
      <c r="A375" s="40"/>
      <c r="B375" s="40"/>
      <c r="C375" s="40"/>
      <c r="F375" s="45"/>
      <c r="G375" s="40"/>
      <c r="H375" s="45"/>
      <c r="I375" s="40"/>
      <c r="K375" s="40"/>
      <c r="N375" s="46"/>
      <c r="O375" s="40"/>
      <c r="R375" s="40"/>
    </row>
    <row r="376" spans="1:18" ht="15">
      <c r="A376" s="40"/>
      <c r="B376" s="40"/>
      <c r="C376" s="40"/>
      <c r="F376" s="45"/>
      <c r="G376" s="40"/>
      <c r="H376" s="45"/>
      <c r="I376" s="40"/>
      <c r="K376" s="40"/>
      <c r="N376" s="46"/>
      <c r="O376" s="40"/>
      <c r="R376" s="40"/>
    </row>
    <row r="377" spans="1:18" ht="15">
      <c r="A377" s="40"/>
      <c r="B377" s="40"/>
      <c r="C377" s="40"/>
      <c r="F377" s="45"/>
      <c r="G377" s="40"/>
      <c r="H377" s="45"/>
      <c r="I377" s="40"/>
      <c r="K377" s="40"/>
      <c r="N377" s="46"/>
      <c r="O377" s="40"/>
      <c r="R377" s="40"/>
    </row>
    <row r="378" spans="1:18" ht="15">
      <c r="A378" s="40"/>
      <c r="B378" s="40"/>
      <c r="C378" s="40"/>
      <c r="F378" s="45"/>
      <c r="G378" s="40"/>
      <c r="H378" s="45"/>
      <c r="I378" s="40"/>
      <c r="K378" s="40"/>
      <c r="N378" s="46"/>
      <c r="O378" s="40"/>
      <c r="R378" s="40"/>
    </row>
    <row r="379" spans="1:18" ht="15">
      <c r="A379" s="40"/>
      <c r="B379" s="40"/>
      <c r="C379" s="40"/>
      <c r="F379" s="45"/>
      <c r="G379" s="40"/>
      <c r="H379" s="45"/>
      <c r="I379" s="40"/>
      <c r="K379" s="40"/>
      <c r="N379" s="46"/>
      <c r="O379" s="40"/>
      <c r="R379" s="40"/>
    </row>
    <row r="380" spans="1:18" ht="15">
      <c r="A380" s="40"/>
      <c r="B380" s="40"/>
      <c r="C380" s="40"/>
      <c r="F380" s="45"/>
      <c r="G380" s="40"/>
      <c r="H380" s="45"/>
      <c r="I380" s="40"/>
      <c r="K380" s="40"/>
      <c r="N380" s="46"/>
      <c r="O380" s="40"/>
      <c r="R380" s="40"/>
    </row>
    <row r="381" spans="1:18" ht="15">
      <c r="A381" s="40"/>
      <c r="B381" s="40"/>
      <c r="C381" s="40"/>
      <c r="F381" s="45"/>
      <c r="G381" s="40"/>
      <c r="H381" s="45"/>
      <c r="I381" s="40"/>
      <c r="K381" s="40"/>
      <c r="N381" s="46"/>
      <c r="O381" s="40"/>
      <c r="R381" s="40"/>
    </row>
    <row r="382" spans="1:18" ht="15">
      <c r="A382" s="40"/>
      <c r="B382" s="40"/>
      <c r="C382" s="40"/>
      <c r="F382" s="45"/>
      <c r="G382" s="40"/>
      <c r="H382" s="45"/>
      <c r="I382" s="40"/>
      <c r="K382" s="40"/>
      <c r="N382" s="46"/>
      <c r="O382" s="40"/>
      <c r="R382" s="40"/>
    </row>
    <row r="383" spans="1:18" ht="15">
      <c r="A383" s="40"/>
      <c r="B383" s="40"/>
      <c r="C383" s="40"/>
      <c r="F383" s="45"/>
      <c r="G383" s="40"/>
      <c r="H383" s="45"/>
      <c r="I383" s="40"/>
      <c r="K383" s="40"/>
      <c r="N383" s="46"/>
      <c r="O383" s="40"/>
      <c r="R383" s="40"/>
    </row>
    <row r="384" spans="1:18" ht="15">
      <c r="A384" s="40"/>
      <c r="B384" s="40"/>
      <c r="C384" s="40"/>
      <c r="F384" s="45"/>
      <c r="G384" s="40"/>
      <c r="H384" s="45"/>
      <c r="I384" s="40"/>
      <c r="K384" s="40"/>
      <c r="N384" s="46"/>
      <c r="O384" s="40"/>
      <c r="R384" s="40"/>
    </row>
    <row r="385" spans="1:18" ht="15">
      <c r="A385" s="40"/>
      <c r="B385" s="40"/>
      <c r="C385" s="40"/>
      <c r="F385" s="45"/>
      <c r="G385" s="40"/>
      <c r="H385" s="45"/>
      <c r="I385" s="40"/>
      <c r="K385" s="40"/>
      <c r="N385" s="46"/>
      <c r="O385" s="40"/>
      <c r="R385" s="40"/>
    </row>
    <row r="386" spans="1:18" ht="15">
      <c r="A386" s="40"/>
      <c r="B386" s="40"/>
      <c r="C386" s="40"/>
      <c r="F386" s="45"/>
      <c r="G386" s="40"/>
      <c r="H386" s="45"/>
      <c r="I386" s="40"/>
      <c r="K386" s="40"/>
      <c r="N386" s="46"/>
      <c r="O386" s="40"/>
      <c r="R386" s="40"/>
    </row>
    <row r="387" spans="1:18" ht="15">
      <c r="A387" s="40"/>
      <c r="B387" s="40"/>
      <c r="C387" s="40"/>
      <c r="F387" s="45"/>
      <c r="G387" s="40"/>
      <c r="H387" s="45"/>
      <c r="I387" s="40"/>
      <c r="K387" s="40"/>
      <c r="N387" s="46"/>
      <c r="O387" s="40"/>
      <c r="R387" s="40"/>
    </row>
    <row r="388" spans="1:18" ht="15">
      <c r="A388" s="40"/>
      <c r="B388" s="40"/>
      <c r="C388" s="40"/>
      <c r="F388" s="45"/>
      <c r="G388" s="40"/>
      <c r="H388" s="45"/>
      <c r="I388" s="40"/>
      <c r="K388" s="40"/>
      <c r="N388" s="46"/>
      <c r="O388" s="40"/>
      <c r="R388" s="40"/>
    </row>
    <row r="389" spans="1:18" ht="15">
      <c r="A389" s="40"/>
      <c r="B389" s="40"/>
      <c r="C389" s="40"/>
      <c r="F389" s="45"/>
      <c r="G389" s="40"/>
      <c r="H389" s="45"/>
      <c r="I389" s="40"/>
      <c r="K389" s="40"/>
      <c r="N389" s="46"/>
      <c r="O389" s="40"/>
      <c r="R389" s="40"/>
    </row>
    <row r="390" spans="1:18" ht="15">
      <c r="A390" s="40"/>
      <c r="B390" s="40"/>
      <c r="C390" s="40"/>
      <c r="F390" s="45"/>
      <c r="G390" s="40"/>
      <c r="H390" s="45"/>
      <c r="I390" s="40"/>
      <c r="K390" s="40"/>
      <c r="N390" s="46"/>
      <c r="O390" s="40"/>
      <c r="R390" s="40"/>
    </row>
    <row r="391" spans="1:18" ht="15">
      <c r="A391" s="40"/>
      <c r="B391" s="40"/>
      <c r="C391" s="40"/>
      <c r="F391" s="45"/>
      <c r="G391" s="40"/>
      <c r="H391" s="45"/>
      <c r="I391" s="40"/>
      <c r="K391" s="40"/>
      <c r="N391" s="46"/>
      <c r="O391" s="40"/>
      <c r="R391" s="40"/>
    </row>
    <row r="392" spans="1:18" ht="15">
      <c r="A392" s="40"/>
      <c r="B392" s="40"/>
      <c r="C392" s="40"/>
      <c r="F392" s="45"/>
      <c r="G392" s="40"/>
      <c r="H392" s="45"/>
      <c r="I392" s="40"/>
      <c r="K392" s="40"/>
      <c r="N392" s="46"/>
      <c r="O392" s="40"/>
      <c r="R392" s="40"/>
    </row>
    <row r="393" spans="1:18" ht="15">
      <c r="A393" s="40"/>
      <c r="B393" s="40"/>
      <c r="C393" s="40"/>
      <c r="F393" s="45"/>
      <c r="G393" s="40"/>
      <c r="H393" s="45"/>
      <c r="I393" s="40"/>
      <c r="K393" s="40"/>
      <c r="N393" s="46"/>
      <c r="O393" s="40"/>
      <c r="R393" s="40"/>
    </row>
    <row r="394" spans="1:18" ht="15">
      <c r="A394" s="40"/>
      <c r="B394" s="40"/>
      <c r="C394" s="40"/>
      <c r="F394" s="45"/>
      <c r="G394" s="40"/>
      <c r="H394" s="45"/>
      <c r="I394" s="40"/>
      <c r="K394" s="40"/>
      <c r="N394" s="46"/>
      <c r="O394" s="40"/>
      <c r="R394" s="40"/>
    </row>
    <row r="395" spans="1:18" ht="15">
      <c r="A395" s="40"/>
      <c r="B395" s="40"/>
      <c r="C395" s="40"/>
      <c r="F395" s="45"/>
      <c r="G395" s="40"/>
      <c r="H395" s="45"/>
      <c r="I395" s="40"/>
      <c r="K395" s="40"/>
      <c r="N395" s="46"/>
      <c r="O395" s="40"/>
      <c r="R395" s="40"/>
    </row>
    <row r="396" spans="1:18" ht="15">
      <c r="A396" s="40"/>
      <c r="B396" s="40"/>
      <c r="C396" s="40"/>
      <c r="F396" s="45"/>
      <c r="G396" s="40"/>
      <c r="H396" s="45"/>
      <c r="I396" s="40"/>
      <c r="K396" s="40"/>
      <c r="N396" s="46"/>
      <c r="O396" s="40"/>
      <c r="R396" s="40"/>
    </row>
    <row r="397" spans="1:18" ht="15">
      <c r="A397" s="40"/>
      <c r="B397" s="40"/>
      <c r="C397" s="40"/>
      <c r="F397" s="45"/>
      <c r="G397" s="40"/>
      <c r="H397" s="45"/>
      <c r="I397" s="40"/>
      <c r="K397" s="40"/>
      <c r="N397" s="46"/>
      <c r="O397" s="40"/>
      <c r="R397" s="40"/>
    </row>
    <row r="398" spans="1:18" ht="15">
      <c r="A398" s="40"/>
      <c r="B398" s="40"/>
      <c r="C398" s="40"/>
      <c r="F398" s="45"/>
      <c r="G398" s="40"/>
      <c r="H398" s="45"/>
      <c r="I398" s="40"/>
      <c r="K398" s="40"/>
      <c r="N398" s="46"/>
      <c r="O398" s="40"/>
      <c r="R398" s="40"/>
    </row>
    <row r="399" spans="1:18" ht="15">
      <c r="A399" s="40"/>
      <c r="B399" s="40"/>
      <c r="C399" s="40"/>
      <c r="F399" s="45"/>
      <c r="G399" s="40"/>
      <c r="H399" s="45"/>
      <c r="I399" s="40"/>
      <c r="K399" s="40"/>
      <c r="N399" s="46"/>
      <c r="O399" s="40"/>
      <c r="R399" s="40"/>
    </row>
    <row r="400" spans="1:18" ht="15">
      <c r="A400" s="40"/>
      <c r="B400" s="40"/>
      <c r="C400" s="40"/>
      <c r="F400" s="45"/>
      <c r="G400" s="40"/>
      <c r="H400" s="45"/>
      <c r="I400" s="40"/>
      <c r="K400" s="40"/>
      <c r="N400" s="46"/>
      <c r="O400" s="40"/>
      <c r="R400" s="40"/>
    </row>
    <row r="401" spans="1:18" ht="15">
      <c r="A401" s="40"/>
      <c r="B401" s="40"/>
      <c r="C401" s="40"/>
      <c r="F401" s="45"/>
      <c r="G401" s="40"/>
      <c r="H401" s="45"/>
      <c r="I401" s="40"/>
      <c r="K401" s="40"/>
      <c r="N401" s="46"/>
      <c r="O401" s="40"/>
      <c r="R401" s="40"/>
    </row>
    <row r="402" spans="1:18" ht="15">
      <c r="A402" s="40"/>
      <c r="B402" s="40"/>
      <c r="C402" s="40"/>
      <c r="F402" s="45"/>
      <c r="G402" s="40"/>
      <c r="H402" s="45"/>
      <c r="I402" s="40"/>
      <c r="K402" s="40"/>
      <c r="N402" s="46"/>
      <c r="O402" s="40"/>
      <c r="R402" s="40"/>
    </row>
    <row r="403" spans="1:18" ht="15">
      <c r="A403" s="40"/>
      <c r="B403" s="40"/>
      <c r="C403" s="40"/>
      <c r="F403" s="45"/>
      <c r="G403" s="40"/>
      <c r="H403" s="45"/>
      <c r="I403" s="40"/>
      <c r="K403" s="40"/>
      <c r="N403" s="46"/>
      <c r="O403" s="40"/>
      <c r="R403" s="40"/>
    </row>
    <row r="404" spans="1:18" ht="15">
      <c r="A404" s="40"/>
      <c r="B404" s="40"/>
      <c r="C404" s="40"/>
      <c r="F404" s="45"/>
      <c r="G404" s="40"/>
      <c r="H404" s="45"/>
      <c r="I404" s="40"/>
      <c r="K404" s="40"/>
      <c r="N404" s="46"/>
      <c r="O404" s="40"/>
      <c r="R404" s="40"/>
    </row>
    <row r="405" spans="1:18" ht="15">
      <c r="A405" s="40"/>
      <c r="B405" s="40"/>
      <c r="C405" s="40"/>
      <c r="F405" s="45"/>
      <c r="G405" s="40"/>
      <c r="H405" s="45"/>
      <c r="I405" s="40"/>
      <c r="K405" s="40"/>
      <c r="N405" s="46"/>
      <c r="O405" s="40"/>
      <c r="R405" s="40"/>
    </row>
    <row r="406" spans="1:18" ht="15">
      <c r="A406" s="40"/>
      <c r="B406" s="40"/>
      <c r="C406" s="40"/>
      <c r="F406" s="45"/>
      <c r="G406" s="40"/>
      <c r="H406" s="45"/>
      <c r="I406" s="40"/>
      <c r="K406" s="40"/>
      <c r="N406" s="46"/>
      <c r="O406" s="40"/>
      <c r="R406" s="40"/>
    </row>
    <row r="407" spans="1:18" ht="15">
      <c r="A407" s="40"/>
      <c r="B407" s="40"/>
      <c r="C407" s="40"/>
      <c r="F407" s="45"/>
      <c r="G407" s="40"/>
      <c r="H407" s="45"/>
      <c r="I407" s="40"/>
      <c r="K407" s="40"/>
      <c r="N407" s="46"/>
      <c r="O407" s="40"/>
      <c r="R407" s="40"/>
    </row>
    <row r="408" spans="1:18" ht="15">
      <c r="A408" s="40"/>
      <c r="B408" s="40"/>
      <c r="C408" s="40"/>
      <c r="F408" s="45"/>
      <c r="G408" s="40"/>
      <c r="H408" s="45"/>
      <c r="I408" s="40"/>
      <c r="K408" s="40"/>
      <c r="N408" s="46"/>
      <c r="O408" s="40"/>
      <c r="R408" s="40"/>
    </row>
    <row r="409" spans="1:18" ht="15">
      <c r="A409" s="40"/>
      <c r="B409" s="40"/>
      <c r="C409" s="40"/>
      <c r="F409" s="45"/>
      <c r="G409" s="40"/>
      <c r="H409" s="45"/>
      <c r="I409" s="40"/>
      <c r="K409" s="40"/>
      <c r="N409" s="46"/>
      <c r="O409" s="40"/>
      <c r="R409" s="40"/>
    </row>
    <row r="410" spans="1:18" ht="15">
      <c r="A410" s="40"/>
      <c r="B410" s="40"/>
      <c r="C410" s="40"/>
      <c r="F410" s="45"/>
      <c r="G410" s="40"/>
      <c r="H410" s="45"/>
      <c r="I410" s="40"/>
      <c r="K410" s="40"/>
      <c r="N410" s="46"/>
      <c r="O410" s="40"/>
      <c r="R410" s="40"/>
    </row>
    <row r="411" spans="1:18" ht="15">
      <c r="A411" s="40"/>
      <c r="B411" s="40"/>
      <c r="C411" s="40"/>
      <c r="F411" s="45"/>
      <c r="G411" s="40"/>
      <c r="H411" s="45"/>
      <c r="I411" s="40"/>
      <c r="K411" s="40"/>
      <c r="N411" s="46"/>
      <c r="O411" s="40"/>
      <c r="R411" s="40"/>
    </row>
    <row r="412" spans="1:18" ht="15">
      <c r="A412" s="40"/>
      <c r="B412" s="40"/>
      <c r="C412" s="40"/>
      <c r="F412" s="45"/>
      <c r="G412" s="40"/>
      <c r="H412" s="45"/>
      <c r="I412" s="40"/>
      <c r="K412" s="40"/>
      <c r="N412" s="46"/>
      <c r="O412" s="40"/>
      <c r="R412" s="40"/>
    </row>
    <row r="413" spans="1:18" ht="15">
      <c r="A413" s="40"/>
      <c r="B413" s="40"/>
      <c r="C413" s="40"/>
      <c r="F413" s="45"/>
      <c r="G413" s="40"/>
      <c r="H413" s="45"/>
      <c r="I413" s="40"/>
      <c r="K413" s="40"/>
      <c r="N413" s="46"/>
      <c r="O413" s="40"/>
      <c r="R413" s="40"/>
    </row>
    <row r="414" spans="1:18" ht="15">
      <c r="A414" s="40"/>
      <c r="B414" s="40"/>
      <c r="C414" s="40"/>
      <c r="F414" s="45"/>
      <c r="G414" s="40"/>
      <c r="H414" s="45"/>
      <c r="I414" s="40"/>
      <c r="K414" s="40"/>
      <c r="N414" s="46"/>
      <c r="O414" s="40"/>
      <c r="R414" s="40"/>
    </row>
    <row r="415" spans="1:18" ht="15">
      <c r="A415" s="40"/>
      <c r="B415" s="40"/>
      <c r="C415" s="40"/>
      <c r="F415" s="45"/>
      <c r="G415" s="40"/>
      <c r="H415" s="45"/>
      <c r="I415" s="40"/>
      <c r="K415" s="40"/>
      <c r="N415" s="46"/>
      <c r="O415" s="40"/>
      <c r="R415" s="40"/>
    </row>
    <row r="416" spans="1:18" ht="15">
      <c r="A416" s="40"/>
      <c r="B416" s="40"/>
      <c r="C416" s="40"/>
      <c r="F416" s="45"/>
      <c r="G416" s="40"/>
      <c r="H416" s="45"/>
      <c r="I416" s="40"/>
      <c r="K416" s="40"/>
      <c r="N416" s="46"/>
      <c r="O416" s="40"/>
      <c r="R416" s="40"/>
    </row>
    <row r="417" spans="1:18" ht="15">
      <c r="A417" s="40"/>
      <c r="B417" s="40"/>
      <c r="C417" s="40"/>
      <c r="F417" s="45"/>
      <c r="G417" s="40"/>
      <c r="H417" s="45"/>
      <c r="I417" s="40"/>
      <c r="K417" s="40"/>
      <c r="N417" s="46"/>
      <c r="O417" s="40"/>
      <c r="R417" s="40"/>
    </row>
    <row r="418" spans="1:18" ht="15">
      <c r="A418" s="40"/>
      <c r="B418" s="40"/>
      <c r="C418" s="40"/>
      <c r="F418" s="45"/>
      <c r="G418" s="40"/>
      <c r="H418" s="45"/>
      <c r="I418" s="40"/>
      <c r="K418" s="40"/>
      <c r="N418" s="46"/>
      <c r="O418" s="40"/>
      <c r="R418" s="40"/>
    </row>
    <row r="419" spans="1:18" ht="15">
      <c r="A419" s="40"/>
      <c r="B419" s="40"/>
      <c r="C419" s="40"/>
      <c r="F419" s="45"/>
      <c r="G419" s="40"/>
      <c r="H419" s="45"/>
      <c r="I419" s="40"/>
      <c r="K419" s="40"/>
      <c r="N419" s="46"/>
      <c r="O419" s="40"/>
      <c r="R419" s="40"/>
    </row>
    <row r="420" spans="1:18" ht="15">
      <c r="A420" s="40"/>
      <c r="B420" s="40"/>
      <c r="C420" s="40"/>
      <c r="F420" s="45"/>
      <c r="G420" s="40"/>
      <c r="H420" s="45"/>
      <c r="I420" s="40"/>
      <c r="K420" s="40"/>
      <c r="N420" s="46"/>
      <c r="O420" s="40"/>
      <c r="R420" s="40"/>
    </row>
    <row r="421" spans="1:18" ht="15">
      <c r="A421" s="40"/>
      <c r="B421" s="40"/>
      <c r="C421" s="40"/>
      <c r="F421" s="45"/>
      <c r="G421" s="40"/>
      <c r="H421" s="45"/>
      <c r="I421" s="40"/>
      <c r="K421" s="40"/>
      <c r="N421" s="46"/>
      <c r="O421" s="40"/>
      <c r="R421" s="40"/>
    </row>
    <row r="422" spans="1:18" ht="15">
      <c r="A422" s="40"/>
      <c r="B422" s="40"/>
      <c r="C422" s="40"/>
      <c r="F422" s="45"/>
      <c r="G422" s="40"/>
      <c r="H422" s="45"/>
      <c r="I422" s="40"/>
      <c r="K422" s="40"/>
      <c r="N422" s="46"/>
      <c r="O422" s="40"/>
      <c r="R422" s="40"/>
    </row>
    <row r="423" spans="1:18" ht="15">
      <c r="A423" s="40"/>
      <c r="B423" s="40"/>
      <c r="C423" s="40"/>
      <c r="F423" s="45"/>
      <c r="G423" s="40"/>
      <c r="H423" s="45"/>
      <c r="I423" s="40"/>
      <c r="K423" s="40"/>
      <c r="N423" s="46"/>
      <c r="O423" s="40"/>
      <c r="R423" s="40"/>
    </row>
    <row r="424" spans="1:18" ht="15">
      <c r="A424" s="40"/>
      <c r="B424" s="40"/>
      <c r="C424" s="40"/>
      <c r="F424" s="45"/>
      <c r="G424" s="40"/>
      <c r="H424" s="45"/>
      <c r="I424" s="40"/>
      <c r="K424" s="40"/>
      <c r="N424" s="46"/>
      <c r="O424" s="40"/>
      <c r="R424" s="40"/>
    </row>
    <row r="425" spans="1:18" ht="15">
      <c r="A425" s="40"/>
      <c r="B425" s="40"/>
      <c r="C425" s="40"/>
      <c r="F425" s="45"/>
      <c r="G425" s="40"/>
      <c r="H425" s="45"/>
      <c r="I425" s="40"/>
      <c r="K425" s="40"/>
      <c r="N425" s="46"/>
      <c r="O425" s="40"/>
      <c r="R425" s="40"/>
    </row>
    <row r="426" spans="1:18" ht="15">
      <c r="A426" s="40"/>
      <c r="B426" s="40"/>
      <c r="C426" s="40"/>
      <c r="F426" s="45"/>
      <c r="G426" s="40"/>
      <c r="H426" s="45"/>
      <c r="I426" s="40"/>
      <c r="K426" s="40"/>
      <c r="N426" s="46"/>
      <c r="O426" s="40"/>
      <c r="R426" s="40"/>
    </row>
    <row r="427" spans="1:18" ht="15">
      <c r="A427" s="40"/>
      <c r="B427" s="40"/>
      <c r="C427" s="40"/>
      <c r="F427" s="45"/>
      <c r="G427" s="40"/>
      <c r="H427" s="45"/>
      <c r="I427" s="40"/>
      <c r="K427" s="40"/>
      <c r="N427" s="46"/>
      <c r="O427" s="40"/>
      <c r="R427" s="40"/>
    </row>
    <row r="428" spans="1:18" ht="15">
      <c r="A428" s="40"/>
      <c r="B428" s="40"/>
      <c r="C428" s="40"/>
      <c r="F428" s="45"/>
      <c r="G428" s="40"/>
      <c r="H428" s="45"/>
      <c r="I428" s="40"/>
      <c r="K428" s="40"/>
      <c r="N428" s="46"/>
      <c r="O428" s="40"/>
      <c r="R428" s="40"/>
    </row>
    <row r="429" spans="1:18" ht="15">
      <c r="A429" s="40"/>
      <c r="B429" s="40"/>
      <c r="C429" s="40"/>
      <c r="F429" s="45"/>
      <c r="G429" s="40"/>
      <c r="H429" s="45"/>
      <c r="I429" s="40"/>
      <c r="K429" s="40"/>
      <c r="N429" s="46"/>
      <c r="O429" s="40"/>
      <c r="R429" s="40"/>
    </row>
    <row r="430" spans="1:18" ht="15">
      <c r="A430" s="40"/>
      <c r="B430" s="40"/>
      <c r="C430" s="40"/>
      <c r="F430" s="45"/>
      <c r="G430" s="40"/>
      <c r="H430" s="45"/>
      <c r="I430" s="40"/>
      <c r="K430" s="40"/>
      <c r="N430" s="46"/>
      <c r="O430" s="40"/>
      <c r="R430" s="40"/>
    </row>
    <row r="431" spans="1:18" ht="15">
      <c r="A431" s="40"/>
      <c r="B431" s="40"/>
      <c r="C431" s="40"/>
      <c r="F431" s="45"/>
      <c r="G431" s="40"/>
      <c r="H431" s="45"/>
      <c r="I431" s="40"/>
      <c r="K431" s="40"/>
      <c r="N431" s="46"/>
      <c r="O431" s="40"/>
      <c r="R431" s="40"/>
    </row>
    <row r="432" spans="1:18" ht="15">
      <c r="A432" s="40"/>
      <c r="B432" s="40"/>
      <c r="C432" s="40"/>
      <c r="F432" s="45"/>
      <c r="G432" s="40"/>
      <c r="H432" s="45"/>
      <c r="I432" s="40"/>
      <c r="K432" s="40"/>
      <c r="N432" s="46"/>
      <c r="O432" s="40"/>
      <c r="R432" s="40"/>
    </row>
    <row r="433" spans="1:18" ht="15">
      <c r="A433" s="40"/>
      <c r="B433" s="40"/>
      <c r="C433" s="40"/>
      <c r="F433" s="45"/>
      <c r="G433" s="40"/>
      <c r="H433" s="45"/>
      <c r="I433" s="40"/>
      <c r="K433" s="40"/>
      <c r="N433" s="46"/>
      <c r="O433" s="40"/>
      <c r="R433" s="40"/>
    </row>
    <row r="434" spans="1:18" ht="15">
      <c r="A434" s="40"/>
      <c r="B434" s="40"/>
      <c r="C434" s="40"/>
      <c r="F434" s="45"/>
      <c r="G434" s="40"/>
      <c r="H434" s="45"/>
      <c r="I434" s="40"/>
      <c r="K434" s="40"/>
      <c r="N434" s="46"/>
      <c r="O434" s="40"/>
      <c r="R434" s="40"/>
    </row>
    <row r="435" spans="1:18" ht="15">
      <c r="A435" s="40"/>
      <c r="B435" s="40"/>
      <c r="C435" s="40"/>
      <c r="F435" s="45"/>
      <c r="G435" s="40"/>
      <c r="H435" s="45"/>
      <c r="I435" s="40"/>
      <c r="K435" s="40"/>
      <c r="N435" s="46"/>
      <c r="O435" s="40"/>
      <c r="R435" s="40"/>
    </row>
    <row r="436" spans="1:18" ht="15">
      <c r="A436" s="40"/>
      <c r="B436" s="40"/>
      <c r="C436" s="40"/>
      <c r="F436" s="45"/>
      <c r="G436" s="40"/>
      <c r="H436" s="45"/>
      <c r="I436" s="40"/>
      <c r="K436" s="40"/>
      <c r="N436" s="46"/>
      <c r="O436" s="40"/>
      <c r="R436" s="40"/>
    </row>
    <row r="437" spans="1:18" ht="15">
      <c r="A437" s="40"/>
      <c r="B437" s="40"/>
      <c r="C437" s="40"/>
      <c r="F437" s="45"/>
      <c r="G437" s="40"/>
      <c r="H437" s="45"/>
      <c r="I437" s="40"/>
      <c r="K437" s="40"/>
      <c r="N437" s="46"/>
      <c r="O437" s="40"/>
      <c r="R437" s="40"/>
    </row>
    <row r="438" spans="1:18" ht="15">
      <c r="A438" s="40"/>
      <c r="B438" s="40"/>
      <c r="C438" s="40"/>
      <c r="F438" s="45"/>
      <c r="G438" s="40"/>
      <c r="H438" s="45"/>
      <c r="I438" s="40"/>
      <c r="K438" s="40"/>
      <c r="N438" s="46"/>
      <c r="O438" s="40"/>
      <c r="R438" s="40"/>
    </row>
    <row r="439" spans="1:18" ht="15">
      <c r="A439" s="40"/>
      <c r="B439" s="40"/>
      <c r="C439" s="40"/>
      <c r="F439" s="45"/>
      <c r="G439" s="40"/>
      <c r="H439" s="45"/>
      <c r="I439" s="40"/>
      <c r="K439" s="40"/>
      <c r="N439" s="46"/>
      <c r="O439" s="40"/>
      <c r="R439" s="40"/>
    </row>
    <row r="440" spans="1:18" ht="15">
      <c r="A440" s="40"/>
      <c r="B440" s="40"/>
      <c r="C440" s="40"/>
      <c r="F440" s="45"/>
      <c r="G440" s="40"/>
      <c r="H440" s="45"/>
      <c r="I440" s="40"/>
      <c r="K440" s="40"/>
      <c r="N440" s="46"/>
      <c r="O440" s="40"/>
      <c r="R440" s="40"/>
    </row>
    <row r="441" spans="1:18" ht="15">
      <c r="A441" s="40"/>
      <c r="B441" s="40"/>
      <c r="C441" s="40"/>
      <c r="F441" s="45"/>
      <c r="G441" s="40"/>
      <c r="H441" s="45"/>
      <c r="I441" s="40"/>
      <c r="K441" s="40"/>
      <c r="N441" s="46"/>
      <c r="O441" s="40"/>
      <c r="R441" s="40"/>
    </row>
    <row r="442" spans="1:18" ht="15">
      <c r="A442" s="40"/>
      <c r="B442" s="40"/>
      <c r="C442" s="40"/>
      <c r="F442" s="45"/>
      <c r="G442" s="40"/>
      <c r="H442" s="45"/>
      <c r="I442" s="40"/>
      <c r="K442" s="40"/>
      <c r="N442" s="46"/>
      <c r="O442" s="40"/>
      <c r="R442" s="40"/>
    </row>
    <row r="443" spans="1:18" ht="15">
      <c r="A443" s="40"/>
      <c r="B443" s="40"/>
      <c r="C443" s="40"/>
      <c r="F443" s="45"/>
      <c r="G443" s="40"/>
      <c r="H443" s="45"/>
      <c r="I443" s="40"/>
      <c r="K443" s="40"/>
      <c r="N443" s="46"/>
      <c r="O443" s="40"/>
      <c r="R443" s="40"/>
    </row>
    <row r="444" spans="1:18" ht="15">
      <c r="A444" s="40"/>
      <c r="B444" s="40"/>
      <c r="C444" s="40"/>
      <c r="F444" s="45"/>
      <c r="G444" s="40"/>
      <c r="H444" s="45"/>
      <c r="I444" s="40"/>
      <c r="K444" s="40"/>
      <c r="N444" s="46"/>
      <c r="O444" s="40"/>
      <c r="R444" s="40"/>
    </row>
    <row r="445" spans="1:18" ht="15">
      <c r="A445" s="40"/>
      <c r="B445" s="40"/>
      <c r="C445" s="40"/>
      <c r="F445" s="45"/>
      <c r="G445" s="40"/>
      <c r="H445" s="45"/>
      <c r="I445" s="40"/>
      <c r="K445" s="40"/>
      <c r="N445" s="46"/>
      <c r="O445" s="40"/>
      <c r="R445" s="40"/>
    </row>
    <row r="446" spans="1:18" ht="15">
      <c r="A446" s="40"/>
      <c r="B446" s="40"/>
      <c r="C446" s="40"/>
      <c r="F446" s="45"/>
      <c r="G446" s="40"/>
      <c r="H446" s="45"/>
      <c r="I446" s="40"/>
      <c r="K446" s="40"/>
      <c r="N446" s="46"/>
      <c r="O446" s="40"/>
      <c r="R446" s="40"/>
    </row>
    <row r="447" spans="1:18" ht="15">
      <c r="A447" s="40"/>
      <c r="B447" s="40"/>
      <c r="C447" s="40"/>
      <c r="F447" s="45"/>
      <c r="G447" s="40"/>
      <c r="H447" s="45"/>
      <c r="I447" s="40"/>
      <c r="K447" s="40"/>
      <c r="N447" s="46"/>
      <c r="O447" s="40"/>
      <c r="R447" s="40"/>
    </row>
    <row r="448" spans="1:18" ht="15">
      <c r="A448" s="40"/>
      <c r="B448" s="40"/>
      <c r="C448" s="40"/>
      <c r="F448" s="45"/>
      <c r="G448" s="40"/>
      <c r="H448" s="45"/>
      <c r="I448" s="40"/>
      <c r="K448" s="40"/>
      <c r="N448" s="46"/>
      <c r="O448" s="40"/>
      <c r="R448" s="40"/>
    </row>
    <row r="449" spans="1:18" ht="15">
      <c r="A449" s="40"/>
      <c r="B449" s="40"/>
      <c r="C449" s="40"/>
      <c r="F449" s="45"/>
      <c r="G449" s="40"/>
      <c r="H449" s="45"/>
      <c r="I449" s="40"/>
      <c r="K449" s="40"/>
      <c r="N449" s="46"/>
      <c r="O449" s="40"/>
      <c r="R449" s="40"/>
    </row>
    <row r="450" spans="1:18" ht="15">
      <c r="A450" s="40"/>
      <c r="B450" s="40"/>
      <c r="C450" s="40"/>
      <c r="F450" s="45"/>
      <c r="G450" s="40"/>
      <c r="H450" s="45"/>
      <c r="I450" s="40"/>
      <c r="K450" s="40"/>
      <c r="N450" s="46"/>
      <c r="O450" s="40"/>
      <c r="R450" s="40"/>
    </row>
    <row r="451" spans="1:18" ht="15">
      <c r="A451" s="40"/>
      <c r="B451" s="40"/>
      <c r="C451" s="40"/>
      <c r="F451" s="45"/>
      <c r="G451" s="40"/>
      <c r="H451" s="45"/>
      <c r="I451" s="40"/>
      <c r="K451" s="40"/>
      <c r="N451" s="46"/>
      <c r="O451" s="40"/>
      <c r="R451" s="40"/>
    </row>
    <row r="452" spans="1:18" ht="15">
      <c r="A452" s="40"/>
      <c r="B452" s="40"/>
      <c r="C452" s="40"/>
      <c r="F452" s="45"/>
      <c r="G452" s="40"/>
      <c r="H452" s="45"/>
      <c r="I452" s="40"/>
      <c r="K452" s="40"/>
      <c r="N452" s="46"/>
      <c r="O452" s="40"/>
      <c r="R452" s="40"/>
    </row>
    <row r="453" spans="1:18" ht="15">
      <c r="A453" s="40"/>
      <c r="B453" s="40"/>
      <c r="C453" s="40"/>
      <c r="F453" s="45"/>
      <c r="G453" s="40"/>
      <c r="H453" s="45"/>
      <c r="I453" s="40"/>
      <c r="K453" s="40"/>
      <c r="N453" s="46"/>
      <c r="O453" s="40"/>
      <c r="R453" s="40"/>
    </row>
    <row r="454" spans="1:18" ht="15">
      <c r="A454" s="40"/>
      <c r="B454" s="40"/>
      <c r="C454" s="40"/>
      <c r="F454" s="45"/>
      <c r="G454" s="40"/>
      <c r="H454" s="45"/>
      <c r="I454" s="40"/>
      <c r="K454" s="40"/>
      <c r="N454" s="46"/>
      <c r="O454" s="40"/>
      <c r="R454" s="40"/>
    </row>
    <row r="455" spans="1:18" ht="15">
      <c r="A455" s="40"/>
      <c r="B455" s="40"/>
      <c r="C455" s="40"/>
      <c r="F455" s="45"/>
      <c r="G455" s="40"/>
      <c r="H455" s="45"/>
      <c r="I455" s="40"/>
      <c r="K455" s="40"/>
      <c r="N455" s="46"/>
      <c r="O455" s="40"/>
      <c r="R455" s="40"/>
    </row>
    <row r="456" spans="1:18" ht="15">
      <c r="A456" s="40"/>
      <c r="B456" s="40"/>
      <c r="C456" s="40"/>
      <c r="F456" s="45"/>
      <c r="G456" s="40"/>
      <c r="H456" s="45"/>
      <c r="I456" s="40"/>
      <c r="K456" s="40"/>
      <c r="N456" s="46"/>
      <c r="O456" s="40"/>
      <c r="R456" s="40"/>
    </row>
    <row r="457" spans="1:18" ht="15">
      <c r="A457" s="40"/>
      <c r="B457" s="40"/>
      <c r="C457" s="40"/>
      <c r="F457" s="45"/>
      <c r="G457" s="40"/>
      <c r="H457" s="45"/>
      <c r="I457" s="40"/>
      <c r="K457" s="40"/>
      <c r="N457" s="46"/>
      <c r="O457" s="40"/>
      <c r="R457" s="40"/>
    </row>
    <row r="458" spans="1:18" ht="15">
      <c r="A458" s="40"/>
      <c r="B458" s="40"/>
      <c r="C458" s="40"/>
      <c r="F458" s="45"/>
      <c r="G458" s="40"/>
      <c r="H458" s="45"/>
      <c r="I458" s="40"/>
      <c r="K458" s="40"/>
      <c r="N458" s="46"/>
      <c r="O458" s="40"/>
      <c r="R458" s="40"/>
    </row>
    <row r="459" spans="1:18" ht="15">
      <c r="A459" s="40"/>
      <c r="B459" s="40"/>
      <c r="C459" s="40"/>
      <c r="F459" s="45"/>
      <c r="G459" s="40"/>
      <c r="H459" s="45"/>
      <c r="I459" s="40"/>
      <c r="K459" s="40"/>
      <c r="N459" s="46"/>
      <c r="O459" s="40"/>
      <c r="R459" s="40"/>
    </row>
    <row r="460" spans="1:18" ht="15">
      <c r="A460" s="40"/>
      <c r="B460" s="40"/>
      <c r="C460" s="40"/>
      <c r="F460" s="45"/>
      <c r="G460" s="40"/>
      <c r="H460" s="45"/>
      <c r="I460" s="40"/>
      <c r="K460" s="40"/>
      <c r="N460" s="46"/>
      <c r="O460" s="40"/>
      <c r="R460" s="40"/>
    </row>
    <row r="461" spans="1:18" ht="15">
      <c r="A461" s="40"/>
      <c r="B461" s="40"/>
      <c r="C461" s="40"/>
      <c r="F461" s="45"/>
      <c r="G461" s="40"/>
      <c r="H461" s="45"/>
      <c r="I461" s="40"/>
      <c r="K461" s="40"/>
      <c r="N461" s="46"/>
      <c r="O461" s="40"/>
      <c r="R461" s="40"/>
    </row>
    <row r="462" spans="1:18" ht="15">
      <c r="A462" s="40"/>
      <c r="B462" s="40"/>
      <c r="C462" s="40"/>
      <c r="F462" s="45"/>
      <c r="G462" s="40"/>
      <c r="H462" s="45"/>
      <c r="I462" s="40"/>
      <c r="K462" s="40"/>
      <c r="N462" s="46"/>
      <c r="O462" s="40"/>
      <c r="R462" s="40"/>
    </row>
    <row r="463" spans="1:18" ht="15">
      <c r="A463" s="40"/>
      <c r="B463" s="40"/>
      <c r="C463" s="40"/>
      <c r="F463" s="45"/>
      <c r="G463" s="40"/>
      <c r="H463" s="45"/>
      <c r="I463" s="40"/>
      <c r="K463" s="40"/>
      <c r="N463" s="46"/>
      <c r="O463" s="40"/>
      <c r="R463" s="40"/>
    </row>
    <row r="464" spans="1:18" ht="15">
      <c r="A464" s="40"/>
      <c r="B464" s="40"/>
      <c r="C464" s="40"/>
      <c r="F464" s="45"/>
      <c r="G464" s="40"/>
      <c r="H464" s="45"/>
      <c r="I464" s="40"/>
      <c r="K464" s="40"/>
      <c r="N464" s="46"/>
      <c r="O464" s="40"/>
      <c r="R464" s="40"/>
    </row>
    <row r="465" spans="1:18" ht="15">
      <c r="A465" s="40"/>
      <c r="B465" s="40"/>
      <c r="C465" s="40"/>
      <c r="F465" s="45"/>
      <c r="G465" s="40"/>
      <c r="H465" s="45"/>
      <c r="I465" s="40"/>
      <c r="K465" s="40"/>
      <c r="N465" s="46"/>
      <c r="O465" s="40"/>
      <c r="R465" s="40"/>
    </row>
    <row r="466" spans="1:18" ht="15">
      <c r="A466" s="40"/>
      <c r="B466" s="40"/>
      <c r="C466" s="40"/>
      <c r="F466" s="45"/>
      <c r="G466" s="40"/>
      <c r="H466" s="45"/>
      <c r="I466" s="40"/>
      <c r="K466" s="40"/>
      <c r="N466" s="46"/>
      <c r="O466" s="40"/>
      <c r="R466" s="40"/>
    </row>
    <row r="467" spans="1:18" ht="15">
      <c r="A467" s="40"/>
      <c r="B467" s="40"/>
      <c r="C467" s="40"/>
      <c r="F467" s="45"/>
      <c r="G467" s="40"/>
      <c r="H467" s="45"/>
      <c r="I467" s="40"/>
      <c r="K467" s="40"/>
      <c r="N467" s="46"/>
      <c r="O467" s="40"/>
      <c r="R467" s="40"/>
    </row>
    <row r="468" spans="1:18" ht="15">
      <c r="A468" s="40"/>
      <c r="B468" s="40"/>
      <c r="C468" s="40"/>
      <c r="F468" s="45"/>
      <c r="G468" s="40"/>
      <c r="H468" s="45"/>
      <c r="I468" s="40"/>
      <c r="K468" s="40"/>
      <c r="N468" s="46"/>
      <c r="O468" s="40"/>
      <c r="R468" s="40"/>
    </row>
    <row r="469" spans="1:18" ht="15">
      <c r="A469" s="40"/>
      <c r="B469" s="40"/>
      <c r="C469" s="40"/>
      <c r="F469" s="45"/>
      <c r="G469" s="40"/>
      <c r="H469" s="45"/>
      <c r="I469" s="40"/>
      <c r="K469" s="40"/>
      <c r="N469" s="46"/>
      <c r="O469" s="40"/>
      <c r="R469" s="40"/>
    </row>
    <row r="470" spans="1:18" ht="15">
      <c r="A470" s="40"/>
      <c r="B470" s="40"/>
      <c r="C470" s="40"/>
      <c r="F470" s="45"/>
      <c r="G470" s="40"/>
      <c r="H470" s="45"/>
      <c r="I470" s="40"/>
      <c r="K470" s="40"/>
      <c r="N470" s="46"/>
      <c r="O470" s="40"/>
      <c r="R470" s="40"/>
    </row>
    <row r="471" spans="1:18" ht="15">
      <c r="A471" s="40"/>
      <c r="B471" s="40"/>
      <c r="C471" s="40"/>
      <c r="F471" s="45"/>
      <c r="G471" s="40"/>
      <c r="H471" s="45"/>
      <c r="I471" s="40"/>
      <c r="K471" s="40"/>
      <c r="N471" s="46"/>
      <c r="O471" s="40"/>
      <c r="R471" s="40"/>
    </row>
    <row r="472" spans="1:18" ht="15">
      <c r="A472" s="40"/>
      <c r="B472" s="40"/>
      <c r="C472" s="40"/>
      <c r="F472" s="45"/>
      <c r="G472" s="40"/>
      <c r="H472" s="45"/>
      <c r="I472" s="40"/>
      <c r="K472" s="40"/>
      <c r="N472" s="46"/>
      <c r="O472" s="40"/>
      <c r="R472" s="40"/>
    </row>
    <row r="473" spans="1:18" ht="15">
      <c r="A473" s="40"/>
      <c r="B473" s="40"/>
      <c r="C473" s="40"/>
      <c r="F473" s="45"/>
      <c r="G473" s="40"/>
      <c r="H473" s="45"/>
      <c r="I473" s="40"/>
      <c r="K473" s="40"/>
      <c r="N473" s="46"/>
      <c r="O473" s="40"/>
      <c r="R473" s="40"/>
    </row>
    <row r="474" spans="1:18" ht="15">
      <c r="A474" s="40"/>
      <c r="B474" s="40"/>
      <c r="C474" s="40"/>
      <c r="F474" s="45"/>
      <c r="G474" s="40"/>
      <c r="H474" s="45"/>
      <c r="I474" s="40"/>
      <c r="K474" s="40"/>
      <c r="N474" s="46"/>
      <c r="O474" s="40"/>
      <c r="R474" s="40"/>
    </row>
    <row r="475" spans="1:18" ht="15">
      <c r="A475" s="40"/>
      <c r="B475" s="40"/>
      <c r="C475" s="40"/>
      <c r="F475" s="45"/>
      <c r="G475" s="40"/>
      <c r="H475" s="45"/>
      <c r="I475" s="40"/>
      <c r="K475" s="40"/>
      <c r="N475" s="46"/>
      <c r="O475" s="40"/>
      <c r="R475" s="40"/>
    </row>
    <row r="476" spans="1:18" ht="15">
      <c r="A476" s="40"/>
      <c r="B476" s="40"/>
      <c r="C476" s="40"/>
      <c r="F476" s="45"/>
      <c r="G476" s="40"/>
      <c r="H476" s="45"/>
      <c r="I476" s="40"/>
      <c r="K476" s="40"/>
      <c r="N476" s="46"/>
      <c r="O476" s="40"/>
      <c r="R476" s="40"/>
    </row>
    <row r="477" spans="1:18" ht="15">
      <c r="A477" s="40"/>
      <c r="B477" s="40"/>
      <c r="C477" s="40"/>
      <c r="F477" s="45"/>
      <c r="G477" s="40"/>
      <c r="H477" s="45"/>
      <c r="I477" s="40"/>
      <c r="K477" s="40"/>
      <c r="N477" s="46"/>
      <c r="O477" s="40"/>
      <c r="R477" s="40"/>
    </row>
    <row r="478" spans="1:18" ht="15">
      <c r="A478" s="40"/>
      <c r="B478" s="40"/>
      <c r="C478" s="40"/>
      <c r="F478" s="45"/>
      <c r="G478" s="40"/>
      <c r="H478" s="45"/>
      <c r="I478" s="40"/>
      <c r="K478" s="40"/>
      <c r="N478" s="46"/>
      <c r="O478" s="40"/>
      <c r="R478" s="40"/>
    </row>
    <row r="479" spans="1:18" ht="15">
      <c r="A479" s="40"/>
      <c r="B479" s="40"/>
      <c r="C479" s="40"/>
      <c r="F479" s="45"/>
      <c r="G479" s="40"/>
      <c r="H479" s="45"/>
      <c r="I479" s="40"/>
      <c r="K479" s="40"/>
      <c r="N479" s="46"/>
      <c r="O479" s="40"/>
      <c r="R479" s="40"/>
    </row>
    <row r="480" spans="1:18" ht="15">
      <c r="A480" s="40"/>
      <c r="B480" s="40"/>
      <c r="C480" s="40"/>
      <c r="F480" s="45"/>
      <c r="G480" s="40"/>
      <c r="H480" s="45"/>
      <c r="I480" s="40"/>
      <c r="K480" s="40"/>
      <c r="N480" s="46"/>
      <c r="O480" s="40"/>
      <c r="R480" s="40"/>
    </row>
    <row r="481" spans="1:18" ht="15">
      <c r="A481" s="40"/>
      <c r="B481" s="40"/>
      <c r="C481" s="40"/>
      <c r="F481" s="45"/>
      <c r="G481" s="40"/>
      <c r="H481" s="45"/>
      <c r="I481" s="40"/>
      <c r="K481" s="40"/>
      <c r="N481" s="46"/>
      <c r="O481" s="40"/>
      <c r="R481" s="40"/>
    </row>
    <row r="482" spans="1:18" ht="15">
      <c r="A482" s="40"/>
      <c r="B482" s="40"/>
      <c r="C482" s="40"/>
      <c r="F482" s="45"/>
      <c r="G482" s="40"/>
      <c r="H482" s="45"/>
      <c r="I482" s="40"/>
      <c r="K482" s="40"/>
      <c r="N482" s="46"/>
      <c r="O482" s="40"/>
      <c r="R482" s="40"/>
    </row>
    <row r="483" spans="1:18" ht="15">
      <c r="A483" s="40"/>
      <c r="B483" s="40"/>
      <c r="C483" s="40"/>
      <c r="F483" s="45"/>
      <c r="G483" s="40"/>
      <c r="H483" s="45"/>
      <c r="I483" s="40"/>
      <c r="K483" s="40"/>
      <c r="N483" s="46"/>
      <c r="O483" s="40"/>
      <c r="R483" s="40"/>
    </row>
    <row r="484" spans="1:18" ht="15">
      <c r="A484" s="40"/>
      <c r="B484" s="40"/>
      <c r="C484" s="40"/>
      <c r="F484" s="45"/>
      <c r="G484" s="40"/>
      <c r="H484" s="45"/>
      <c r="I484" s="40"/>
      <c r="K484" s="40"/>
      <c r="N484" s="46"/>
      <c r="O484" s="40"/>
      <c r="R484" s="40"/>
    </row>
    <row r="485" spans="1:18" ht="15">
      <c r="A485" s="40"/>
      <c r="B485" s="40"/>
      <c r="C485" s="40"/>
      <c r="F485" s="45"/>
      <c r="G485" s="40"/>
      <c r="H485" s="45"/>
      <c r="I485" s="40"/>
      <c r="K485" s="40"/>
      <c r="N485" s="46"/>
      <c r="O485" s="40"/>
      <c r="R485" s="40"/>
    </row>
    <row r="486" spans="1:18" ht="15">
      <c r="A486" s="40"/>
      <c r="B486" s="40"/>
      <c r="C486" s="40"/>
      <c r="F486" s="45"/>
      <c r="G486" s="40"/>
      <c r="H486" s="45"/>
      <c r="I486" s="40"/>
      <c r="K486" s="40"/>
      <c r="N486" s="46"/>
      <c r="O486" s="40"/>
      <c r="R486" s="40"/>
    </row>
    <row r="487" spans="1:18" ht="15">
      <c r="A487" s="40"/>
      <c r="B487" s="40"/>
      <c r="C487" s="40"/>
      <c r="F487" s="45"/>
      <c r="G487" s="40"/>
      <c r="H487" s="45"/>
      <c r="I487" s="40"/>
      <c r="K487" s="40"/>
      <c r="N487" s="46"/>
      <c r="O487" s="40"/>
      <c r="R487" s="40"/>
    </row>
    <row r="488" spans="1:18" ht="15">
      <c r="A488" s="40"/>
      <c r="B488" s="40"/>
      <c r="C488" s="40"/>
      <c r="F488" s="45"/>
      <c r="G488" s="40"/>
      <c r="H488" s="45"/>
      <c r="I488" s="40"/>
      <c r="K488" s="40"/>
      <c r="N488" s="46"/>
      <c r="O488" s="40"/>
      <c r="R488" s="40"/>
    </row>
    <row r="489" spans="1:18" ht="15">
      <c r="A489" s="40"/>
      <c r="B489" s="40"/>
      <c r="C489" s="40"/>
      <c r="F489" s="45"/>
      <c r="G489" s="40"/>
      <c r="H489" s="45"/>
      <c r="I489" s="40"/>
      <c r="K489" s="40"/>
      <c r="N489" s="46"/>
      <c r="O489" s="40"/>
      <c r="R489" s="40"/>
    </row>
    <row r="490" spans="1:18" ht="15">
      <c r="A490" s="40"/>
      <c r="B490" s="40"/>
      <c r="C490" s="40"/>
      <c r="F490" s="45"/>
      <c r="G490" s="40"/>
      <c r="H490" s="45"/>
      <c r="I490" s="40"/>
      <c r="K490" s="40"/>
      <c r="N490" s="46"/>
      <c r="O490" s="40"/>
      <c r="R490" s="40"/>
    </row>
    <row r="491" spans="1:18" ht="15">
      <c r="A491" s="40"/>
      <c r="B491" s="40"/>
      <c r="C491" s="40"/>
      <c r="F491" s="45"/>
      <c r="G491" s="40"/>
      <c r="H491" s="45"/>
      <c r="I491" s="40"/>
      <c r="K491" s="40"/>
      <c r="N491" s="46"/>
      <c r="O491" s="40"/>
      <c r="R491" s="40"/>
    </row>
    <row r="492" spans="1:18" ht="15">
      <c r="A492" s="40"/>
      <c r="B492" s="40"/>
      <c r="C492" s="40"/>
      <c r="F492" s="45"/>
      <c r="G492" s="40"/>
      <c r="H492" s="45"/>
      <c r="I492" s="40"/>
      <c r="K492" s="40"/>
      <c r="N492" s="46"/>
      <c r="O492" s="40"/>
      <c r="R492" s="40"/>
    </row>
    <row r="493" spans="1:18" ht="15">
      <c r="A493" s="40"/>
      <c r="B493" s="40"/>
      <c r="C493" s="40"/>
      <c r="F493" s="45"/>
      <c r="G493" s="40"/>
      <c r="H493" s="45"/>
      <c r="I493" s="40"/>
      <c r="K493" s="40"/>
      <c r="N493" s="46"/>
      <c r="O493" s="40"/>
      <c r="R493" s="40"/>
    </row>
    <row r="494" spans="1:18" ht="15">
      <c r="A494" s="40"/>
      <c r="B494" s="40"/>
      <c r="C494" s="40"/>
      <c r="F494" s="45"/>
      <c r="G494" s="40"/>
      <c r="H494" s="45"/>
      <c r="I494" s="40"/>
      <c r="K494" s="40"/>
      <c r="N494" s="46"/>
      <c r="O494" s="40"/>
      <c r="R494" s="40"/>
    </row>
    <row r="495" spans="1:18" ht="15">
      <c r="A495" s="40"/>
      <c r="B495" s="40"/>
      <c r="C495" s="40"/>
      <c r="F495" s="45"/>
      <c r="G495" s="40"/>
      <c r="H495" s="45"/>
      <c r="I495" s="40"/>
      <c r="K495" s="40"/>
      <c r="N495" s="46"/>
      <c r="O495" s="40"/>
      <c r="R495" s="40"/>
    </row>
    <row r="496" spans="1:18" ht="15">
      <c r="A496" s="40"/>
      <c r="B496" s="40"/>
      <c r="C496" s="40"/>
      <c r="F496" s="45"/>
      <c r="G496" s="40"/>
      <c r="H496" s="45"/>
      <c r="I496" s="40"/>
      <c r="K496" s="40"/>
      <c r="N496" s="46"/>
      <c r="O496" s="40"/>
      <c r="R496" s="40"/>
    </row>
    <row r="497" spans="1:18" ht="15">
      <c r="A497" s="40"/>
      <c r="B497" s="40"/>
      <c r="C497" s="40"/>
      <c r="F497" s="45"/>
      <c r="G497" s="40"/>
      <c r="H497" s="45"/>
      <c r="I497" s="40"/>
      <c r="K497" s="40"/>
      <c r="N497" s="46"/>
      <c r="O497" s="40"/>
      <c r="R497" s="40"/>
    </row>
    <row r="498" spans="1:18" ht="15">
      <c r="A498" s="40"/>
      <c r="B498" s="40"/>
      <c r="C498" s="40"/>
      <c r="F498" s="45"/>
      <c r="G498" s="40"/>
      <c r="H498" s="45"/>
      <c r="I498" s="40"/>
      <c r="K498" s="40"/>
      <c r="N498" s="46"/>
      <c r="O498" s="40"/>
      <c r="R498" s="40"/>
    </row>
    <row r="499" spans="1:18" ht="15">
      <c r="A499" s="40"/>
      <c r="B499" s="40"/>
      <c r="C499" s="40"/>
      <c r="F499" s="45"/>
      <c r="G499" s="40"/>
      <c r="H499" s="45"/>
      <c r="I499" s="40"/>
      <c r="K499" s="40"/>
      <c r="N499" s="46"/>
      <c r="O499" s="40"/>
      <c r="R499" s="40"/>
    </row>
    <row r="500" spans="1:18" ht="15">
      <c r="A500" s="40"/>
      <c r="B500" s="40"/>
      <c r="C500" s="40"/>
      <c r="F500" s="45"/>
      <c r="G500" s="40"/>
      <c r="H500" s="45"/>
      <c r="I500" s="40"/>
      <c r="K500" s="40"/>
      <c r="N500" s="46"/>
      <c r="O500" s="40"/>
      <c r="R500" s="40"/>
    </row>
    <row r="501" spans="1:18" ht="15">
      <c r="A501" s="40"/>
      <c r="B501" s="40"/>
      <c r="C501" s="40"/>
      <c r="F501" s="45"/>
      <c r="G501" s="40"/>
      <c r="H501" s="45"/>
      <c r="I501" s="40"/>
      <c r="K501" s="40"/>
      <c r="N501" s="46"/>
      <c r="O501" s="40"/>
      <c r="R501" s="40"/>
    </row>
    <row r="502" spans="1:18" ht="15">
      <c r="A502" s="40"/>
      <c r="B502" s="40"/>
      <c r="C502" s="40"/>
      <c r="F502" s="45"/>
      <c r="G502" s="40"/>
      <c r="H502" s="45"/>
      <c r="I502" s="40"/>
      <c r="K502" s="40"/>
      <c r="N502" s="46"/>
      <c r="O502" s="40"/>
      <c r="R502" s="40"/>
    </row>
    <row r="503" spans="1:18" ht="15">
      <c r="A503" s="40"/>
      <c r="B503" s="40"/>
      <c r="C503" s="40"/>
      <c r="F503" s="45"/>
      <c r="G503" s="40"/>
      <c r="H503" s="45"/>
      <c r="I503" s="40"/>
      <c r="K503" s="40"/>
      <c r="N503" s="46"/>
      <c r="O503" s="40"/>
      <c r="R503" s="40"/>
    </row>
    <row r="504" spans="1:18" ht="15">
      <c r="A504" s="40"/>
      <c r="B504" s="40"/>
      <c r="C504" s="40"/>
      <c r="F504" s="45"/>
      <c r="G504" s="40"/>
      <c r="H504" s="45"/>
      <c r="I504" s="40"/>
      <c r="K504" s="40"/>
      <c r="N504" s="46"/>
      <c r="O504" s="40"/>
      <c r="R504" s="40"/>
    </row>
    <row r="505" spans="1:18" ht="15">
      <c r="A505" s="40"/>
      <c r="B505" s="40"/>
      <c r="C505" s="40"/>
      <c r="F505" s="45"/>
      <c r="G505" s="40"/>
      <c r="H505" s="45"/>
      <c r="I505" s="40"/>
      <c r="K505" s="40"/>
      <c r="N505" s="46"/>
      <c r="O505" s="40"/>
      <c r="R505" s="40"/>
    </row>
    <row r="506" spans="1:18" ht="15">
      <c r="A506" s="40"/>
      <c r="B506" s="40"/>
      <c r="C506" s="40"/>
      <c r="F506" s="45"/>
      <c r="G506" s="40"/>
      <c r="H506" s="45"/>
      <c r="I506" s="40"/>
      <c r="K506" s="40"/>
      <c r="N506" s="46"/>
      <c r="O506" s="40"/>
      <c r="R506" s="40"/>
    </row>
    <row r="507" spans="1:18" ht="15">
      <c r="A507" s="40"/>
      <c r="B507" s="40"/>
      <c r="C507" s="40"/>
      <c r="F507" s="45"/>
      <c r="G507" s="40"/>
      <c r="H507" s="45"/>
      <c r="I507" s="40"/>
      <c r="K507" s="40"/>
      <c r="N507" s="46"/>
      <c r="O507" s="40"/>
      <c r="R507" s="40"/>
    </row>
    <row r="508" spans="1:18" ht="15">
      <c r="A508" s="40"/>
      <c r="B508" s="40"/>
      <c r="C508" s="40"/>
      <c r="F508" s="45"/>
      <c r="G508" s="40"/>
      <c r="H508" s="45"/>
      <c r="I508" s="40"/>
      <c r="K508" s="40"/>
      <c r="N508" s="46"/>
      <c r="O508" s="40"/>
      <c r="R508" s="40"/>
    </row>
    <row r="509" spans="1:18" ht="15">
      <c r="A509" s="40"/>
      <c r="B509" s="40"/>
      <c r="C509" s="40"/>
      <c r="F509" s="45"/>
      <c r="G509" s="40"/>
      <c r="H509" s="45"/>
      <c r="I509" s="40"/>
      <c r="K509" s="40"/>
      <c r="N509" s="46"/>
      <c r="O509" s="40"/>
      <c r="R509" s="40"/>
    </row>
    <row r="510" spans="1:18" ht="15">
      <c r="A510" s="40"/>
      <c r="B510" s="40"/>
      <c r="C510" s="40"/>
      <c r="F510" s="45"/>
      <c r="G510" s="40"/>
      <c r="H510" s="45"/>
      <c r="I510" s="40"/>
      <c r="K510" s="40"/>
      <c r="N510" s="46"/>
      <c r="O510" s="40"/>
      <c r="R510" s="40"/>
    </row>
    <row r="511" spans="1:18" ht="15">
      <c r="A511" s="40"/>
      <c r="B511" s="40"/>
      <c r="C511" s="40"/>
      <c r="F511" s="45"/>
      <c r="G511" s="40"/>
      <c r="H511" s="45"/>
      <c r="I511" s="40"/>
      <c r="K511" s="40"/>
      <c r="N511" s="46"/>
      <c r="O511" s="40"/>
      <c r="R511" s="40"/>
    </row>
    <row r="512" spans="1:18" ht="15">
      <c r="A512" s="40"/>
      <c r="B512" s="40"/>
      <c r="C512" s="40"/>
      <c r="F512" s="45"/>
      <c r="G512" s="40"/>
      <c r="H512" s="45"/>
      <c r="I512" s="40"/>
      <c r="K512" s="40"/>
      <c r="N512" s="46"/>
      <c r="O512" s="40"/>
      <c r="R512" s="40"/>
    </row>
    <row r="513" spans="1:18" ht="15">
      <c r="A513" s="40"/>
      <c r="B513" s="40"/>
      <c r="C513" s="40"/>
      <c r="F513" s="45"/>
      <c r="G513" s="40"/>
      <c r="H513" s="45"/>
      <c r="I513" s="40"/>
      <c r="K513" s="40"/>
      <c r="N513" s="46"/>
      <c r="O513" s="40"/>
      <c r="R513" s="40"/>
    </row>
    <row r="514" spans="1:18" ht="15">
      <c r="A514" s="40"/>
      <c r="B514" s="40"/>
      <c r="C514" s="40"/>
      <c r="F514" s="45"/>
      <c r="G514" s="40"/>
      <c r="H514" s="45"/>
      <c r="I514" s="40"/>
      <c r="K514" s="40"/>
      <c r="N514" s="46"/>
      <c r="O514" s="40"/>
      <c r="R514" s="40"/>
    </row>
    <row r="515" spans="1:18" ht="15">
      <c r="A515" s="40"/>
      <c r="B515" s="40"/>
      <c r="C515" s="40"/>
      <c r="F515" s="45"/>
      <c r="G515" s="40"/>
      <c r="H515" s="45"/>
      <c r="I515" s="40"/>
      <c r="K515" s="40"/>
      <c r="N515" s="46"/>
      <c r="O515" s="40"/>
      <c r="R515" s="40"/>
    </row>
    <row r="516" spans="1:18" ht="15">
      <c r="A516" s="40"/>
      <c r="B516" s="40"/>
      <c r="C516" s="40"/>
      <c r="F516" s="45"/>
      <c r="G516" s="40"/>
      <c r="H516" s="45"/>
      <c r="I516" s="40"/>
      <c r="K516" s="40"/>
      <c r="N516" s="46"/>
      <c r="O516" s="40"/>
      <c r="R516" s="40"/>
    </row>
    <row r="517" spans="1:18" ht="15">
      <c r="A517" s="40"/>
      <c r="B517" s="40"/>
      <c r="C517" s="40"/>
      <c r="F517" s="45"/>
      <c r="G517" s="40"/>
      <c r="H517" s="45"/>
      <c r="I517" s="40"/>
      <c r="K517" s="40"/>
      <c r="N517" s="46"/>
      <c r="O517" s="40"/>
      <c r="R517" s="40"/>
    </row>
    <row r="518" spans="1:18" ht="15">
      <c r="A518" s="40"/>
      <c r="B518" s="40"/>
      <c r="C518" s="40"/>
      <c r="F518" s="45"/>
      <c r="G518" s="40"/>
      <c r="H518" s="45"/>
      <c r="I518" s="40"/>
      <c r="K518" s="40"/>
      <c r="N518" s="46"/>
      <c r="O518" s="40"/>
      <c r="R518" s="40"/>
    </row>
    <row r="519" spans="1:18" ht="15">
      <c r="A519" s="40"/>
      <c r="B519" s="40"/>
      <c r="C519" s="40"/>
      <c r="F519" s="45"/>
      <c r="G519" s="40"/>
      <c r="H519" s="45"/>
      <c r="I519" s="40"/>
      <c r="K519" s="40"/>
      <c r="N519" s="46"/>
      <c r="O519" s="40"/>
      <c r="R519" s="40"/>
    </row>
    <row r="520" spans="1:18" ht="15">
      <c r="A520" s="40"/>
      <c r="B520" s="40"/>
      <c r="C520" s="40"/>
      <c r="F520" s="45"/>
      <c r="G520" s="40"/>
      <c r="H520" s="45"/>
      <c r="I520" s="40"/>
      <c r="K520" s="40"/>
      <c r="N520" s="46"/>
      <c r="O520" s="40"/>
      <c r="R520" s="40"/>
    </row>
    <row r="521" spans="1:18" ht="15">
      <c r="A521" s="40"/>
      <c r="B521" s="40"/>
      <c r="C521" s="40"/>
      <c r="F521" s="45"/>
      <c r="G521" s="40"/>
      <c r="H521" s="45"/>
      <c r="I521" s="40"/>
      <c r="K521" s="40"/>
      <c r="N521" s="46"/>
      <c r="O521" s="40"/>
      <c r="R521" s="40"/>
    </row>
    <row r="522" spans="1:18" ht="15">
      <c r="A522" s="40"/>
      <c r="B522" s="40"/>
      <c r="C522" s="40"/>
      <c r="F522" s="45"/>
      <c r="G522" s="40"/>
      <c r="H522" s="45"/>
      <c r="I522" s="40"/>
      <c r="K522" s="40"/>
      <c r="N522" s="46"/>
      <c r="O522" s="40"/>
      <c r="R522" s="40"/>
    </row>
    <row r="523" spans="1:18" ht="15">
      <c r="A523" s="40"/>
      <c r="B523" s="40"/>
      <c r="C523" s="40"/>
      <c r="F523" s="45"/>
      <c r="G523" s="40"/>
      <c r="H523" s="45"/>
      <c r="I523" s="40"/>
      <c r="K523" s="40"/>
      <c r="N523" s="46"/>
      <c r="O523" s="40"/>
      <c r="R523" s="40"/>
    </row>
    <row r="524" spans="1:18" ht="15">
      <c r="A524" s="40"/>
      <c r="B524" s="40"/>
      <c r="C524" s="40"/>
      <c r="F524" s="45"/>
      <c r="G524" s="40"/>
      <c r="H524" s="45"/>
      <c r="I524" s="40"/>
      <c r="K524" s="40"/>
      <c r="N524" s="46"/>
      <c r="O524" s="40"/>
      <c r="R524" s="40"/>
    </row>
    <row r="525" spans="1:18" ht="15">
      <c r="A525" s="40"/>
      <c r="B525" s="40"/>
      <c r="C525" s="40"/>
      <c r="F525" s="45"/>
      <c r="G525" s="40"/>
      <c r="H525" s="45"/>
      <c r="I525" s="40"/>
      <c r="K525" s="40"/>
      <c r="N525" s="46"/>
      <c r="O525" s="40"/>
      <c r="R525" s="40"/>
    </row>
    <row r="526" spans="1:18" ht="15">
      <c r="A526" s="40"/>
      <c r="B526" s="40"/>
      <c r="C526" s="40"/>
      <c r="F526" s="45"/>
      <c r="G526" s="40"/>
      <c r="H526" s="45"/>
      <c r="I526" s="40"/>
      <c r="K526" s="40"/>
      <c r="N526" s="46"/>
      <c r="O526" s="40"/>
      <c r="R526" s="40"/>
    </row>
    <row r="527" spans="1:18" ht="15">
      <c r="A527" s="40"/>
      <c r="B527" s="40"/>
      <c r="C527" s="40"/>
      <c r="F527" s="45"/>
      <c r="G527" s="40"/>
      <c r="H527" s="45"/>
      <c r="I527" s="40"/>
      <c r="K527" s="40"/>
      <c r="N527" s="46"/>
      <c r="O527" s="40"/>
      <c r="R527" s="40"/>
    </row>
    <row r="528" spans="1:18" ht="15">
      <c r="A528" s="40"/>
      <c r="B528" s="40"/>
      <c r="C528" s="40"/>
      <c r="F528" s="45"/>
      <c r="G528" s="40"/>
      <c r="H528" s="45"/>
      <c r="I528" s="40"/>
      <c r="K528" s="40"/>
      <c r="N528" s="46"/>
      <c r="O528" s="40"/>
      <c r="R528" s="40"/>
    </row>
    <row r="529" spans="1:18" ht="15">
      <c r="A529" s="40"/>
      <c r="B529" s="40"/>
      <c r="C529" s="40"/>
      <c r="F529" s="45"/>
      <c r="G529" s="40"/>
      <c r="H529" s="45"/>
      <c r="I529" s="40"/>
      <c r="K529" s="40"/>
      <c r="N529" s="46"/>
      <c r="O529" s="40"/>
      <c r="R529" s="40"/>
    </row>
    <row r="530" spans="1:18" ht="15">
      <c r="A530" s="40"/>
      <c r="B530" s="40"/>
      <c r="C530" s="40"/>
      <c r="F530" s="45"/>
      <c r="G530" s="40"/>
      <c r="H530" s="45"/>
      <c r="I530" s="40"/>
      <c r="K530" s="40"/>
      <c r="N530" s="46"/>
      <c r="O530" s="40"/>
      <c r="R530" s="40"/>
    </row>
    <row r="531" spans="1:18" ht="15">
      <c r="A531" s="40"/>
      <c r="B531" s="40"/>
      <c r="C531" s="40"/>
      <c r="F531" s="45"/>
      <c r="G531" s="40"/>
      <c r="H531" s="45"/>
      <c r="I531" s="40"/>
      <c r="K531" s="40"/>
      <c r="N531" s="46"/>
      <c r="O531" s="40"/>
      <c r="R531" s="40"/>
    </row>
    <row r="532" spans="1:18" ht="15">
      <c r="A532" s="40"/>
      <c r="B532" s="40"/>
      <c r="C532" s="40"/>
      <c r="F532" s="45"/>
      <c r="G532" s="40"/>
      <c r="H532" s="45"/>
      <c r="I532" s="40"/>
      <c r="K532" s="40"/>
      <c r="N532" s="46"/>
      <c r="O532" s="40"/>
      <c r="R532" s="40"/>
    </row>
    <row r="533" spans="1:18" ht="15">
      <c r="A533" s="40"/>
      <c r="B533" s="40"/>
      <c r="C533" s="40"/>
      <c r="F533" s="45"/>
      <c r="G533" s="40"/>
      <c r="H533" s="45"/>
      <c r="I533" s="40"/>
      <c r="K533" s="40"/>
      <c r="N533" s="46"/>
      <c r="O533" s="40"/>
      <c r="R533" s="40"/>
    </row>
    <row r="534" spans="1:18" ht="15">
      <c r="A534" s="40"/>
      <c r="B534" s="40"/>
      <c r="C534" s="40"/>
      <c r="F534" s="45"/>
      <c r="G534" s="40"/>
      <c r="H534" s="45"/>
      <c r="I534" s="40"/>
      <c r="K534" s="40"/>
      <c r="N534" s="46"/>
      <c r="O534" s="40"/>
      <c r="R534" s="40"/>
    </row>
    <row r="535" spans="1:18" ht="15">
      <c r="A535" s="40"/>
      <c r="B535" s="40"/>
      <c r="C535" s="40"/>
      <c r="F535" s="45"/>
      <c r="G535" s="40"/>
      <c r="H535" s="45"/>
      <c r="I535" s="40"/>
      <c r="K535" s="40"/>
      <c r="N535" s="46"/>
      <c r="O535" s="40"/>
      <c r="R535" s="40"/>
    </row>
    <row r="536" spans="1:18" ht="15">
      <c r="A536" s="40"/>
      <c r="B536" s="40"/>
      <c r="C536" s="40"/>
      <c r="F536" s="45"/>
      <c r="G536" s="40"/>
      <c r="H536" s="45"/>
      <c r="I536" s="40"/>
      <c r="K536" s="40"/>
      <c r="N536" s="46"/>
      <c r="O536" s="40"/>
      <c r="R536" s="40"/>
    </row>
    <row r="537" spans="1:18" ht="15">
      <c r="A537" s="40"/>
      <c r="B537" s="40"/>
      <c r="C537" s="40"/>
      <c r="F537" s="45"/>
      <c r="G537" s="40"/>
      <c r="H537" s="45"/>
      <c r="I537" s="40"/>
      <c r="K537" s="40"/>
      <c r="N537" s="46"/>
      <c r="O537" s="40"/>
      <c r="R537" s="40"/>
    </row>
    <row r="538" spans="1:18" ht="15">
      <c r="A538" s="40"/>
      <c r="B538" s="40"/>
      <c r="C538" s="40"/>
      <c r="F538" s="45"/>
      <c r="G538" s="40"/>
      <c r="H538" s="45"/>
      <c r="I538" s="40"/>
      <c r="K538" s="40"/>
      <c r="N538" s="46"/>
      <c r="O538" s="40"/>
      <c r="R538" s="40"/>
    </row>
    <row r="539" spans="1:18" ht="15">
      <c r="A539" s="40"/>
      <c r="B539" s="40"/>
      <c r="C539" s="40"/>
      <c r="F539" s="45"/>
      <c r="G539" s="40"/>
      <c r="H539" s="45"/>
      <c r="I539" s="40"/>
      <c r="K539" s="40"/>
      <c r="N539" s="46"/>
      <c r="O539" s="40"/>
      <c r="R539" s="40"/>
    </row>
    <row r="540" spans="1:18" ht="15">
      <c r="A540" s="40"/>
      <c r="B540" s="40"/>
      <c r="C540" s="40"/>
      <c r="F540" s="45"/>
      <c r="G540" s="40"/>
      <c r="H540" s="45"/>
      <c r="I540" s="40"/>
      <c r="K540" s="40"/>
      <c r="N540" s="46"/>
      <c r="O540" s="40"/>
      <c r="R540" s="40"/>
    </row>
    <row r="541" spans="1:18" ht="15">
      <c r="A541" s="40"/>
      <c r="B541" s="40"/>
      <c r="C541" s="40"/>
      <c r="F541" s="45"/>
      <c r="G541" s="40"/>
      <c r="H541" s="45"/>
      <c r="I541" s="40"/>
      <c r="K541" s="40"/>
      <c r="N541" s="46"/>
      <c r="O541" s="40"/>
      <c r="R541" s="40"/>
    </row>
    <row r="542" spans="1:18" ht="15">
      <c r="A542" s="40"/>
      <c r="B542" s="40"/>
      <c r="C542" s="40"/>
      <c r="F542" s="45"/>
      <c r="G542" s="40"/>
      <c r="H542" s="45"/>
      <c r="I542" s="40"/>
      <c r="K542" s="40"/>
      <c r="N542" s="46"/>
      <c r="O542" s="40"/>
      <c r="R542" s="40"/>
    </row>
    <row r="543" spans="1:18" ht="15">
      <c r="A543" s="40"/>
      <c r="B543" s="40"/>
      <c r="C543" s="40"/>
      <c r="F543" s="45"/>
      <c r="G543" s="40"/>
      <c r="H543" s="45"/>
      <c r="I543" s="40"/>
      <c r="K543" s="40"/>
      <c r="N543" s="46"/>
      <c r="O543" s="40"/>
      <c r="R543" s="40"/>
    </row>
    <row r="544" spans="1:18" ht="15">
      <c r="A544" s="40"/>
      <c r="B544" s="40"/>
      <c r="C544" s="40"/>
      <c r="F544" s="45"/>
      <c r="G544" s="40"/>
      <c r="H544" s="45"/>
      <c r="I544" s="40"/>
      <c r="K544" s="40"/>
      <c r="N544" s="46"/>
      <c r="O544" s="40"/>
      <c r="R544" s="40"/>
    </row>
    <row r="545" spans="1:18" ht="15">
      <c r="A545" s="40"/>
      <c r="B545" s="40"/>
      <c r="C545" s="40"/>
      <c r="F545" s="45"/>
      <c r="G545" s="40"/>
      <c r="H545" s="45"/>
      <c r="I545" s="40"/>
      <c r="K545" s="40"/>
      <c r="N545" s="46"/>
      <c r="O545" s="40"/>
      <c r="R545" s="40"/>
    </row>
    <row r="546" spans="1:18" ht="15">
      <c r="A546" s="40"/>
      <c r="B546" s="40"/>
      <c r="C546" s="40"/>
      <c r="F546" s="45"/>
      <c r="G546" s="40"/>
      <c r="H546" s="45"/>
      <c r="I546" s="40"/>
      <c r="K546" s="40"/>
      <c r="N546" s="46"/>
      <c r="O546" s="40"/>
      <c r="R546" s="40"/>
    </row>
    <row r="547" spans="1:18" ht="15">
      <c r="A547" s="40"/>
      <c r="B547" s="40"/>
      <c r="C547" s="40"/>
      <c r="F547" s="45"/>
      <c r="G547" s="40"/>
      <c r="H547" s="45"/>
      <c r="I547" s="40"/>
      <c r="K547" s="40"/>
      <c r="N547" s="46"/>
      <c r="O547" s="40"/>
      <c r="R547" s="40"/>
    </row>
    <row r="548" spans="1:18" ht="15">
      <c r="A548" s="40"/>
      <c r="B548" s="40"/>
      <c r="C548" s="40"/>
      <c r="F548" s="45"/>
      <c r="G548" s="40"/>
      <c r="H548" s="45"/>
      <c r="I548" s="40"/>
      <c r="K548" s="40"/>
      <c r="N548" s="46"/>
      <c r="O548" s="40"/>
      <c r="R548" s="40"/>
    </row>
    <row r="549" spans="1:18" ht="15">
      <c r="A549" s="40"/>
      <c r="B549" s="40"/>
      <c r="C549" s="40"/>
      <c r="F549" s="45"/>
      <c r="G549" s="40"/>
      <c r="H549" s="45"/>
      <c r="I549" s="40"/>
      <c r="K549" s="40"/>
      <c r="N549" s="46"/>
      <c r="O549" s="40"/>
      <c r="R549" s="40"/>
    </row>
    <row r="550" spans="1:18" ht="15">
      <c r="A550" s="40"/>
      <c r="B550" s="40"/>
      <c r="C550" s="40"/>
      <c r="F550" s="45"/>
      <c r="G550" s="40"/>
      <c r="H550" s="45"/>
      <c r="I550" s="40"/>
      <c r="K550" s="40"/>
      <c r="N550" s="46"/>
      <c r="O550" s="40"/>
      <c r="R550" s="40"/>
    </row>
    <row r="551" spans="1:18" ht="15">
      <c r="A551" s="40"/>
      <c r="B551" s="40"/>
      <c r="C551" s="40"/>
      <c r="F551" s="45"/>
      <c r="G551" s="40"/>
      <c r="H551" s="45"/>
      <c r="I551" s="40"/>
      <c r="K551" s="40"/>
      <c r="N551" s="46"/>
      <c r="O551" s="40"/>
      <c r="R551" s="40"/>
    </row>
    <row r="552" spans="1:18" ht="15">
      <c r="A552" s="40"/>
      <c r="B552" s="40"/>
      <c r="C552" s="40"/>
      <c r="F552" s="45"/>
      <c r="G552" s="40"/>
      <c r="H552" s="45"/>
      <c r="I552" s="40"/>
      <c r="K552" s="40"/>
      <c r="N552" s="46"/>
      <c r="O552" s="40"/>
      <c r="R552" s="40"/>
    </row>
    <row r="553" spans="1:18" ht="15">
      <c r="A553" s="40"/>
      <c r="B553" s="40"/>
      <c r="C553" s="40"/>
      <c r="F553" s="45"/>
      <c r="G553" s="40"/>
      <c r="H553" s="45"/>
      <c r="I553" s="40"/>
      <c r="K553" s="40"/>
      <c r="N553" s="46"/>
      <c r="O553" s="40"/>
      <c r="R553" s="40"/>
    </row>
    <row r="554" spans="1:18" ht="15">
      <c r="A554" s="40"/>
      <c r="B554" s="40"/>
      <c r="C554" s="40"/>
      <c r="F554" s="45"/>
      <c r="G554" s="40"/>
      <c r="H554" s="45"/>
      <c r="I554" s="40"/>
      <c r="K554" s="40"/>
      <c r="N554" s="46"/>
      <c r="O554" s="40"/>
      <c r="R554" s="40"/>
    </row>
    <row r="555" spans="1:18" ht="15">
      <c r="A555" s="40"/>
      <c r="B555" s="40"/>
      <c r="C555" s="40"/>
      <c r="F555" s="45"/>
      <c r="G555" s="40"/>
      <c r="H555" s="45"/>
      <c r="I555" s="40"/>
      <c r="K555" s="40"/>
      <c r="N555" s="46"/>
      <c r="O555" s="40"/>
      <c r="R555" s="40"/>
    </row>
    <row r="556" spans="1:18" ht="15">
      <c r="A556" s="40"/>
      <c r="B556" s="40"/>
      <c r="C556" s="40"/>
      <c r="F556" s="45"/>
      <c r="G556" s="40"/>
      <c r="H556" s="45"/>
      <c r="I556" s="40"/>
      <c r="K556" s="40"/>
      <c r="N556" s="46"/>
      <c r="O556" s="40"/>
      <c r="R556" s="40"/>
    </row>
    <row r="557" spans="1:18" ht="15">
      <c r="A557" s="40"/>
      <c r="B557" s="40"/>
      <c r="C557" s="40"/>
      <c r="F557" s="45"/>
      <c r="G557" s="40"/>
      <c r="H557" s="45"/>
      <c r="I557" s="40"/>
      <c r="K557" s="40"/>
      <c r="N557" s="46"/>
      <c r="O557" s="40"/>
      <c r="R557" s="40"/>
    </row>
    <row r="558" spans="1:18" ht="15">
      <c r="A558" s="40"/>
      <c r="B558" s="40"/>
      <c r="C558" s="40"/>
      <c r="F558" s="45"/>
      <c r="G558" s="40"/>
      <c r="H558" s="45"/>
      <c r="I558" s="40"/>
      <c r="K558" s="40"/>
      <c r="N558" s="46"/>
      <c r="O558" s="40"/>
      <c r="R558" s="40"/>
    </row>
    <row r="559" spans="1:18" ht="15">
      <c r="A559" s="40"/>
      <c r="B559" s="40"/>
      <c r="C559" s="40"/>
      <c r="F559" s="45"/>
      <c r="G559" s="40"/>
      <c r="H559" s="45"/>
      <c r="I559" s="40"/>
      <c r="K559" s="40"/>
      <c r="N559" s="46"/>
      <c r="O559" s="40"/>
      <c r="R559" s="40"/>
    </row>
    <row r="560" spans="1:18" ht="15">
      <c r="A560" s="40"/>
      <c r="B560" s="40"/>
      <c r="C560" s="40"/>
      <c r="F560" s="45"/>
      <c r="G560" s="40"/>
      <c r="H560" s="45"/>
      <c r="I560" s="40"/>
      <c r="K560" s="40"/>
      <c r="N560" s="46"/>
      <c r="O560" s="40"/>
      <c r="R560" s="40"/>
    </row>
    <row r="561" spans="1:18" ht="15">
      <c r="A561" s="40"/>
      <c r="B561" s="40"/>
      <c r="C561" s="40"/>
      <c r="F561" s="45"/>
      <c r="G561" s="40"/>
      <c r="H561" s="45"/>
      <c r="I561" s="40"/>
      <c r="K561" s="40"/>
      <c r="N561" s="46"/>
      <c r="O561" s="40"/>
      <c r="R561" s="40"/>
    </row>
    <row r="562" spans="1:18" ht="15">
      <c r="A562" s="40"/>
      <c r="B562" s="40"/>
      <c r="C562" s="40"/>
      <c r="F562" s="45"/>
      <c r="G562" s="40"/>
      <c r="H562" s="45"/>
      <c r="I562" s="40"/>
      <c r="K562" s="40"/>
      <c r="N562" s="46"/>
      <c r="O562" s="40"/>
      <c r="R562" s="40"/>
    </row>
    <row r="563" spans="1:18" ht="15">
      <c r="A563" s="40"/>
      <c r="B563" s="40"/>
      <c r="C563" s="40"/>
      <c r="F563" s="45"/>
      <c r="G563" s="40"/>
      <c r="H563" s="45"/>
      <c r="I563" s="40"/>
      <c r="K563" s="40"/>
      <c r="N563" s="46"/>
      <c r="O563" s="40"/>
      <c r="R563" s="40"/>
    </row>
    <row r="564" spans="1:18" ht="15">
      <c r="A564" s="40"/>
      <c r="B564" s="40"/>
      <c r="C564" s="40"/>
      <c r="F564" s="45"/>
      <c r="G564" s="40"/>
      <c r="H564" s="45"/>
      <c r="I564" s="40"/>
      <c r="K564" s="40"/>
      <c r="N564" s="46"/>
      <c r="O564" s="40"/>
      <c r="R564" s="40"/>
    </row>
    <row r="565" spans="1:18" ht="15">
      <c r="A565" s="40"/>
      <c r="B565" s="40"/>
      <c r="C565" s="40"/>
      <c r="F565" s="45"/>
      <c r="G565" s="40"/>
      <c r="H565" s="45"/>
      <c r="I565" s="40"/>
      <c r="K565" s="40"/>
      <c r="N565" s="46"/>
      <c r="O565" s="40"/>
      <c r="R565" s="40"/>
    </row>
    <row r="566" spans="1:18" ht="15">
      <c r="A566" s="40"/>
      <c r="B566" s="40"/>
      <c r="C566" s="40"/>
      <c r="F566" s="45"/>
      <c r="G566" s="40"/>
      <c r="H566" s="45"/>
      <c r="I566" s="40"/>
      <c r="K566" s="40"/>
      <c r="N566" s="46"/>
      <c r="O566" s="40"/>
      <c r="R566" s="40"/>
    </row>
    <row r="567" spans="1:18" ht="15">
      <c r="A567" s="40"/>
      <c r="B567" s="40"/>
      <c r="C567" s="40"/>
      <c r="F567" s="45"/>
      <c r="G567" s="40"/>
      <c r="H567" s="45"/>
      <c r="I567" s="40"/>
      <c r="K567" s="40"/>
      <c r="N567" s="46"/>
      <c r="O567" s="40"/>
      <c r="R567" s="40"/>
    </row>
    <row r="568" spans="1:18" ht="15">
      <c r="A568" s="40"/>
      <c r="B568" s="40"/>
      <c r="C568" s="40"/>
      <c r="F568" s="45"/>
      <c r="G568" s="40"/>
      <c r="H568" s="45"/>
      <c r="I568" s="40"/>
      <c r="K568" s="40"/>
      <c r="N568" s="46"/>
      <c r="O568" s="40"/>
      <c r="R568" s="40"/>
    </row>
    <row r="569" spans="1:18" ht="15">
      <c r="A569" s="40"/>
      <c r="B569" s="40"/>
      <c r="C569" s="40"/>
      <c r="F569" s="45"/>
      <c r="G569" s="40"/>
      <c r="H569" s="45"/>
      <c r="I569" s="40"/>
      <c r="K569" s="40"/>
      <c r="N569" s="46"/>
      <c r="O569" s="40"/>
      <c r="R569" s="40"/>
    </row>
    <row r="570" spans="1:18" ht="15">
      <c r="A570" s="40"/>
      <c r="B570" s="40"/>
      <c r="C570" s="40"/>
      <c r="F570" s="45"/>
      <c r="G570" s="40"/>
      <c r="H570" s="45"/>
      <c r="I570" s="40"/>
      <c r="K570" s="40"/>
      <c r="N570" s="46"/>
      <c r="O570" s="40"/>
      <c r="R570" s="40"/>
    </row>
    <row r="571" spans="1:18" ht="15">
      <c r="A571" s="40"/>
      <c r="B571" s="40"/>
      <c r="C571" s="40"/>
      <c r="F571" s="45"/>
      <c r="G571" s="40"/>
      <c r="H571" s="45"/>
      <c r="I571" s="40"/>
      <c r="K571" s="40"/>
      <c r="O571" s="40"/>
      <c r="R571" s="40"/>
    </row>
    <row r="572" spans="3:18" ht="15">
      <c r="C572" s="49"/>
      <c r="K572" s="49"/>
      <c r="O572" s="40"/>
      <c r="R572" s="40"/>
    </row>
    <row r="573" spans="3:18" ht="15">
      <c r="C573" s="49"/>
      <c r="K573" s="49"/>
      <c r="O573" s="40"/>
      <c r="R573" s="40"/>
    </row>
    <row r="574" spans="3:18" ht="15">
      <c r="C574" s="49"/>
      <c r="K574" s="49"/>
      <c r="O574" s="40"/>
      <c r="R574" s="40"/>
    </row>
    <row r="575" spans="3:18" ht="15">
      <c r="C575" s="49"/>
      <c r="K575" s="49"/>
      <c r="O575" s="40"/>
      <c r="R575" s="40"/>
    </row>
    <row r="576" spans="3:18" ht="15">
      <c r="C576" s="49"/>
      <c r="K576" s="49"/>
      <c r="O576" s="40"/>
      <c r="R576" s="40"/>
    </row>
    <row r="577" spans="3:18" ht="15">
      <c r="C577" s="49"/>
      <c r="K577" s="49"/>
      <c r="O577" s="40"/>
      <c r="R577" s="40"/>
    </row>
    <row r="578" spans="3:18" ht="15">
      <c r="C578" s="49"/>
      <c r="K578" s="49"/>
      <c r="O578" s="40"/>
      <c r="R578" s="40"/>
    </row>
    <row r="579" spans="3:18" ht="15">
      <c r="C579" s="49"/>
      <c r="K579" s="49"/>
      <c r="O579" s="40"/>
      <c r="R579" s="40"/>
    </row>
    <row r="580" spans="3:18" ht="15">
      <c r="C580" s="49"/>
      <c r="K580" s="49"/>
      <c r="O580" s="40"/>
      <c r="R580" s="40"/>
    </row>
    <row r="581" spans="3:18" ht="15">
      <c r="C581" s="49"/>
      <c r="K581" s="49"/>
      <c r="O581" s="40"/>
      <c r="R581" s="40"/>
    </row>
    <row r="582" spans="3:18" ht="15">
      <c r="C582" s="49"/>
      <c r="K582" s="49"/>
      <c r="O582" s="40"/>
      <c r="R582" s="40"/>
    </row>
    <row r="583" spans="3:18" ht="15">
      <c r="C583" s="49"/>
      <c r="K583" s="49"/>
      <c r="O583" s="40"/>
      <c r="R583" s="40"/>
    </row>
    <row r="584" spans="3:18" ht="15">
      <c r="C584" s="49"/>
      <c r="K584" s="49"/>
      <c r="O584" s="40"/>
      <c r="R584" s="40"/>
    </row>
    <row r="585" spans="3:18" ht="15">
      <c r="C585" s="49"/>
      <c r="K585" s="49"/>
      <c r="O585" s="40"/>
      <c r="R585" s="40"/>
    </row>
    <row r="586" spans="3:18" ht="15">
      <c r="C586" s="49"/>
      <c r="K586" s="49"/>
      <c r="O586" s="40"/>
      <c r="R586" s="40"/>
    </row>
    <row r="587" spans="3:18" ht="15">
      <c r="C587" s="49"/>
      <c r="K587" s="49"/>
      <c r="O587" s="40"/>
      <c r="R587" s="40"/>
    </row>
    <row r="588" spans="3:18" ht="15">
      <c r="C588" s="49"/>
      <c r="K588" s="49"/>
      <c r="O588" s="40"/>
      <c r="R588" s="40"/>
    </row>
    <row r="589" spans="3:18" ht="15">
      <c r="C589" s="49"/>
      <c r="K589" s="49"/>
      <c r="O589" s="40"/>
      <c r="R589" s="40"/>
    </row>
    <row r="590" spans="3:18" ht="15">
      <c r="C590" s="49"/>
      <c r="K590" s="49"/>
      <c r="O590" s="40"/>
      <c r="R590" s="40"/>
    </row>
    <row r="591" spans="3:18" ht="15">
      <c r="C591" s="49"/>
      <c r="K591" s="49"/>
      <c r="O591" s="40"/>
      <c r="R591" s="40"/>
    </row>
    <row r="592" spans="3:18" ht="15">
      <c r="C592" s="49"/>
      <c r="K592" s="49"/>
      <c r="O592" s="40"/>
      <c r="R592" s="40"/>
    </row>
    <row r="593" spans="3:18" ht="15">
      <c r="C593" s="49"/>
      <c r="K593" s="49"/>
      <c r="O593" s="40"/>
      <c r="R593" s="40"/>
    </row>
    <row r="594" spans="3:18" ht="15">
      <c r="C594" s="49"/>
      <c r="K594" s="49"/>
      <c r="O594" s="40"/>
      <c r="R594" s="40"/>
    </row>
    <row r="595" spans="3:18" ht="15">
      <c r="C595" s="49"/>
      <c r="K595" s="49"/>
      <c r="O595" s="40"/>
      <c r="R595" s="40"/>
    </row>
    <row r="596" spans="3:18" ht="15">
      <c r="C596" s="49"/>
      <c r="K596" s="49"/>
      <c r="O596" s="40"/>
      <c r="R596" s="40"/>
    </row>
    <row r="597" spans="3:18" ht="15">
      <c r="C597" s="49"/>
      <c r="K597" s="49"/>
      <c r="O597" s="40"/>
      <c r="R597" s="40"/>
    </row>
    <row r="598" spans="3:18" ht="15">
      <c r="C598" s="49"/>
      <c r="K598" s="49"/>
      <c r="O598" s="40"/>
      <c r="R598" s="40"/>
    </row>
    <row r="599" spans="3:18" ht="15">
      <c r="C599" s="49"/>
      <c r="K599" s="49"/>
      <c r="O599" s="40"/>
      <c r="R599" s="40"/>
    </row>
    <row r="600" spans="3:18" ht="15">
      <c r="C600" s="49"/>
      <c r="K600" s="49"/>
      <c r="O600" s="40"/>
      <c r="R600" s="40"/>
    </row>
    <row r="601" spans="3:18" ht="15">
      <c r="C601" s="49"/>
      <c r="K601" s="49"/>
      <c r="O601" s="40"/>
      <c r="R601" s="40"/>
    </row>
    <row r="602" spans="3:18" ht="15">
      <c r="C602" s="49"/>
      <c r="K602" s="49"/>
      <c r="O602" s="40"/>
      <c r="R602" s="40"/>
    </row>
    <row r="603" spans="3:18" ht="15">
      <c r="C603" s="49"/>
      <c r="K603" s="49"/>
      <c r="O603" s="40"/>
      <c r="R603" s="40"/>
    </row>
    <row r="604" spans="3:18" ht="15">
      <c r="C604" s="49"/>
      <c r="K604" s="49"/>
      <c r="O604" s="40"/>
      <c r="R604" s="40"/>
    </row>
    <row r="605" spans="3:18" ht="15">
      <c r="C605" s="49"/>
      <c r="K605" s="49"/>
      <c r="O605" s="40"/>
      <c r="R605" s="40"/>
    </row>
    <row r="606" spans="3:18" ht="15">
      <c r="C606" s="49"/>
      <c r="K606" s="49"/>
      <c r="O606" s="40"/>
      <c r="R606" s="40"/>
    </row>
    <row r="607" spans="3:18" ht="15">
      <c r="C607" s="49"/>
      <c r="K607" s="49"/>
      <c r="O607" s="40"/>
      <c r="R607" s="40"/>
    </row>
    <row r="608" spans="3:18" ht="15">
      <c r="C608" s="49"/>
      <c r="K608" s="49"/>
      <c r="O608" s="40"/>
      <c r="R608" s="40"/>
    </row>
    <row r="609" spans="3:18" ht="15">
      <c r="C609" s="49"/>
      <c r="K609" s="49"/>
      <c r="O609" s="40"/>
      <c r="R609" s="40"/>
    </row>
    <row r="610" spans="3:18" ht="15">
      <c r="C610" s="49"/>
      <c r="K610" s="49"/>
      <c r="O610" s="40"/>
      <c r="R610" s="40"/>
    </row>
    <row r="611" spans="3:18" ht="15">
      <c r="C611" s="49"/>
      <c r="K611" s="49"/>
      <c r="O611" s="40"/>
      <c r="R611" s="40"/>
    </row>
    <row r="612" spans="3:18" ht="15">
      <c r="C612" s="49"/>
      <c r="K612" s="49"/>
      <c r="O612" s="40"/>
      <c r="R612" s="40"/>
    </row>
    <row r="613" spans="3:18" ht="15">
      <c r="C613" s="49"/>
      <c r="K613" s="49"/>
      <c r="O613" s="40"/>
      <c r="R613" s="40"/>
    </row>
    <row r="614" spans="3:18" ht="15">
      <c r="C614" s="49"/>
      <c r="K614" s="49"/>
      <c r="O614" s="40"/>
      <c r="R614" s="40"/>
    </row>
    <row r="615" spans="3:18" ht="15">
      <c r="C615" s="49"/>
      <c r="K615" s="49"/>
      <c r="O615" s="40"/>
      <c r="R615" s="40"/>
    </row>
    <row r="616" spans="3:18" ht="15">
      <c r="C616" s="49"/>
      <c r="K616" s="49"/>
      <c r="O616" s="40"/>
      <c r="R616" s="40"/>
    </row>
    <row r="617" spans="3:18" ht="15">
      <c r="C617" s="49"/>
      <c r="K617" s="49"/>
      <c r="O617" s="40"/>
      <c r="R617" s="40"/>
    </row>
    <row r="618" spans="3:18" ht="15">
      <c r="C618" s="49"/>
      <c r="K618" s="49"/>
      <c r="O618" s="40"/>
      <c r="R618" s="40"/>
    </row>
    <row r="619" spans="3:18" ht="15">
      <c r="C619" s="49"/>
      <c r="K619" s="49"/>
      <c r="O619" s="40"/>
      <c r="R619" s="40"/>
    </row>
    <row r="620" spans="3:18" ht="15">
      <c r="C620" s="49"/>
      <c r="K620" s="49"/>
      <c r="O620" s="40"/>
      <c r="R620" s="40"/>
    </row>
    <row r="621" spans="3:18" ht="15">
      <c r="C621" s="49"/>
      <c r="K621" s="49"/>
      <c r="O621" s="40"/>
      <c r="R621" s="40"/>
    </row>
    <row r="622" spans="3:18" ht="15">
      <c r="C622" s="49"/>
      <c r="K622" s="49"/>
      <c r="O622" s="40"/>
      <c r="R622" s="40"/>
    </row>
    <row r="623" spans="3:18" ht="15">
      <c r="C623" s="49"/>
      <c r="K623" s="49"/>
      <c r="O623" s="40"/>
      <c r="R623" s="40"/>
    </row>
    <row r="624" spans="3:18" ht="15">
      <c r="C624" s="49"/>
      <c r="K624" s="49"/>
      <c r="O624" s="40"/>
      <c r="R624" s="40"/>
    </row>
    <row r="625" spans="3:18" ht="15">
      <c r="C625" s="49"/>
      <c r="K625" s="49"/>
      <c r="O625" s="40"/>
      <c r="R625" s="40"/>
    </row>
    <row r="626" spans="3:18" ht="15">
      <c r="C626" s="49"/>
      <c r="K626" s="49"/>
      <c r="O626" s="40"/>
      <c r="R626" s="40"/>
    </row>
    <row r="627" spans="3:18" ht="15">
      <c r="C627" s="49"/>
      <c r="K627" s="49"/>
      <c r="O627" s="40"/>
      <c r="R627" s="40"/>
    </row>
    <row r="628" spans="3:18" ht="15">
      <c r="C628" s="49"/>
      <c r="K628" s="49"/>
      <c r="O628" s="40"/>
      <c r="R628" s="40"/>
    </row>
    <row r="629" spans="3:18" ht="15">
      <c r="C629" s="49"/>
      <c r="K629" s="49"/>
      <c r="O629" s="40"/>
      <c r="R629" s="40"/>
    </row>
    <row r="630" spans="3:18" ht="15">
      <c r="C630" s="49"/>
      <c r="K630" s="49"/>
      <c r="O630" s="40"/>
      <c r="R630" s="40"/>
    </row>
    <row r="631" spans="3:18" ht="15">
      <c r="C631" s="49"/>
      <c r="K631" s="49"/>
      <c r="O631" s="40"/>
      <c r="R631" s="40"/>
    </row>
    <row r="632" spans="3:18" ht="15">
      <c r="C632" s="49"/>
      <c r="K632" s="49"/>
      <c r="O632" s="40"/>
      <c r="R632" s="40"/>
    </row>
    <row r="633" spans="3:18" ht="15">
      <c r="C633" s="49"/>
      <c r="K633" s="49"/>
      <c r="O633" s="40"/>
      <c r="R633" s="40"/>
    </row>
    <row r="634" spans="3:18" ht="15">
      <c r="C634" s="49"/>
      <c r="K634" s="49"/>
      <c r="O634" s="40"/>
      <c r="R634" s="40"/>
    </row>
    <row r="635" spans="3:18" ht="15">
      <c r="C635" s="49"/>
      <c r="K635" s="49"/>
      <c r="O635" s="40"/>
      <c r="R635" s="40"/>
    </row>
    <row r="636" spans="3:18" ht="15">
      <c r="C636" s="49"/>
      <c r="K636" s="49"/>
      <c r="O636" s="40"/>
      <c r="R636" s="40"/>
    </row>
    <row r="637" spans="3:18" ht="15">
      <c r="C637" s="49"/>
      <c r="K637" s="49"/>
      <c r="O637" s="40"/>
      <c r="R637" s="40"/>
    </row>
    <row r="638" spans="3:18" ht="15">
      <c r="C638" s="49"/>
      <c r="K638" s="49"/>
      <c r="O638" s="40"/>
      <c r="R638" s="40"/>
    </row>
    <row r="639" spans="3:18" ht="15">
      <c r="C639" s="49"/>
      <c r="K639" s="49"/>
      <c r="O639" s="40"/>
      <c r="R639" s="40"/>
    </row>
    <row r="640" spans="3:18" ht="15">
      <c r="C640" s="49"/>
      <c r="K640" s="49"/>
      <c r="O640" s="40"/>
      <c r="R640" s="40"/>
    </row>
    <row r="641" spans="3:18" ht="15">
      <c r="C641" s="49"/>
      <c r="K641" s="49"/>
      <c r="O641" s="40"/>
      <c r="R641" s="40"/>
    </row>
    <row r="642" spans="3:18" ht="15">
      <c r="C642" s="49"/>
      <c r="K642" s="49"/>
      <c r="O642" s="40"/>
      <c r="R642" s="40"/>
    </row>
    <row r="643" spans="3:18" ht="15">
      <c r="C643" s="49"/>
      <c r="K643" s="49"/>
      <c r="O643" s="40"/>
      <c r="R643" s="40"/>
    </row>
    <row r="644" spans="3:18" ht="15">
      <c r="C644" s="49"/>
      <c r="K644" s="49"/>
      <c r="O644" s="40"/>
      <c r="R644" s="40"/>
    </row>
    <row r="645" spans="3:18" ht="15">
      <c r="C645" s="49"/>
      <c r="K645" s="49"/>
      <c r="O645" s="40"/>
      <c r="R645" s="40"/>
    </row>
    <row r="646" spans="3:18" ht="15">
      <c r="C646" s="49"/>
      <c r="K646" s="49"/>
      <c r="O646" s="40"/>
      <c r="R646" s="40"/>
    </row>
    <row r="647" spans="3:18" ht="15">
      <c r="C647" s="49"/>
      <c r="K647" s="49"/>
      <c r="O647" s="40"/>
      <c r="R647" s="40"/>
    </row>
    <row r="648" spans="3:18" ht="15">
      <c r="C648" s="49"/>
      <c r="K648" s="49"/>
      <c r="O648" s="40"/>
      <c r="R648" s="40"/>
    </row>
    <row r="649" spans="3:18" ht="15">
      <c r="C649" s="49"/>
      <c r="K649" s="49"/>
      <c r="O649" s="40"/>
      <c r="R649" s="40"/>
    </row>
    <row r="650" spans="3:18" ht="15">
      <c r="C650" s="49"/>
      <c r="K650" s="49"/>
      <c r="O650" s="40"/>
      <c r="R650" s="40"/>
    </row>
    <row r="651" spans="3:18" ht="15">
      <c r="C651" s="49"/>
      <c r="K651" s="49"/>
      <c r="O651" s="40"/>
      <c r="R651" s="40"/>
    </row>
    <row r="652" spans="3:18" ht="15">
      <c r="C652" s="49"/>
      <c r="K652" s="49"/>
      <c r="O652" s="40"/>
      <c r="R652" s="40"/>
    </row>
    <row r="653" spans="3:18" ht="15">
      <c r="C653" s="49"/>
      <c r="K653" s="49"/>
      <c r="O653" s="40"/>
      <c r="R653" s="40"/>
    </row>
    <row r="654" spans="3:18" ht="15">
      <c r="C654" s="49"/>
      <c r="K654" s="49"/>
      <c r="O654" s="40"/>
      <c r="R654" s="40"/>
    </row>
    <row r="655" spans="3:18" ht="15">
      <c r="C655" s="49"/>
      <c r="K655" s="49"/>
      <c r="O655" s="40"/>
      <c r="R655" s="40"/>
    </row>
    <row r="656" spans="3:18" ht="15">
      <c r="C656" s="49"/>
      <c r="K656" s="49"/>
      <c r="O656" s="40"/>
      <c r="R656" s="40"/>
    </row>
    <row r="657" spans="3:18" ht="15">
      <c r="C657" s="49"/>
      <c r="K657" s="49"/>
      <c r="O657" s="40"/>
      <c r="R657" s="40"/>
    </row>
    <row r="658" spans="3:18" ht="15">
      <c r="C658" s="49"/>
      <c r="K658" s="49"/>
      <c r="O658" s="40"/>
      <c r="R658" s="40"/>
    </row>
    <row r="659" spans="3:18" ht="15">
      <c r="C659" s="49"/>
      <c r="K659" s="49"/>
      <c r="O659" s="40"/>
      <c r="R659" s="40"/>
    </row>
    <row r="660" spans="3:18" ht="15">
      <c r="C660" s="49"/>
      <c r="K660" s="49"/>
      <c r="O660" s="40"/>
      <c r="R660" s="40"/>
    </row>
    <row r="661" spans="3:18" ht="15">
      <c r="C661" s="49"/>
      <c r="K661" s="49"/>
      <c r="O661" s="40"/>
      <c r="R661" s="40"/>
    </row>
    <row r="662" spans="3:18" ht="15">
      <c r="C662" s="49"/>
      <c r="K662" s="49"/>
      <c r="O662" s="40"/>
      <c r="R662" s="40"/>
    </row>
    <row r="663" spans="3:18" ht="15">
      <c r="C663" s="49"/>
      <c r="K663" s="49"/>
      <c r="O663" s="40"/>
      <c r="R663" s="40"/>
    </row>
    <row r="664" spans="3:18" ht="15">
      <c r="C664" s="49"/>
      <c r="K664" s="49"/>
      <c r="O664" s="40"/>
      <c r="R664" s="40"/>
    </row>
    <row r="665" spans="3:18" ht="15">
      <c r="C665" s="49"/>
      <c r="K665" s="49"/>
      <c r="O665" s="40"/>
      <c r="R665" s="40"/>
    </row>
    <row r="666" spans="3:18" ht="15">
      <c r="C666" s="49"/>
      <c r="K666" s="49"/>
      <c r="O666" s="40"/>
      <c r="R666" s="40"/>
    </row>
    <row r="667" spans="3:18" ht="15">
      <c r="C667" s="49"/>
      <c r="K667" s="49"/>
      <c r="O667" s="40"/>
      <c r="R667" s="40"/>
    </row>
    <row r="668" spans="3:18" ht="15">
      <c r="C668" s="49"/>
      <c r="K668" s="49"/>
      <c r="O668" s="40"/>
      <c r="R668" s="40"/>
    </row>
    <row r="669" spans="3:18" ht="15">
      <c r="C669" s="49"/>
      <c r="K669" s="49"/>
      <c r="O669" s="40"/>
      <c r="R669" s="40"/>
    </row>
    <row r="670" spans="3:18" ht="15">
      <c r="C670" s="49"/>
      <c r="K670" s="49"/>
      <c r="O670" s="40"/>
      <c r="R670" s="40"/>
    </row>
    <row r="671" spans="3:18" ht="15">
      <c r="C671" s="49"/>
      <c r="K671" s="49"/>
      <c r="O671" s="40"/>
      <c r="R671" s="40"/>
    </row>
    <row r="672" spans="3:18" ht="15">
      <c r="C672" s="49"/>
      <c r="K672" s="49"/>
      <c r="O672" s="40"/>
      <c r="R672" s="40"/>
    </row>
    <row r="673" spans="3:18" ht="15">
      <c r="C673" s="49"/>
      <c r="K673" s="49"/>
      <c r="O673" s="40"/>
      <c r="R673" s="40"/>
    </row>
    <row r="674" spans="3:18" ht="15">
      <c r="C674" s="49"/>
      <c r="K674" s="49"/>
      <c r="O674" s="40"/>
      <c r="R674" s="40"/>
    </row>
    <row r="675" spans="3:18" ht="15">
      <c r="C675" s="49"/>
      <c r="K675" s="49"/>
      <c r="O675" s="40"/>
      <c r="R675" s="40"/>
    </row>
    <row r="676" spans="3:18" ht="15">
      <c r="C676" s="49"/>
      <c r="K676" s="49"/>
      <c r="O676" s="40"/>
      <c r="R676" s="40"/>
    </row>
    <row r="677" spans="3:18" ht="15">
      <c r="C677" s="49"/>
      <c r="K677" s="49"/>
      <c r="O677" s="40"/>
      <c r="R677" s="40"/>
    </row>
    <row r="678" spans="3:18" ht="15">
      <c r="C678" s="49"/>
      <c r="K678" s="49"/>
      <c r="O678" s="40"/>
      <c r="R678" s="40"/>
    </row>
    <row r="679" spans="3:18" ht="15">
      <c r="C679" s="49"/>
      <c r="K679" s="49"/>
      <c r="O679" s="40"/>
      <c r="R679" s="40"/>
    </row>
    <row r="680" spans="3:18" ht="15">
      <c r="C680" s="49"/>
      <c r="K680" s="49"/>
      <c r="O680" s="40"/>
      <c r="R680" s="40"/>
    </row>
    <row r="681" spans="3:18" ht="15">
      <c r="C681" s="49"/>
      <c r="K681" s="49"/>
      <c r="O681" s="40"/>
      <c r="R681" s="40"/>
    </row>
    <row r="682" spans="3:18" ht="15">
      <c r="C682" s="49"/>
      <c r="K682" s="49"/>
      <c r="O682" s="40"/>
      <c r="R682" s="40"/>
    </row>
    <row r="683" spans="3:18" ht="15">
      <c r="C683" s="49"/>
      <c r="K683" s="49"/>
      <c r="O683" s="40"/>
      <c r="R683" s="40"/>
    </row>
    <row r="684" spans="3:18" ht="15">
      <c r="C684" s="49"/>
      <c r="K684" s="49"/>
      <c r="O684" s="40"/>
      <c r="R684" s="40"/>
    </row>
    <row r="685" spans="3:18" ht="15">
      <c r="C685" s="49"/>
      <c r="K685" s="49"/>
      <c r="O685" s="40"/>
      <c r="R685" s="40"/>
    </row>
    <row r="686" spans="3:18" ht="15">
      <c r="C686" s="49"/>
      <c r="K686" s="49"/>
      <c r="O686" s="40"/>
      <c r="R686" s="40"/>
    </row>
    <row r="687" spans="3:18" ht="15">
      <c r="C687" s="49"/>
      <c r="K687" s="49"/>
      <c r="O687" s="40"/>
      <c r="R687" s="40"/>
    </row>
    <row r="688" spans="3:18" ht="15">
      <c r="C688" s="49"/>
      <c r="K688" s="49"/>
      <c r="O688" s="40"/>
      <c r="R688" s="40"/>
    </row>
    <row r="689" spans="3:18" ht="15">
      <c r="C689" s="49"/>
      <c r="K689" s="49"/>
      <c r="O689" s="40"/>
      <c r="R689" s="40"/>
    </row>
    <row r="690" spans="3:18" ht="15">
      <c r="C690" s="49"/>
      <c r="K690" s="49"/>
      <c r="O690" s="40"/>
      <c r="R690" s="40"/>
    </row>
    <row r="691" spans="3:18" ht="15">
      <c r="C691" s="49"/>
      <c r="K691" s="49"/>
      <c r="O691" s="40"/>
      <c r="R691" s="40"/>
    </row>
    <row r="692" spans="3:18" ht="15">
      <c r="C692" s="49"/>
      <c r="K692" s="49"/>
      <c r="O692" s="40"/>
      <c r="R692" s="40"/>
    </row>
    <row r="693" spans="3:18" ht="15">
      <c r="C693" s="49"/>
      <c r="K693" s="49"/>
      <c r="O693" s="40"/>
      <c r="R693" s="40"/>
    </row>
    <row r="694" spans="3:18" ht="15">
      <c r="C694" s="49"/>
      <c r="K694" s="49"/>
      <c r="O694" s="40"/>
      <c r="R694" s="40"/>
    </row>
    <row r="695" spans="3:18" ht="15">
      <c r="C695" s="49"/>
      <c r="K695" s="49"/>
      <c r="O695" s="40"/>
      <c r="R695" s="40"/>
    </row>
    <row r="696" spans="3:18" ht="15">
      <c r="C696" s="49"/>
      <c r="K696" s="49"/>
      <c r="O696" s="40"/>
      <c r="R696" s="40"/>
    </row>
    <row r="697" spans="3:18" ht="15">
      <c r="C697" s="49"/>
      <c r="K697" s="49"/>
      <c r="O697" s="40"/>
      <c r="R697" s="40"/>
    </row>
    <row r="698" spans="3:18" ht="15">
      <c r="C698" s="49"/>
      <c r="K698" s="49"/>
      <c r="O698" s="40"/>
      <c r="R698" s="40"/>
    </row>
    <row r="699" spans="3:18" ht="15">
      <c r="C699" s="49"/>
      <c r="K699" s="49"/>
      <c r="O699" s="40"/>
      <c r="R699" s="40"/>
    </row>
    <row r="700" spans="3:18" ht="15">
      <c r="C700" s="49"/>
      <c r="K700" s="49"/>
      <c r="O700" s="40"/>
      <c r="R700" s="40"/>
    </row>
    <row r="701" spans="3:18" ht="15">
      <c r="C701" s="49"/>
      <c r="K701" s="49"/>
      <c r="O701" s="40"/>
      <c r="R701" s="40"/>
    </row>
    <row r="702" spans="3:18" ht="15">
      <c r="C702" s="49"/>
      <c r="K702" s="49"/>
      <c r="O702" s="40"/>
      <c r="R702" s="40"/>
    </row>
    <row r="703" spans="3:18" ht="15">
      <c r="C703" s="49"/>
      <c r="K703" s="49"/>
      <c r="O703" s="40"/>
      <c r="R703" s="40"/>
    </row>
    <row r="704" spans="3:18" ht="15">
      <c r="C704" s="49"/>
      <c r="K704" s="49"/>
      <c r="O704" s="40"/>
      <c r="R704" s="40"/>
    </row>
    <row r="705" spans="3:18" ht="15">
      <c r="C705" s="49"/>
      <c r="K705" s="49"/>
      <c r="O705" s="40"/>
      <c r="R705" s="40"/>
    </row>
    <row r="706" spans="3:18" ht="15">
      <c r="C706" s="49"/>
      <c r="K706" s="49"/>
      <c r="O706" s="40"/>
      <c r="R706" s="40"/>
    </row>
    <row r="707" spans="3:18" ht="15">
      <c r="C707" s="49"/>
      <c r="K707" s="49"/>
      <c r="O707" s="40"/>
      <c r="R707" s="40"/>
    </row>
    <row r="708" spans="3:18" ht="15">
      <c r="C708" s="49"/>
      <c r="K708" s="49"/>
      <c r="O708" s="40"/>
      <c r="R708" s="40"/>
    </row>
    <row r="709" spans="3:18" ht="15">
      <c r="C709" s="49"/>
      <c r="K709" s="49"/>
      <c r="O709" s="40"/>
      <c r="R709" s="40"/>
    </row>
    <row r="710" spans="3:18" ht="15">
      <c r="C710" s="49"/>
      <c r="K710" s="49"/>
      <c r="O710" s="40"/>
      <c r="R710" s="40"/>
    </row>
    <row r="711" spans="3:18" ht="15">
      <c r="C711" s="49"/>
      <c r="K711" s="49"/>
      <c r="O711" s="40"/>
      <c r="R711" s="40"/>
    </row>
    <row r="712" spans="3:18" ht="15">
      <c r="C712" s="49"/>
      <c r="K712" s="49"/>
      <c r="O712" s="40"/>
      <c r="R712" s="40"/>
    </row>
    <row r="713" spans="3:18" ht="15">
      <c r="C713" s="49"/>
      <c r="K713" s="49"/>
      <c r="O713" s="40"/>
      <c r="R713" s="40"/>
    </row>
    <row r="714" spans="3:18" ht="15">
      <c r="C714" s="49"/>
      <c r="K714" s="49"/>
      <c r="O714" s="40"/>
      <c r="R714" s="40"/>
    </row>
    <row r="715" spans="3:18" ht="15">
      <c r="C715" s="49"/>
      <c r="K715" s="49"/>
      <c r="O715" s="40"/>
      <c r="R715" s="40"/>
    </row>
    <row r="716" spans="3:18" ht="15">
      <c r="C716" s="49"/>
      <c r="K716" s="49"/>
      <c r="O716" s="40"/>
      <c r="R716" s="40"/>
    </row>
    <row r="717" spans="3:18" ht="15">
      <c r="C717" s="49"/>
      <c r="K717" s="49"/>
      <c r="O717" s="40"/>
      <c r="R717" s="40"/>
    </row>
    <row r="718" spans="3:18" ht="15">
      <c r="C718" s="49"/>
      <c r="K718" s="49"/>
      <c r="O718" s="40"/>
      <c r="R718" s="40"/>
    </row>
    <row r="719" spans="3:18" ht="15">
      <c r="C719" s="49"/>
      <c r="K719" s="49"/>
      <c r="O719" s="40"/>
      <c r="R719" s="40"/>
    </row>
    <row r="720" spans="3:18" ht="15">
      <c r="C720" s="49"/>
      <c r="K720" s="49"/>
      <c r="O720" s="40"/>
      <c r="R720" s="40"/>
    </row>
    <row r="721" spans="3:18" ht="15">
      <c r="C721" s="49"/>
      <c r="K721" s="49"/>
      <c r="O721" s="40"/>
      <c r="R721" s="40"/>
    </row>
    <row r="722" spans="3:18" ht="15">
      <c r="C722" s="49"/>
      <c r="K722" s="49"/>
      <c r="O722" s="40"/>
      <c r="R722" s="40"/>
    </row>
    <row r="723" spans="3:18" ht="15">
      <c r="C723" s="49"/>
      <c r="K723" s="49"/>
      <c r="O723" s="40"/>
      <c r="R723" s="40"/>
    </row>
    <row r="724" spans="3:18" ht="15">
      <c r="C724" s="49"/>
      <c r="K724" s="49"/>
      <c r="O724" s="40"/>
      <c r="R724" s="40"/>
    </row>
    <row r="725" spans="3:18" ht="15">
      <c r="C725" s="49"/>
      <c r="K725" s="49"/>
      <c r="O725" s="40"/>
      <c r="R725" s="40"/>
    </row>
    <row r="726" spans="3:18" ht="15">
      <c r="C726" s="49"/>
      <c r="K726" s="49"/>
      <c r="O726" s="40"/>
      <c r="R726" s="40"/>
    </row>
    <row r="727" spans="3:18" ht="15">
      <c r="C727" s="49"/>
      <c r="K727" s="49"/>
      <c r="O727" s="40"/>
      <c r="R727" s="40"/>
    </row>
    <row r="728" spans="3:18" ht="15">
      <c r="C728" s="49"/>
      <c r="K728" s="49"/>
      <c r="O728" s="40"/>
      <c r="R728" s="40"/>
    </row>
    <row r="729" spans="3:18" ht="15">
      <c r="C729" s="49"/>
      <c r="K729" s="49"/>
      <c r="O729" s="40"/>
      <c r="R729" s="40"/>
    </row>
    <row r="730" spans="3:18" ht="15">
      <c r="C730" s="49"/>
      <c r="K730" s="49"/>
      <c r="O730" s="40"/>
      <c r="R730" s="40"/>
    </row>
    <row r="731" spans="3:18" ht="15">
      <c r="C731" s="49"/>
      <c r="K731" s="49"/>
      <c r="O731" s="40"/>
      <c r="R731" s="40"/>
    </row>
    <row r="732" spans="3:18" ht="15">
      <c r="C732" s="49"/>
      <c r="K732" s="49"/>
      <c r="O732" s="40"/>
      <c r="R732" s="40"/>
    </row>
    <row r="733" spans="3:18" ht="15">
      <c r="C733" s="49"/>
      <c r="K733" s="49"/>
      <c r="O733" s="40"/>
      <c r="R733" s="40"/>
    </row>
    <row r="734" spans="3:18" ht="15">
      <c r="C734" s="49"/>
      <c r="K734" s="49"/>
      <c r="O734" s="40"/>
      <c r="R734" s="40"/>
    </row>
    <row r="735" spans="3:18" ht="15">
      <c r="C735" s="49"/>
      <c r="K735" s="49"/>
      <c r="O735" s="40"/>
      <c r="R735" s="40"/>
    </row>
    <row r="736" spans="3:18" ht="15">
      <c r="C736" s="49"/>
      <c r="K736" s="49"/>
      <c r="O736" s="40"/>
      <c r="R736" s="40"/>
    </row>
    <row r="737" spans="3:18" ht="15">
      <c r="C737" s="49"/>
      <c r="K737" s="49"/>
      <c r="O737" s="40"/>
      <c r="R737" s="40"/>
    </row>
    <row r="738" spans="3:18" ht="15">
      <c r="C738" s="49"/>
      <c r="K738" s="49"/>
      <c r="O738" s="40"/>
      <c r="R738" s="40"/>
    </row>
    <row r="739" spans="3:18" ht="15">
      <c r="C739" s="49"/>
      <c r="K739" s="49"/>
      <c r="O739" s="40"/>
      <c r="R739" s="40"/>
    </row>
    <row r="740" spans="3:18" ht="15">
      <c r="C740" s="49"/>
      <c r="K740" s="49"/>
      <c r="O740" s="40"/>
      <c r="R740" s="40"/>
    </row>
    <row r="741" spans="3:18" ht="15">
      <c r="C741" s="49"/>
      <c r="K741" s="49"/>
      <c r="O741" s="40"/>
      <c r="R741" s="40"/>
    </row>
    <row r="742" spans="3:18" ht="15">
      <c r="C742" s="49"/>
      <c r="K742" s="49"/>
      <c r="O742" s="40"/>
      <c r="R742" s="40"/>
    </row>
    <row r="743" spans="3:18" ht="15">
      <c r="C743" s="49"/>
      <c r="K743" s="49"/>
      <c r="O743" s="40"/>
      <c r="R743" s="40"/>
    </row>
    <row r="744" spans="3:18" ht="15">
      <c r="C744" s="49"/>
      <c r="K744" s="49"/>
      <c r="O744" s="40"/>
      <c r="R744" s="40"/>
    </row>
    <row r="745" spans="3:18" ht="15">
      <c r="C745" s="49"/>
      <c r="K745" s="49"/>
      <c r="O745" s="40"/>
      <c r="R745" s="40"/>
    </row>
    <row r="746" spans="3:18" ht="15">
      <c r="C746" s="49"/>
      <c r="K746" s="49"/>
      <c r="O746" s="40"/>
      <c r="R746" s="40"/>
    </row>
    <row r="747" spans="3:18" ht="15">
      <c r="C747" s="49"/>
      <c r="K747" s="49"/>
      <c r="O747" s="40"/>
      <c r="R747" s="40"/>
    </row>
    <row r="748" spans="3:18" ht="15">
      <c r="C748" s="49"/>
      <c r="K748" s="49"/>
      <c r="O748" s="40"/>
      <c r="R748" s="40"/>
    </row>
    <row r="749" spans="3:18" ht="15">
      <c r="C749" s="49"/>
      <c r="K749" s="49"/>
      <c r="O749" s="40"/>
      <c r="R749" s="40"/>
    </row>
    <row r="750" spans="3:18" ht="15">
      <c r="C750" s="49"/>
      <c r="K750" s="49"/>
      <c r="O750" s="40"/>
      <c r="R750" s="40"/>
    </row>
    <row r="751" spans="3:18" ht="15">
      <c r="C751" s="49"/>
      <c r="K751" s="49"/>
      <c r="O751" s="40"/>
      <c r="R751" s="40"/>
    </row>
    <row r="752" spans="3:18" ht="15">
      <c r="C752" s="49"/>
      <c r="K752" s="49"/>
      <c r="O752" s="40"/>
      <c r="R752" s="40"/>
    </row>
    <row r="753" spans="3:18" ht="15">
      <c r="C753" s="49"/>
      <c r="K753" s="49"/>
      <c r="O753" s="40"/>
      <c r="R753" s="40"/>
    </row>
    <row r="754" spans="3:18" ht="15">
      <c r="C754" s="49"/>
      <c r="K754" s="49"/>
      <c r="O754" s="40"/>
      <c r="R754" s="40"/>
    </row>
    <row r="755" spans="3:18" ht="15">
      <c r="C755" s="49"/>
      <c r="K755" s="49"/>
      <c r="O755" s="40"/>
      <c r="R755" s="40"/>
    </row>
    <row r="756" spans="3:18" ht="15">
      <c r="C756" s="49"/>
      <c r="K756" s="49"/>
      <c r="O756" s="40"/>
      <c r="R756" s="40"/>
    </row>
    <row r="757" spans="3:18" ht="15">
      <c r="C757" s="49"/>
      <c r="K757" s="49"/>
      <c r="O757" s="40"/>
      <c r="R757" s="40"/>
    </row>
    <row r="758" spans="3:18" ht="15">
      <c r="C758" s="49"/>
      <c r="K758" s="49"/>
      <c r="O758" s="40"/>
      <c r="R758" s="40"/>
    </row>
    <row r="759" spans="3:18" ht="15">
      <c r="C759" s="49"/>
      <c r="K759" s="49"/>
      <c r="O759" s="40"/>
      <c r="R759" s="40"/>
    </row>
    <row r="760" spans="3:18" ht="15">
      <c r="C760" s="49"/>
      <c r="K760" s="49"/>
      <c r="O760" s="40"/>
      <c r="R760" s="40"/>
    </row>
    <row r="761" spans="3:18" ht="15">
      <c r="C761" s="49"/>
      <c r="K761" s="49"/>
      <c r="O761" s="40"/>
      <c r="R761" s="40"/>
    </row>
    <row r="762" spans="3:18" ht="15">
      <c r="C762" s="49"/>
      <c r="K762" s="49"/>
      <c r="O762" s="40"/>
      <c r="R762" s="40"/>
    </row>
    <row r="763" spans="3:18" ht="15">
      <c r="C763" s="49"/>
      <c r="K763" s="49"/>
      <c r="O763" s="40"/>
      <c r="R763" s="40"/>
    </row>
    <row r="764" spans="3:18" ht="15">
      <c r="C764" s="49"/>
      <c r="K764" s="49"/>
      <c r="O764" s="40"/>
      <c r="R764" s="40"/>
    </row>
    <row r="765" spans="3:18" ht="15">
      <c r="C765" s="49"/>
      <c r="K765" s="49"/>
      <c r="O765" s="40"/>
      <c r="R765" s="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Mecel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%EngSys01%</dc:creator>
  <cp:keywords/>
  <dc:description/>
  <cp:lastModifiedBy>%EngSys01%</cp:lastModifiedBy>
  <dcterms:created xsi:type="dcterms:W3CDTF">2010-07-04T13:08:40Z</dcterms:created>
  <dcterms:modified xsi:type="dcterms:W3CDTF">2010-07-07T02:19:00Z</dcterms:modified>
  <cp:category/>
  <cp:version/>
  <cp:contentType/>
  <cp:contentStatus/>
</cp:coreProperties>
</file>