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<sst xmlns="http://schemas.openxmlformats.org/spreadsheetml/2006/main" count="47" uniqueCount="22">
  <si>
    <t>Långa  Herr</t>
  </si>
  <si>
    <t>Nr</t>
  </si>
  <si>
    <t>Prolog</t>
  </si>
  <si>
    <t>OL 13 km</t>
  </si>
  <si>
    <t>MTB-O 26 km</t>
  </si>
  <si>
    <t>Paddling 11 km</t>
  </si>
  <si>
    <t>MTB-O 9 km</t>
  </si>
  <si>
    <t>OL 4,5 km</t>
  </si>
  <si>
    <t>Plac</t>
  </si>
  <si>
    <t>Sträcktid</t>
  </si>
  <si>
    <t>Växeltid</t>
  </si>
  <si>
    <t>Totaltid</t>
  </si>
  <si>
    <t>Baståbrons IF</t>
  </si>
  <si>
    <t xml:space="preserve">Karlstad Multisport 3  </t>
  </si>
  <si>
    <t xml:space="preserve">Östen Boys </t>
  </si>
  <si>
    <t xml:space="preserve">Ruggiga Vader </t>
  </si>
  <si>
    <t xml:space="preserve">TSOK Multisport </t>
  </si>
  <si>
    <t xml:space="preserve">De Vilsna </t>
  </si>
  <si>
    <t xml:space="preserve">Super Crew </t>
  </si>
  <si>
    <t>Långa  Mix</t>
  </si>
  <si>
    <t>...för det är du värd</t>
  </si>
  <si>
    <t>Karlstad Multisport AS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</si>
</sst>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Arial"/>
      <family val="0"/>
    </font>
    <font>
      <b/>
      <sz val="13"/>
      <name val="Arial"/>
      <family val="0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6" xfId="0" applyFont="1" applyBorder="1" applyAlignment="1">
      <alignment horizontal="center"/>
    </xf>
    <xf numFmtId="164" fontId="18" fillId="0" borderId="17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164" fontId="18" fillId="0" borderId="16" xfId="0" applyNumberFormat="1" applyFont="1" applyFill="1" applyBorder="1" applyAlignment="1">
      <alignment/>
    </xf>
    <xf numFmtId="164" fontId="18" fillId="0" borderId="17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18" xfId="0" applyFont="1" applyBorder="1" applyAlignment="1">
      <alignment horizontal="center"/>
    </xf>
    <xf numFmtId="164" fontId="18" fillId="0" borderId="19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164" fontId="18" fillId="0" borderId="18" xfId="0" applyNumberFormat="1" applyFont="1" applyFill="1" applyBorder="1" applyAlignment="1">
      <alignment/>
    </xf>
    <xf numFmtId="164" fontId="18" fillId="0" borderId="1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0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dsm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g"/>
      <sheetName val="Tidmall"/>
      <sheetName val="Res"/>
      <sheetName val="res_sort"/>
      <sheetName val="res_kort_sort"/>
      <sheetName val="res_lång_sort"/>
    </sheetNames>
    <sheetDataSet>
      <sheetData sheetId="1">
        <row r="3">
          <cell r="C3">
            <v>0.4166666666666667</v>
          </cell>
          <cell r="D3">
            <v>0.42285879629629625</v>
          </cell>
          <cell r="E3">
            <v>0.4234953703703704</v>
          </cell>
          <cell r="F3">
            <v>0.5188310185185185</v>
          </cell>
          <cell r="G3">
            <v>0.5225925925925926</v>
          </cell>
          <cell r="H3">
            <v>0.6214120370370371</v>
          </cell>
          <cell r="J3">
            <v>0.6909606481481482</v>
          </cell>
          <cell r="L3">
            <v>0.715162037037037</v>
          </cell>
          <cell r="M3">
            <v>0.7176851851851852</v>
          </cell>
          <cell r="N3">
            <v>0.7297685185185184</v>
          </cell>
        </row>
        <row r="4">
          <cell r="C4">
            <v>0.4166666666666667</v>
          </cell>
          <cell r="D4">
            <v>0.4225231481481482</v>
          </cell>
          <cell r="E4">
            <v>0.42332175925925924</v>
          </cell>
          <cell r="F4">
            <v>0.5202662037037037</v>
          </cell>
          <cell r="G4">
            <v>0.5255671296296297</v>
          </cell>
          <cell r="H4">
            <v>0.6511458333333333</v>
          </cell>
          <cell r="J4">
            <v>0.7207175925925925</v>
          </cell>
          <cell r="L4">
            <v>0.7585069444444444</v>
          </cell>
          <cell r="M4">
            <v>0.7610069444444445</v>
          </cell>
          <cell r="N4">
            <v>0.7732638888888889</v>
          </cell>
        </row>
        <row r="5">
          <cell r="C5">
            <v>0.416666666666667</v>
          </cell>
          <cell r="D5">
            <v>0.42171296296296296</v>
          </cell>
          <cell r="E5">
            <v>0.42224537037037035</v>
          </cell>
          <cell r="F5">
            <v>0.5174421296296297</v>
          </cell>
          <cell r="G5">
            <v>0.5203935185185186</v>
          </cell>
          <cell r="H5">
            <v>0.6121064814814815</v>
          </cell>
          <cell r="J5">
            <v>0.6841782407407407</v>
          </cell>
          <cell r="L5">
            <v>0.7075231481481481</v>
          </cell>
          <cell r="M5">
            <v>0.7093981481481482</v>
          </cell>
          <cell r="N5">
            <v>0.7210995370370371</v>
          </cell>
        </row>
        <row r="6">
          <cell r="C6">
            <v>0.416666666666667</v>
          </cell>
          <cell r="D6">
            <v>0.4215162037037037</v>
          </cell>
          <cell r="E6">
            <v>0.4219907407407408</v>
          </cell>
          <cell r="F6">
            <v>0.5054166666666667</v>
          </cell>
          <cell r="G6">
            <v>0.5077083333333333</v>
          </cell>
          <cell r="H6">
            <v>0.6460069444444444</v>
          </cell>
          <cell r="J6">
            <v>0.6978703703703704</v>
          </cell>
          <cell r="L6">
            <v>0.720138888888889</v>
          </cell>
          <cell r="M6">
            <v>0.721875</v>
          </cell>
          <cell r="N6">
            <v>0.7325694444444445</v>
          </cell>
        </row>
        <row r="7">
          <cell r="C7">
            <v>0.416666666666667</v>
          </cell>
          <cell r="D7">
            <v>0.4224305555555556</v>
          </cell>
          <cell r="E7">
            <v>0.423287037037037</v>
          </cell>
          <cell r="F7">
            <v>0.5157291666666667</v>
          </cell>
          <cell r="G7">
            <v>0.5198842592592593</v>
          </cell>
          <cell r="H7">
            <v>0.6252314814814816</v>
          </cell>
          <cell r="J7">
            <v>0.6962268518518518</v>
          </cell>
          <cell r="L7">
            <v>0.7279976851851852</v>
          </cell>
          <cell r="M7">
            <v>0.7300925925925926</v>
          </cell>
          <cell r="N7">
            <v>0.7418865740740741</v>
          </cell>
        </row>
        <row r="8">
          <cell r="C8">
            <v>0.416666666666667</v>
          </cell>
          <cell r="D8">
            <v>0.4216203703703704</v>
          </cell>
          <cell r="E8">
            <v>0.4221759259259259</v>
          </cell>
          <cell r="F8">
            <v>0.5053819444444444</v>
          </cell>
          <cell r="G8">
            <v>0.5076736111111111</v>
          </cell>
          <cell r="H8">
            <v>0.6017476851851852</v>
          </cell>
          <cell r="J8">
            <v>0.666261574074074</v>
          </cell>
          <cell r="L8">
            <v>0.6960300925925926</v>
          </cell>
          <cell r="M8">
            <v>0.6974768518518518</v>
          </cell>
          <cell r="N8">
            <v>0.7074305555555555</v>
          </cell>
        </row>
        <row r="9">
          <cell r="C9">
            <v>0.416666666666667</v>
          </cell>
          <cell r="D9">
            <v>0.42186342592592596</v>
          </cell>
          <cell r="E9">
            <v>0.4225925925925926</v>
          </cell>
          <cell r="F9">
            <v>0.5217824074074074</v>
          </cell>
          <cell r="G9">
            <v>0.5243287037037038</v>
          </cell>
          <cell r="H9">
            <v>0.6095370370370371</v>
          </cell>
          <cell r="J9">
            <v>0.6696875</v>
          </cell>
          <cell r="L9">
            <v>0.6934722222222223</v>
          </cell>
          <cell r="M9">
            <v>0.6958333333333333</v>
          </cell>
          <cell r="N9">
            <v>0.7069328703703704</v>
          </cell>
        </row>
        <row r="10">
          <cell r="C10">
            <v>0.416666666666667</v>
          </cell>
          <cell r="D10">
            <v>0.42246527777777776</v>
          </cell>
          <cell r="E10">
            <v>0.4232638888888889</v>
          </cell>
          <cell r="F10">
            <v>0.510636574074074</v>
          </cell>
          <cell r="G10">
            <v>0.5137731481481481</v>
          </cell>
          <cell r="H10">
            <v>0.6000810185185185</v>
          </cell>
          <cell r="J10">
            <v>0.6655671296296296</v>
          </cell>
          <cell r="L10">
            <v>0.6872685185185184</v>
          </cell>
          <cell r="M10">
            <v>0.6893287037037038</v>
          </cell>
          <cell r="N10">
            <v>0.6992013888888889</v>
          </cell>
        </row>
        <row r="11">
          <cell r="C11">
            <v>0.416666666666667</v>
          </cell>
          <cell r="D11">
            <v>0.42277777777777775</v>
          </cell>
          <cell r="E11">
            <v>0.4237152777777778</v>
          </cell>
          <cell r="F11">
            <v>0.5438657407407407</v>
          </cell>
          <cell r="G11">
            <v>0.5465856481481481</v>
          </cell>
          <cell r="H11">
            <v>0.6452662037037037</v>
          </cell>
          <cell r="J11">
            <v>0.7008680555555555</v>
          </cell>
          <cell r="L11">
            <v>0.7304976851851852</v>
          </cell>
          <cell r="M11">
            <v>0.7325</v>
          </cell>
          <cell r="N11">
            <v>0.7483449074074073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6.00390625" style="0" bestFit="1" customWidth="1"/>
    <col min="2" max="2" width="24.57421875" style="0" bestFit="1" customWidth="1"/>
    <col min="4" max="4" width="11.421875" style="0" bestFit="1" customWidth="1"/>
    <col min="5" max="5" width="10.421875" style="0" bestFit="1" customWidth="1"/>
    <col min="6" max="6" width="11.8515625" style="0" bestFit="1" customWidth="1"/>
    <col min="7" max="7" width="10.421875" style="0" bestFit="1" customWidth="1"/>
    <col min="8" max="8" width="16.421875" style="0" bestFit="1" customWidth="1"/>
    <col min="9" max="9" width="18.57421875" style="0" bestFit="1" customWidth="1"/>
    <col min="10" max="10" width="15.140625" style="0" bestFit="1" customWidth="1"/>
    <col min="11" max="11" width="10.421875" style="0" bestFit="1" customWidth="1"/>
    <col min="12" max="12" width="12.57421875" style="0" bestFit="1" customWidth="1"/>
    <col min="13" max="13" width="10.421875" style="0" bestFit="1" customWidth="1"/>
  </cols>
  <sheetData>
    <row r="1" spans="1:13" ht="17.25" thickBot="1">
      <c r="A1" s="1"/>
      <c r="B1" s="2" t="s">
        <v>0</v>
      </c>
      <c r="C1" s="3" t="s">
        <v>1</v>
      </c>
      <c r="D1" s="3" t="s">
        <v>2</v>
      </c>
      <c r="E1" s="4"/>
      <c r="F1" s="3" t="s">
        <v>3</v>
      </c>
      <c r="G1" s="4"/>
      <c r="H1" s="5" t="s">
        <v>4</v>
      </c>
      <c r="I1" s="6" t="s">
        <v>5</v>
      </c>
      <c r="J1" s="6" t="s">
        <v>6</v>
      </c>
      <c r="K1" s="6"/>
      <c r="L1" s="6" t="s">
        <v>7</v>
      </c>
      <c r="M1" s="7"/>
    </row>
    <row r="2" spans="1:13" ht="17.25" thickBot="1">
      <c r="A2" s="8" t="s">
        <v>8</v>
      </c>
      <c r="B2" s="9"/>
      <c r="C2" s="8"/>
      <c r="D2" s="10" t="s">
        <v>9</v>
      </c>
      <c r="E2" s="8" t="s">
        <v>10</v>
      </c>
      <c r="F2" s="10" t="s">
        <v>9</v>
      </c>
      <c r="G2" s="8" t="s">
        <v>10</v>
      </c>
      <c r="H2" s="10" t="s">
        <v>9</v>
      </c>
      <c r="I2" s="8" t="s">
        <v>9</v>
      </c>
      <c r="J2" s="10" t="s">
        <v>9</v>
      </c>
      <c r="K2" s="8" t="s">
        <v>10</v>
      </c>
      <c r="L2" s="10" t="s">
        <v>9</v>
      </c>
      <c r="M2" s="11" t="s">
        <v>11</v>
      </c>
    </row>
    <row r="3" spans="1:13" ht="16.5">
      <c r="A3" s="12">
        <v>1</v>
      </c>
      <c r="B3" s="13" t="s">
        <v>12</v>
      </c>
      <c r="C3" s="14">
        <v>756</v>
      </c>
      <c r="D3" s="15">
        <f>'[1]Tidmall'!D9-'[1]Tidmall'!C9</f>
        <v>0.005196759259258943</v>
      </c>
      <c r="E3" s="16">
        <f>'[1]Tidmall'!E9-'[1]Tidmall'!D9</f>
        <v>0.0007291666666666141</v>
      </c>
      <c r="F3" s="15">
        <f>'[1]Tidmall'!F9-'[1]Tidmall'!E9</f>
        <v>0.09918981481481487</v>
      </c>
      <c r="G3" s="16">
        <f>'[1]Tidmall'!G9-'[1]Tidmall'!F9</f>
        <v>0.0025462962962963243</v>
      </c>
      <c r="H3" s="15">
        <f>'[1]Tidmall'!H9-'[1]Tidmall'!G9</f>
        <v>0.08520833333333333</v>
      </c>
      <c r="I3" s="17">
        <f>'[1]Tidmall'!J9-'[1]Tidmall'!H9</f>
        <v>0.06015046296296289</v>
      </c>
      <c r="J3" s="18">
        <f>'[1]Tidmall'!L9-'[1]Tidmall'!J9</f>
        <v>0.023784722222222276</v>
      </c>
      <c r="K3" s="16">
        <f>'[1]Tidmall'!M9-'[1]Tidmall'!L9</f>
        <v>0.002361111111111036</v>
      </c>
      <c r="L3" s="15">
        <f>'[1]Tidmall'!N9-'[1]Tidmall'!M9</f>
        <v>0.011099537037037144</v>
      </c>
      <c r="M3" s="16">
        <f aca="true" t="shared" si="0" ref="M3:M9">SUM(D3:L3)</f>
        <v>0.29026620370370343</v>
      </c>
    </row>
    <row r="4" spans="1:13" ht="16.5">
      <c r="A4" s="19">
        <v>2</v>
      </c>
      <c r="B4" s="20" t="s">
        <v>13</v>
      </c>
      <c r="C4" s="21">
        <v>755</v>
      </c>
      <c r="D4" s="22">
        <f>'[1]Tidmall'!D8-'[1]Tidmall'!C8</f>
        <v>0.004953703703703405</v>
      </c>
      <c r="E4" s="23">
        <f>'[1]Tidmall'!E8-'[1]Tidmall'!D8</f>
        <v>0.0005555555555554759</v>
      </c>
      <c r="F4" s="22">
        <f>'[1]Tidmall'!F8-'[1]Tidmall'!E8</f>
        <v>0.0832060185185185</v>
      </c>
      <c r="G4" s="23">
        <f>'[1]Tidmall'!G8-'[1]Tidmall'!F8</f>
        <v>0.002291666666666692</v>
      </c>
      <c r="H4" s="22">
        <f>'[1]Tidmall'!H8-'[1]Tidmall'!G8</f>
        <v>0.09407407407407409</v>
      </c>
      <c r="I4" s="24">
        <f>'[1]Tidmall'!J8-'[1]Tidmall'!H8</f>
        <v>0.06451388888888887</v>
      </c>
      <c r="J4" s="25">
        <f>'[1]Tidmall'!L8-'[1]Tidmall'!J8</f>
        <v>0.029768518518518583</v>
      </c>
      <c r="K4" s="23">
        <f>'[1]Tidmall'!M8-'[1]Tidmall'!L8</f>
        <v>0.0014467592592591894</v>
      </c>
      <c r="L4" s="22">
        <f>'[1]Tidmall'!N8-'[1]Tidmall'!M8</f>
        <v>0.009953703703703631</v>
      </c>
      <c r="M4" s="23">
        <f t="shared" si="0"/>
        <v>0.29076388888888843</v>
      </c>
    </row>
    <row r="5" spans="1:13" ht="16.5">
      <c r="A5" s="19">
        <v>3</v>
      </c>
      <c r="B5" s="20" t="s">
        <v>14</v>
      </c>
      <c r="C5" s="21">
        <v>752</v>
      </c>
      <c r="D5" s="22">
        <f>'[1]Tidmall'!D5-'[1]Tidmall'!C5</f>
        <v>0.005046296296295938</v>
      </c>
      <c r="E5" s="23">
        <f>'[1]Tidmall'!E5-'[1]Tidmall'!D5</f>
        <v>0.0005324074074073981</v>
      </c>
      <c r="F5" s="22">
        <f>'[1]Tidmall'!F5-'[1]Tidmall'!E5</f>
        <v>0.0951967592592593</v>
      </c>
      <c r="G5" s="23">
        <f>'[1]Tidmall'!G5-'[1]Tidmall'!F5</f>
        <v>0.002951388888888906</v>
      </c>
      <c r="H5" s="22">
        <f>'[1]Tidmall'!H5-'[1]Tidmall'!G5</f>
        <v>0.09171296296296294</v>
      </c>
      <c r="I5" s="24">
        <f>'[1]Tidmall'!J5-'[1]Tidmall'!H5</f>
        <v>0.07207175925925924</v>
      </c>
      <c r="J5" s="25">
        <f>'[1]Tidmall'!L5-'[1]Tidmall'!J5</f>
        <v>0.023344907407407356</v>
      </c>
      <c r="K5" s="23">
        <f>'[1]Tidmall'!M5-'[1]Tidmall'!L5</f>
        <v>0.001875000000000071</v>
      </c>
      <c r="L5" s="22">
        <f>'[1]Tidmall'!N5-'[1]Tidmall'!M5</f>
        <v>0.011701388888888942</v>
      </c>
      <c r="M5" s="23">
        <f t="shared" si="0"/>
        <v>0.3044328703703701</v>
      </c>
    </row>
    <row r="6" spans="1:13" ht="16.5">
      <c r="A6" s="19">
        <v>4</v>
      </c>
      <c r="B6" s="20" t="s">
        <v>15</v>
      </c>
      <c r="C6" s="21">
        <v>750</v>
      </c>
      <c r="D6" s="22">
        <f>'[1]Tidmall'!D3-'[1]Tidmall'!C3</f>
        <v>0.006192129629629561</v>
      </c>
      <c r="E6" s="23">
        <f>'[1]Tidmall'!E3-'[1]Tidmall'!D3</f>
        <v>0.0006365740740741366</v>
      </c>
      <c r="F6" s="22">
        <f>'[1]Tidmall'!F3-'[1]Tidmall'!E3</f>
        <v>0.09533564814814816</v>
      </c>
      <c r="G6" s="23">
        <f>'[1]Tidmall'!G3-'[1]Tidmall'!F3</f>
        <v>0.00376157407407407</v>
      </c>
      <c r="H6" s="22">
        <f>'[1]Tidmall'!H3-'[1]Tidmall'!G3</f>
        <v>0.09881944444444446</v>
      </c>
      <c r="I6" s="24">
        <f>'[1]Tidmall'!J3-'[1]Tidmall'!H3</f>
        <v>0.0695486111111111</v>
      </c>
      <c r="J6" s="25">
        <f>'[1]Tidmall'!L3-'[1]Tidmall'!J3</f>
        <v>0.024201388888888786</v>
      </c>
      <c r="K6" s="23">
        <f>'[1]Tidmall'!M3-'[1]Tidmall'!L3</f>
        <v>0.0025231481481482465</v>
      </c>
      <c r="L6" s="22">
        <f>'[1]Tidmall'!N3-'[1]Tidmall'!M3</f>
        <v>0.012083333333333224</v>
      </c>
      <c r="M6" s="23">
        <f t="shared" si="0"/>
        <v>0.31310185185185174</v>
      </c>
    </row>
    <row r="7" spans="1:13" ht="16.5">
      <c r="A7" s="19">
        <v>5</v>
      </c>
      <c r="B7" s="20" t="s">
        <v>16</v>
      </c>
      <c r="C7" s="21">
        <v>753</v>
      </c>
      <c r="D7" s="22">
        <f>'[1]Tidmall'!D6-'[1]Tidmall'!C6</f>
        <v>0.004849537037036666</v>
      </c>
      <c r="E7" s="23">
        <f>'[1]Tidmall'!E6-'[1]Tidmall'!D6</f>
        <v>0.0004745370370370927</v>
      </c>
      <c r="F7" s="22">
        <f>'[1]Tidmall'!F6-'[1]Tidmall'!E6</f>
        <v>0.08342592592592596</v>
      </c>
      <c r="G7" s="23">
        <f>'[1]Tidmall'!G6-'[1]Tidmall'!F6</f>
        <v>0.002291666666666581</v>
      </c>
      <c r="H7" s="22">
        <f>'[1]Tidmall'!H6-'[1]Tidmall'!G6</f>
        <v>0.13829861111111108</v>
      </c>
      <c r="I7" s="24">
        <f>'[1]Tidmall'!J6-'[1]Tidmall'!H6</f>
        <v>0.051863425925925966</v>
      </c>
      <c r="J7" s="25">
        <f>'[1]Tidmall'!L6-'[1]Tidmall'!J6</f>
        <v>0.022268518518518632</v>
      </c>
      <c r="K7" s="23">
        <f>'[1]Tidmall'!M6-'[1]Tidmall'!L6</f>
        <v>0.0017361111111110494</v>
      </c>
      <c r="L7" s="22">
        <f>'[1]Tidmall'!N6-'[1]Tidmall'!M6</f>
        <v>0.01069444444444445</v>
      </c>
      <c r="M7" s="23">
        <f t="shared" si="0"/>
        <v>0.3159027777777775</v>
      </c>
    </row>
    <row r="8" spans="1:13" ht="16.5">
      <c r="A8" s="19">
        <v>6</v>
      </c>
      <c r="B8" s="20" t="s">
        <v>17</v>
      </c>
      <c r="C8" s="21">
        <v>754</v>
      </c>
      <c r="D8" s="22">
        <f>'[1]Tidmall'!D7-'[1]Tidmall'!C7</f>
        <v>0.005763888888888569</v>
      </c>
      <c r="E8" s="23">
        <f>'[1]Tidmall'!E7-'[1]Tidmall'!D7</f>
        <v>0.0008564814814814303</v>
      </c>
      <c r="F8" s="22">
        <f>'[1]Tidmall'!F7-'[1]Tidmall'!E7</f>
        <v>0.09244212962962967</v>
      </c>
      <c r="G8" s="23">
        <f>'[1]Tidmall'!G7-'[1]Tidmall'!F7</f>
        <v>0.004155092592592613</v>
      </c>
      <c r="H8" s="22">
        <f>'[1]Tidmall'!H7-'[1]Tidmall'!G7</f>
        <v>0.10534722222222226</v>
      </c>
      <c r="I8" s="24">
        <f>'[1]Tidmall'!J7-'[1]Tidmall'!H7</f>
        <v>0.07099537037037029</v>
      </c>
      <c r="J8" s="25">
        <f>'[1]Tidmall'!L7-'[1]Tidmall'!J7</f>
        <v>0.031770833333333304</v>
      </c>
      <c r="K8" s="23">
        <f>'[1]Tidmall'!M7-'[1]Tidmall'!L7</f>
        <v>0.002094907407407476</v>
      </c>
      <c r="L8" s="22">
        <f>'[1]Tidmall'!N7-'[1]Tidmall'!M7</f>
        <v>0.011793981481481475</v>
      </c>
      <c r="M8" s="23">
        <f t="shared" si="0"/>
        <v>0.3252199074074071</v>
      </c>
    </row>
    <row r="9" spans="1:13" ht="16.5">
      <c r="A9" s="19">
        <v>7</v>
      </c>
      <c r="B9" s="20" t="s">
        <v>18</v>
      </c>
      <c r="C9" s="21">
        <v>751</v>
      </c>
      <c r="D9" s="22">
        <f>'[1]Tidmall'!D4-'[1]Tidmall'!C4</f>
        <v>0.00585648148148149</v>
      </c>
      <c r="E9" s="23">
        <f>'[1]Tidmall'!E4-'[1]Tidmall'!D4</f>
        <v>0.0007986111111110694</v>
      </c>
      <c r="F9" s="22">
        <f>'[1]Tidmall'!F4-'[1]Tidmall'!E4</f>
        <v>0.09694444444444444</v>
      </c>
      <c r="G9" s="23">
        <f>'[1]Tidmall'!G4-'[1]Tidmall'!F4</f>
        <v>0.005300925925926014</v>
      </c>
      <c r="H9" s="22">
        <f>'[1]Tidmall'!H4-'[1]Tidmall'!G4</f>
        <v>0.1255787037037036</v>
      </c>
      <c r="I9" s="24">
        <f>'[1]Tidmall'!J4-'[1]Tidmall'!H4</f>
        <v>0.06957175925925918</v>
      </c>
      <c r="J9" s="25">
        <f>'[1]Tidmall'!L4-'[1]Tidmall'!J4</f>
        <v>0.03778935185185195</v>
      </c>
      <c r="K9" s="23">
        <f>'[1]Tidmall'!M4-'[1]Tidmall'!L4</f>
        <v>0.0025000000000000577</v>
      </c>
      <c r="L9" s="22">
        <f>'[1]Tidmall'!N4-'[1]Tidmall'!M4</f>
        <v>0.012256944444444362</v>
      </c>
      <c r="M9" s="23">
        <f t="shared" si="0"/>
        <v>0.3565972222222222</v>
      </c>
    </row>
    <row r="10" spans="1:13" ht="17.25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7.25" thickBot="1">
      <c r="A11" s="1"/>
      <c r="B11" s="2" t="s">
        <v>19</v>
      </c>
      <c r="C11" s="3" t="s">
        <v>1</v>
      </c>
      <c r="D11" s="3" t="s">
        <v>2</v>
      </c>
      <c r="E11" s="4"/>
      <c r="F11" s="3" t="s">
        <v>3</v>
      </c>
      <c r="G11" s="4"/>
      <c r="H11" s="5" t="s">
        <v>4</v>
      </c>
      <c r="I11" s="6" t="s">
        <v>5</v>
      </c>
      <c r="J11" s="6" t="s">
        <v>6</v>
      </c>
      <c r="K11" s="6"/>
      <c r="L11" s="6" t="s">
        <v>7</v>
      </c>
      <c r="M11" s="7"/>
    </row>
    <row r="12" spans="1:13" ht="17.25" thickBot="1">
      <c r="A12" s="8" t="s">
        <v>8</v>
      </c>
      <c r="B12" s="9"/>
      <c r="C12" s="8"/>
      <c r="D12" s="10" t="s">
        <v>9</v>
      </c>
      <c r="E12" s="8" t="s">
        <v>10</v>
      </c>
      <c r="F12" s="10" t="s">
        <v>9</v>
      </c>
      <c r="G12" s="8" t="s">
        <v>10</v>
      </c>
      <c r="H12" s="10" t="s">
        <v>9</v>
      </c>
      <c r="I12" s="8" t="s">
        <v>9</v>
      </c>
      <c r="J12" s="10" t="s">
        <v>9</v>
      </c>
      <c r="K12" s="8" t="s">
        <v>10</v>
      </c>
      <c r="L12" s="10" t="s">
        <v>9</v>
      </c>
      <c r="M12" s="11" t="s">
        <v>11</v>
      </c>
    </row>
    <row r="13" spans="1:13" ht="16.5">
      <c r="A13" s="19">
        <v>1</v>
      </c>
      <c r="B13" s="27" t="s">
        <v>20</v>
      </c>
      <c r="C13" s="21">
        <v>757</v>
      </c>
      <c r="D13" s="22">
        <f>'[1]Tidmall'!D10-'[1]Tidmall'!C10</f>
        <v>0.005798611111110741</v>
      </c>
      <c r="E13" s="23">
        <f>'[1]Tidmall'!E10-'[1]Tidmall'!D10</f>
        <v>0.0007986111111111249</v>
      </c>
      <c r="F13" s="22">
        <f>'[1]Tidmall'!F10-'[1]Tidmall'!E10</f>
        <v>0.08737268518518515</v>
      </c>
      <c r="G13" s="23">
        <f>'[1]Tidmall'!G10-'[1]Tidmall'!F10</f>
        <v>0.0031365740740740833</v>
      </c>
      <c r="H13" s="22">
        <f>'[1]Tidmall'!H10-'[1]Tidmall'!G10</f>
        <v>0.08630787037037035</v>
      </c>
      <c r="I13" s="24">
        <f>'[1]Tidmall'!J10-'[1]Tidmall'!H10</f>
        <v>0.06548611111111113</v>
      </c>
      <c r="J13" s="25">
        <f>'[1]Tidmall'!L10-'[1]Tidmall'!J10</f>
        <v>0.02170138888888884</v>
      </c>
      <c r="K13" s="23">
        <f>'[1]Tidmall'!M10-'[1]Tidmall'!L10</f>
        <v>0.002060185185185359</v>
      </c>
      <c r="L13" s="22">
        <f>'[1]Tidmall'!N10-'[1]Tidmall'!M10</f>
        <v>0.009872685185185137</v>
      </c>
      <c r="M13" s="23">
        <f>SUM(D13:L13)</f>
        <v>0.2825347222222219</v>
      </c>
    </row>
    <row r="14" spans="1:13" ht="16.5">
      <c r="A14" s="19">
        <v>2</v>
      </c>
      <c r="B14" s="27" t="s">
        <v>21</v>
      </c>
      <c r="C14" s="21">
        <v>758</v>
      </c>
      <c r="D14" s="22">
        <f>'[1]Tidmall'!D11-'[1]Tidmall'!C11</f>
        <v>0.006111111111110734</v>
      </c>
      <c r="E14" s="23">
        <f>'[1]Tidmall'!E11-'[1]Tidmall'!D11</f>
        <v>0.0009375000000000355</v>
      </c>
      <c r="F14" s="22">
        <f>'[1]Tidmall'!F11-'[1]Tidmall'!E11</f>
        <v>0.12015046296296289</v>
      </c>
      <c r="G14" s="23">
        <f>'[1]Tidmall'!G11-'[1]Tidmall'!F11</f>
        <v>0.0027199074074074625</v>
      </c>
      <c r="H14" s="22">
        <f>'[1]Tidmall'!H11-'[1]Tidmall'!G11</f>
        <v>0.09868055555555555</v>
      </c>
      <c r="I14" s="24">
        <f>'[1]Tidmall'!J11-'[1]Tidmall'!H11</f>
        <v>0.05560185185185185</v>
      </c>
      <c r="J14" s="25">
        <f>'[1]Tidmall'!L11-'[1]Tidmall'!J11</f>
        <v>0.029629629629629672</v>
      </c>
      <c r="K14" s="23">
        <f>'[1]Tidmall'!M11-'[1]Tidmall'!L11</f>
        <v>0.0020023148148148318</v>
      </c>
      <c r="L14" s="22">
        <f>'[1]Tidmall'!N11-'[1]Tidmall'!M11</f>
        <v>0.015844907407407294</v>
      </c>
      <c r="M14" s="23">
        <f>SUM(D14:L14)</f>
        <v>0.3316782407407403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2009-07-05T06:37:06Z</dcterms:created>
  <dcterms:modified xsi:type="dcterms:W3CDTF">2009-07-05T06:38:07Z</dcterms:modified>
  <cp:category/>
  <cp:version/>
  <cp:contentType/>
  <cp:contentStatus/>
</cp:coreProperties>
</file>