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1175" activeTab="0"/>
  </bookViews>
  <sheets>
    <sheet name="DM10m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Skyttehallen</author>
  </authors>
  <commentList>
    <comment ref="L22" authorId="0">
      <text>
        <r>
          <rPr>
            <b/>
            <sz val="8"/>
            <rFont val="Tahoma"/>
            <family val="0"/>
          </rPr>
          <t>Skyttehallen: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<sst xmlns="http://schemas.openxmlformats.org/spreadsheetml/2006/main" count="94" uniqueCount="58">
  <si>
    <t>Roger Johansson</t>
  </si>
  <si>
    <t>Hans Karlsson</t>
  </si>
  <si>
    <t>namn</t>
  </si>
  <si>
    <t>förening</t>
  </si>
  <si>
    <t>pl</t>
  </si>
  <si>
    <t>Östergötlands Sportskytteförbund</t>
  </si>
  <si>
    <t>Öppen klass</t>
  </si>
  <si>
    <t>Motala pk</t>
  </si>
  <si>
    <t>lic.nr/p-kort</t>
  </si>
  <si>
    <t>DM på luftpistol</t>
  </si>
  <si>
    <t>Tävlingsledare: N-U Jonsson</t>
  </si>
  <si>
    <t>Arrangör: Linköpings skytteförening</t>
  </si>
  <si>
    <t>Veteraner</t>
  </si>
  <si>
    <t>Claes Johansson</t>
  </si>
  <si>
    <t>Lskf</t>
  </si>
  <si>
    <t>Joachim Johansson</t>
  </si>
  <si>
    <t>lic.nr</t>
  </si>
  <si>
    <t>Mathias Jönsson</t>
  </si>
  <si>
    <t>Roger Karlsson</t>
  </si>
  <si>
    <t>Göran Kårhede</t>
  </si>
  <si>
    <t>Lars-Göran Liljegren</t>
  </si>
  <si>
    <t>Kjel-Åke Larsson</t>
  </si>
  <si>
    <t>Finspångs PK</t>
  </si>
  <si>
    <t>Andreas Larsson</t>
  </si>
  <si>
    <t>Jesper Helgesson</t>
  </si>
  <si>
    <t>Per-Håkan Helgesson</t>
  </si>
  <si>
    <t>Håkan Lindh</t>
  </si>
  <si>
    <t>Motala PK</t>
  </si>
  <si>
    <t>Juniorer</t>
  </si>
  <si>
    <t>Felix Kumlin</t>
  </si>
  <si>
    <t>Rasmus Pettersson</t>
  </si>
  <si>
    <t>Mjölby PK</t>
  </si>
  <si>
    <t>Summa</t>
  </si>
  <si>
    <t>Final</t>
  </si>
  <si>
    <t>Total</t>
  </si>
  <si>
    <t>Finalskott</t>
  </si>
  <si>
    <t>Elisabth Eriksson</t>
  </si>
  <si>
    <t>Norrköpings PK</t>
  </si>
  <si>
    <t>Andereas Jarmyr</t>
  </si>
  <si>
    <t>Lag Öppen klass</t>
  </si>
  <si>
    <t>Lag Juniorer</t>
  </si>
  <si>
    <t>Finspångs Pk</t>
  </si>
  <si>
    <t>m240771HÅK01</t>
  </si>
  <si>
    <t>k010344ELI01</t>
  </si>
  <si>
    <t>m250437HAN01</t>
  </si>
  <si>
    <t>m261150PER01</t>
  </si>
  <si>
    <t>m031237GÖR01</t>
  </si>
  <si>
    <t>m050542CLA08</t>
  </si>
  <si>
    <t>m270867ROG01</t>
  </si>
  <si>
    <t>m120380JES01</t>
  </si>
  <si>
    <t>m200266MAT03</t>
  </si>
  <si>
    <t>m250667ROG01</t>
  </si>
  <si>
    <t>m290961KJE02</t>
  </si>
  <si>
    <t>m280575JOA01</t>
  </si>
  <si>
    <t>m280991FEL01</t>
  </si>
  <si>
    <t>m290990AND02</t>
  </si>
  <si>
    <t>m130991RAS02</t>
  </si>
  <si>
    <t>m260790AND05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</si>
</sst>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center"/>
    </xf>
    <xf numFmtId="1" fontId="0" fillId="0" borderId="12" xfId="0" applyNumberFormat="1" applyFont="1" applyBorder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13" xfId="0" applyNumberFormat="1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1" fontId="0" fillId="0" borderId="18" xfId="0" applyNumberFormat="1" applyFont="1" applyBorder="1" applyAlignment="1" quotePrefix="1">
      <alignment horizontal="center"/>
    </xf>
    <xf numFmtId="1" fontId="0" fillId="0" borderId="19" xfId="0" applyNumberFormat="1" applyFont="1" applyBorder="1" applyAlignment="1" quotePrefix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0" fillId="0" borderId="23" xfId="0" applyNumberFormat="1" applyFont="1" applyBorder="1" applyAlignment="1" quotePrefix="1">
      <alignment horizontal="center"/>
    </xf>
    <xf numFmtId="1" fontId="0" fillId="0" borderId="24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9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5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2.7109375" style="1" customWidth="1"/>
    <col min="2" max="2" width="5.00390625" style="2" customWidth="1"/>
    <col min="3" max="3" width="24.57421875" style="1" customWidth="1"/>
    <col min="4" max="4" width="18.140625" style="1" customWidth="1"/>
    <col min="5" max="5" width="17.28125" style="57" customWidth="1"/>
    <col min="6" max="11" width="4.421875" style="2" customWidth="1"/>
    <col min="12" max="12" width="8.421875" style="2" customWidth="1"/>
    <col min="13" max="13" width="8.140625" style="45" customWidth="1"/>
    <col min="14" max="14" width="8.7109375" style="36" customWidth="1"/>
    <col min="15" max="15" width="5.00390625" style="1" customWidth="1"/>
    <col min="16" max="16" width="1.28515625" style="1" customWidth="1"/>
    <col min="17" max="17" width="5.00390625" style="2" customWidth="1"/>
    <col min="18" max="18" width="4.7109375" style="2" customWidth="1"/>
    <col min="19" max="19" width="5.00390625" style="2" customWidth="1"/>
    <col min="20" max="20" width="4.8515625" style="2" customWidth="1"/>
    <col min="21" max="21" width="5.7109375" style="2" customWidth="1"/>
    <col min="22" max="25" width="4.8515625" style="2" customWidth="1"/>
    <col min="26" max="26" width="4.57421875" style="2" customWidth="1"/>
    <col min="27" max="27" width="9.7109375" style="2" bestFit="1" customWidth="1"/>
    <col min="28" max="16384" width="9.140625" style="1" customWidth="1"/>
  </cols>
  <sheetData>
    <row r="1" ht="23.25">
      <c r="B1" s="8" t="s">
        <v>5</v>
      </c>
    </row>
    <row r="2" spans="2:27" s="10" customFormat="1" ht="8.25">
      <c r="B2" s="9"/>
      <c r="E2" s="58"/>
      <c r="F2" s="23"/>
      <c r="G2" s="23"/>
      <c r="H2" s="23"/>
      <c r="I2" s="23"/>
      <c r="J2" s="23"/>
      <c r="K2" s="23"/>
      <c r="L2" s="23"/>
      <c r="M2" s="66"/>
      <c r="N2" s="67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20.25">
      <c r="B3" s="7" t="s">
        <v>9</v>
      </c>
    </row>
    <row r="4" spans="2:3" ht="16.5" customHeight="1">
      <c r="B4" s="7"/>
      <c r="C4" s="14">
        <v>39116</v>
      </c>
    </row>
    <row r="5" ht="15.75">
      <c r="B5" s="1" t="s">
        <v>11</v>
      </c>
    </row>
    <row r="6" ht="15.75">
      <c r="B6" s="1" t="s">
        <v>10</v>
      </c>
    </row>
    <row r="7" spans="2:27" s="10" customFormat="1" ht="8.25">
      <c r="B7" s="9"/>
      <c r="E7" s="58"/>
      <c r="F7" s="23"/>
      <c r="G7" s="23"/>
      <c r="H7" s="23"/>
      <c r="I7" s="23"/>
      <c r="J7" s="23"/>
      <c r="K7" s="23"/>
      <c r="L7" s="23"/>
      <c r="M7" s="66"/>
      <c r="N7" s="67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5:27" s="3" customFormat="1" ht="11.25">
      <c r="E8" s="59"/>
      <c r="F8" s="4"/>
      <c r="G8" s="4"/>
      <c r="H8" s="4"/>
      <c r="I8" s="4"/>
      <c r="J8" s="4"/>
      <c r="K8" s="4"/>
      <c r="L8" s="4"/>
      <c r="M8" s="37"/>
      <c r="N8" s="37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18" ht="15.75">
      <c r="B9" s="5" t="s">
        <v>6</v>
      </c>
      <c r="C9"/>
      <c r="D9"/>
      <c r="E9" s="60"/>
      <c r="F9" s="24"/>
      <c r="G9" s="24"/>
      <c r="H9" s="24"/>
      <c r="I9" s="24"/>
      <c r="J9" s="24"/>
      <c r="K9" s="24"/>
      <c r="L9" s="24"/>
      <c r="M9" s="68"/>
      <c r="R9" s="22" t="s">
        <v>35</v>
      </c>
    </row>
    <row r="10" spans="2:27" s="10" customFormat="1" ht="9" thickBot="1">
      <c r="B10" s="9"/>
      <c r="E10" s="58"/>
      <c r="F10" s="23"/>
      <c r="G10" s="23"/>
      <c r="H10" s="23"/>
      <c r="I10" s="23"/>
      <c r="J10" s="23"/>
      <c r="K10" s="23"/>
      <c r="L10" s="23"/>
      <c r="M10" s="66"/>
      <c r="N10" s="67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27" s="11" customFormat="1" ht="12.75">
      <c r="B11" s="15" t="s">
        <v>4</v>
      </c>
      <c r="C11" s="16" t="s">
        <v>2</v>
      </c>
      <c r="D11" s="16" t="s">
        <v>3</v>
      </c>
      <c r="E11" s="61" t="s">
        <v>16</v>
      </c>
      <c r="F11" s="17">
        <v>1</v>
      </c>
      <c r="G11" s="17">
        <v>2</v>
      </c>
      <c r="H11" s="17">
        <v>3</v>
      </c>
      <c r="I11" s="17">
        <v>4</v>
      </c>
      <c r="J11" s="17">
        <v>5</v>
      </c>
      <c r="K11" s="30">
        <v>6</v>
      </c>
      <c r="L11" s="15" t="s">
        <v>32</v>
      </c>
      <c r="M11" s="69" t="s">
        <v>33</v>
      </c>
      <c r="N11" s="70" t="s">
        <v>34</v>
      </c>
      <c r="Q11" s="35">
        <v>1</v>
      </c>
      <c r="R11" s="35">
        <v>2</v>
      </c>
      <c r="S11" s="35">
        <v>3</v>
      </c>
      <c r="T11" s="35">
        <v>4</v>
      </c>
      <c r="U11" s="35">
        <v>5</v>
      </c>
      <c r="V11" s="35">
        <v>6</v>
      </c>
      <c r="W11" s="35">
        <v>7</v>
      </c>
      <c r="X11" s="35">
        <v>8</v>
      </c>
      <c r="Y11" s="35">
        <v>9</v>
      </c>
      <c r="Z11" s="35">
        <v>10</v>
      </c>
      <c r="AA11" s="35" t="s">
        <v>33</v>
      </c>
    </row>
    <row r="12" spans="2:27" ht="15.75">
      <c r="B12" s="46">
        <v>1</v>
      </c>
      <c r="C12" s="18" t="s">
        <v>26</v>
      </c>
      <c r="D12" s="18" t="s">
        <v>27</v>
      </c>
      <c r="E12" s="62" t="s">
        <v>42</v>
      </c>
      <c r="F12" s="48">
        <v>90</v>
      </c>
      <c r="G12" s="48">
        <v>96</v>
      </c>
      <c r="H12" s="48">
        <v>96</v>
      </c>
      <c r="I12" s="48">
        <v>92</v>
      </c>
      <c r="J12" s="48">
        <v>92</v>
      </c>
      <c r="K12" s="49">
        <v>98</v>
      </c>
      <c r="L12" s="31">
        <f aca="true" t="shared" si="0" ref="L12:L18">SUM(F12:K12)</f>
        <v>564</v>
      </c>
      <c r="M12" s="48">
        <f aca="true" t="shared" si="1" ref="M12:M18">AA12</f>
        <v>84</v>
      </c>
      <c r="N12" s="52">
        <f aca="true" t="shared" si="2" ref="N12:N18">L12+M12</f>
        <v>648</v>
      </c>
      <c r="Q12" s="36">
        <v>9</v>
      </c>
      <c r="R12" s="36">
        <v>9</v>
      </c>
      <c r="S12" s="36">
        <v>9</v>
      </c>
      <c r="T12" s="36">
        <v>9</v>
      </c>
      <c r="U12" s="36">
        <v>8</v>
      </c>
      <c r="V12" s="36">
        <v>9</v>
      </c>
      <c r="W12" s="36">
        <v>9</v>
      </c>
      <c r="X12" s="36">
        <v>8</v>
      </c>
      <c r="Y12" s="36">
        <v>8</v>
      </c>
      <c r="Z12" s="36">
        <v>6</v>
      </c>
      <c r="AA12" s="36">
        <f aca="true" t="shared" si="3" ref="AA12:AA18">SUM(Q12:Z12)</f>
        <v>84</v>
      </c>
    </row>
    <row r="13" spans="2:27" ht="15.75">
      <c r="B13" s="46">
        <v>2</v>
      </c>
      <c r="C13" s="18" t="s">
        <v>0</v>
      </c>
      <c r="D13" s="18" t="s">
        <v>31</v>
      </c>
      <c r="E13" s="62" t="s">
        <v>48</v>
      </c>
      <c r="F13" s="48">
        <v>94</v>
      </c>
      <c r="G13" s="48">
        <v>91</v>
      </c>
      <c r="H13" s="48">
        <v>91</v>
      </c>
      <c r="I13" s="48">
        <v>92</v>
      </c>
      <c r="J13" s="48">
        <v>94</v>
      </c>
      <c r="K13" s="49">
        <v>93</v>
      </c>
      <c r="L13" s="31">
        <f t="shared" si="0"/>
        <v>555</v>
      </c>
      <c r="M13" s="48">
        <f t="shared" si="1"/>
        <v>88</v>
      </c>
      <c r="N13" s="52">
        <f t="shared" si="2"/>
        <v>643</v>
      </c>
      <c r="Q13" s="36">
        <v>8</v>
      </c>
      <c r="R13" s="36">
        <v>9</v>
      </c>
      <c r="S13" s="36">
        <v>8</v>
      </c>
      <c r="T13" s="36">
        <v>7</v>
      </c>
      <c r="U13" s="36">
        <v>9</v>
      </c>
      <c r="V13" s="36">
        <v>10</v>
      </c>
      <c r="W13" s="36">
        <v>9</v>
      </c>
      <c r="X13" s="36">
        <v>10</v>
      </c>
      <c r="Y13" s="36">
        <v>9</v>
      </c>
      <c r="Z13" s="36">
        <v>9</v>
      </c>
      <c r="AA13" s="36">
        <f t="shared" si="3"/>
        <v>88</v>
      </c>
    </row>
    <row r="14" spans="2:27" ht="15.75">
      <c r="B14" s="46">
        <v>3</v>
      </c>
      <c r="C14" s="18" t="s">
        <v>24</v>
      </c>
      <c r="D14" s="18" t="s">
        <v>22</v>
      </c>
      <c r="E14" s="62" t="s">
        <v>49</v>
      </c>
      <c r="F14" s="48">
        <v>90</v>
      </c>
      <c r="G14" s="48">
        <v>94</v>
      </c>
      <c r="H14" s="48">
        <v>92</v>
      </c>
      <c r="I14" s="48">
        <v>91</v>
      </c>
      <c r="J14" s="48">
        <v>92</v>
      </c>
      <c r="K14" s="49">
        <v>90</v>
      </c>
      <c r="L14" s="31">
        <f t="shared" si="0"/>
        <v>549</v>
      </c>
      <c r="M14" s="48">
        <f t="shared" si="1"/>
        <v>89</v>
      </c>
      <c r="N14" s="52">
        <f t="shared" si="2"/>
        <v>638</v>
      </c>
      <c r="Q14" s="36">
        <v>9</v>
      </c>
      <c r="R14" s="36">
        <v>9</v>
      </c>
      <c r="S14" s="36">
        <v>10</v>
      </c>
      <c r="T14" s="36">
        <v>9</v>
      </c>
      <c r="U14" s="36">
        <v>9</v>
      </c>
      <c r="V14" s="36">
        <v>9</v>
      </c>
      <c r="W14" s="36">
        <v>9</v>
      </c>
      <c r="X14" s="36">
        <v>8</v>
      </c>
      <c r="Y14" s="36">
        <v>9</v>
      </c>
      <c r="Z14" s="36">
        <v>8</v>
      </c>
      <c r="AA14" s="36">
        <f t="shared" si="3"/>
        <v>89</v>
      </c>
    </row>
    <row r="15" spans="2:27" ht="15.75">
      <c r="B15" s="46">
        <v>4</v>
      </c>
      <c r="C15" s="18" t="s">
        <v>17</v>
      </c>
      <c r="D15" s="18" t="s">
        <v>37</v>
      </c>
      <c r="E15" s="62" t="s">
        <v>50</v>
      </c>
      <c r="F15" s="48">
        <v>88</v>
      </c>
      <c r="G15" s="48">
        <v>93</v>
      </c>
      <c r="H15" s="48">
        <v>91</v>
      </c>
      <c r="I15" s="48">
        <v>89</v>
      </c>
      <c r="J15" s="48">
        <v>90</v>
      </c>
      <c r="K15" s="49">
        <v>93</v>
      </c>
      <c r="L15" s="31">
        <f t="shared" si="0"/>
        <v>544</v>
      </c>
      <c r="M15" s="48">
        <f t="shared" si="1"/>
        <v>93</v>
      </c>
      <c r="N15" s="52">
        <f t="shared" si="2"/>
        <v>637</v>
      </c>
      <c r="Q15" s="36">
        <v>9</v>
      </c>
      <c r="R15" s="36">
        <v>9</v>
      </c>
      <c r="S15" s="36">
        <v>10</v>
      </c>
      <c r="T15" s="36">
        <v>10</v>
      </c>
      <c r="U15" s="36">
        <v>9</v>
      </c>
      <c r="V15" s="36">
        <v>10</v>
      </c>
      <c r="W15" s="36">
        <v>10</v>
      </c>
      <c r="X15" s="36">
        <v>8</v>
      </c>
      <c r="Y15" s="36">
        <v>9</v>
      </c>
      <c r="Z15" s="36">
        <v>9</v>
      </c>
      <c r="AA15" s="36">
        <f t="shared" si="3"/>
        <v>93</v>
      </c>
    </row>
    <row r="16" spans="2:27" ht="15.75">
      <c r="B16" s="46">
        <v>5</v>
      </c>
      <c r="C16" s="18" t="s">
        <v>18</v>
      </c>
      <c r="D16" s="18" t="s">
        <v>37</v>
      </c>
      <c r="E16" s="62" t="s">
        <v>51</v>
      </c>
      <c r="F16" s="48">
        <v>89</v>
      </c>
      <c r="G16" s="48">
        <v>88</v>
      </c>
      <c r="H16" s="48">
        <v>88</v>
      </c>
      <c r="I16" s="48">
        <v>92</v>
      </c>
      <c r="J16" s="48">
        <v>84</v>
      </c>
      <c r="K16" s="49">
        <v>90</v>
      </c>
      <c r="L16" s="31">
        <f t="shared" si="0"/>
        <v>531</v>
      </c>
      <c r="M16" s="48">
        <f t="shared" si="1"/>
        <v>90</v>
      </c>
      <c r="N16" s="52">
        <f t="shared" si="2"/>
        <v>621</v>
      </c>
      <c r="Q16" s="36">
        <v>9</v>
      </c>
      <c r="R16" s="36">
        <v>9</v>
      </c>
      <c r="S16" s="36">
        <v>10</v>
      </c>
      <c r="T16" s="36">
        <v>8</v>
      </c>
      <c r="U16" s="36">
        <v>9</v>
      </c>
      <c r="V16" s="36">
        <v>9</v>
      </c>
      <c r="W16" s="36">
        <v>9</v>
      </c>
      <c r="X16" s="36">
        <v>9</v>
      </c>
      <c r="Y16" s="36">
        <v>9</v>
      </c>
      <c r="Z16" s="36">
        <v>9</v>
      </c>
      <c r="AA16" s="36">
        <f t="shared" si="3"/>
        <v>90</v>
      </c>
    </row>
    <row r="17" spans="2:27" ht="15.75">
      <c r="B17" s="46">
        <v>6</v>
      </c>
      <c r="C17" s="18" t="s">
        <v>21</v>
      </c>
      <c r="D17" s="18" t="s">
        <v>22</v>
      </c>
      <c r="E17" s="62" t="s">
        <v>52</v>
      </c>
      <c r="F17" s="48">
        <v>89</v>
      </c>
      <c r="G17" s="48">
        <v>82</v>
      </c>
      <c r="H17" s="48">
        <v>85</v>
      </c>
      <c r="I17" s="48">
        <v>91</v>
      </c>
      <c r="J17" s="48">
        <v>91</v>
      </c>
      <c r="K17" s="49">
        <v>88</v>
      </c>
      <c r="L17" s="31">
        <f t="shared" si="0"/>
        <v>526</v>
      </c>
      <c r="M17" s="48">
        <f t="shared" si="1"/>
        <v>82</v>
      </c>
      <c r="N17" s="52">
        <f t="shared" si="2"/>
        <v>608</v>
      </c>
      <c r="Q17" s="36">
        <v>8</v>
      </c>
      <c r="R17" s="36">
        <v>9</v>
      </c>
      <c r="S17" s="36">
        <v>7</v>
      </c>
      <c r="T17" s="36">
        <v>10</v>
      </c>
      <c r="U17" s="36">
        <v>9</v>
      </c>
      <c r="V17" s="36">
        <v>8</v>
      </c>
      <c r="W17" s="36">
        <v>8</v>
      </c>
      <c r="X17" s="36">
        <v>7</v>
      </c>
      <c r="Y17" s="36">
        <v>8</v>
      </c>
      <c r="Z17" s="36">
        <v>8</v>
      </c>
      <c r="AA17" s="36">
        <f t="shared" si="3"/>
        <v>82</v>
      </c>
    </row>
    <row r="18" spans="2:27" ht="16.5" thickBot="1">
      <c r="B18" s="47">
        <v>7</v>
      </c>
      <c r="C18" s="19" t="s">
        <v>15</v>
      </c>
      <c r="D18" s="19" t="s">
        <v>7</v>
      </c>
      <c r="E18" s="63" t="s">
        <v>53</v>
      </c>
      <c r="F18" s="50">
        <v>90</v>
      </c>
      <c r="G18" s="50">
        <v>89</v>
      </c>
      <c r="H18" s="50">
        <v>91</v>
      </c>
      <c r="I18" s="50">
        <v>87</v>
      </c>
      <c r="J18" s="50">
        <v>90</v>
      </c>
      <c r="K18" s="51">
        <v>89</v>
      </c>
      <c r="L18" s="32">
        <f t="shared" si="0"/>
        <v>536</v>
      </c>
      <c r="M18" s="50">
        <f t="shared" si="1"/>
        <v>0</v>
      </c>
      <c r="N18" s="55">
        <f t="shared" si="2"/>
        <v>536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f t="shared" si="3"/>
        <v>0</v>
      </c>
    </row>
    <row r="19" spans="6:27" ht="15">
      <c r="F19" s="27"/>
      <c r="G19" s="27"/>
      <c r="H19" s="27"/>
      <c r="I19" s="27"/>
      <c r="J19" s="27"/>
      <c r="K19" s="27"/>
      <c r="L19" s="27"/>
      <c r="M19" s="27"/>
      <c r="N19" s="27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2:27" ht="15">
      <c r="B20" s="4"/>
      <c r="C20" s="3"/>
      <c r="D20" s="3"/>
      <c r="E20" s="59"/>
      <c r="F20" s="28"/>
      <c r="G20" s="28"/>
      <c r="H20" s="28"/>
      <c r="I20" s="28"/>
      <c r="J20" s="28"/>
      <c r="K20" s="28"/>
      <c r="L20" s="28"/>
      <c r="M20" s="27"/>
      <c r="N20" s="27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27" ht="16.5" thickBot="1">
      <c r="B21" s="6" t="s">
        <v>12</v>
      </c>
      <c r="C21" s="3"/>
      <c r="D21" s="3"/>
      <c r="E21" s="59"/>
      <c r="F21" s="28"/>
      <c r="G21" s="28"/>
      <c r="H21" s="28"/>
      <c r="I21" s="28"/>
      <c r="J21" s="28"/>
      <c r="K21" s="28"/>
      <c r="L21" s="28"/>
      <c r="M21" s="27"/>
      <c r="N21" s="2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2:27" s="3" customFormat="1" ht="15">
      <c r="B22" s="15" t="s">
        <v>4</v>
      </c>
      <c r="C22" s="16" t="s">
        <v>2</v>
      </c>
      <c r="D22" s="16" t="s">
        <v>3</v>
      </c>
      <c r="E22" s="61" t="s">
        <v>8</v>
      </c>
      <c r="F22" s="17">
        <v>1</v>
      </c>
      <c r="G22" s="17">
        <v>2</v>
      </c>
      <c r="H22" s="17">
        <v>3</v>
      </c>
      <c r="I22" s="25">
        <v>4</v>
      </c>
      <c r="J22" s="33"/>
      <c r="K22" s="34"/>
      <c r="L22" s="40" t="s">
        <v>32</v>
      </c>
      <c r="M22" s="71"/>
      <c r="N22" s="71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6"/>
    </row>
    <row r="23" spans="2:27" s="3" customFormat="1" ht="15" customHeight="1">
      <c r="B23" s="46">
        <v>1</v>
      </c>
      <c r="C23" s="18" t="s">
        <v>13</v>
      </c>
      <c r="D23" s="18" t="s">
        <v>14</v>
      </c>
      <c r="E23" s="62" t="s">
        <v>47</v>
      </c>
      <c r="F23" s="48">
        <v>90</v>
      </c>
      <c r="G23" s="48">
        <v>93</v>
      </c>
      <c r="H23" s="48">
        <v>88</v>
      </c>
      <c r="I23" s="52">
        <v>92</v>
      </c>
      <c r="J23" s="53"/>
      <c r="K23" s="53"/>
      <c r="L23" s="41">
        <f>SUM(F23:I23)</f>
        <v>363</v>
      </c>
      <c r="M23" s="53"/>
      <c r="N23" s="5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6"/>
    </row>
    <row r="24" spans="2:27" ht="15.75">
      <c r="B24" s="46">
        <v>2</v>
      </c>
      <c r="C24" s="18" t="s">
        <v>19</v>
      </c>
      <c r="D24" s="18" t="s">
        <v>37</v>
      </c>
      <c r="E24" s="62" t="s">
        <v>46</v>
      </c>
      <c r="F24" s="48">
        <v>88</v>
      </c>
      <c r="G24" s="48">
        <v>85</v>
      </c>
      <c r="H24" s="48">
        <v>93</v>
      </c>
      <c r="I24" s="52">
        <v>90</v>
      </c>
      <c r="J24" s="53"/>
      <c r="K24" s="53"/>
      <c r="L24" s="41">
        <f>SUM(F24:I24)</f>
        <v>356</v>
      </c>
      <c r="M24" s="53"/>
      <c r="N24" s="53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2:27" s="11" customFormat="1" ht="15.75">
      <c r="B25" s="46">
        <v>3</v>
      </c>
      <c r="C25" s="18" t="s">
        <v>25</v>
      </c>
      <c r="D25" s="18" t="s">
        <v>22</v>
      </c>
      <c r="E25" s="62" t="s">
        <v>45</v>
      </c>
      <c r="F25" s="48">
        <v>88</v>
      </c>
      <c r="G25" s="48">
        <v>91</v>
      </c>
      <c r="H25" s="48">
        <v>91</v>
      </c>
      <c r="I25" s="52">
        <v>86</v>
      </c>
      <c r="J25" s="53"/>
      <c r="K25" s="54"/>
      <c r="L25" s="41">
        <f>SUM(F25:K25)</f>
        <v>356</v>
      </c>
      <c r="M25" s="53"/>
      <c r="N25" s="53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6"/>
    </row>
    <row r="26" spans="2:27" ht="15.75">
      <c r="B26" s="46">
        <v>4</v>
      </c>
      <c r="C26" s="18" t="s">
        <v>20</v>
      </c>
      <c r="D26" s="18" t="s">
        <v>37</v>
      </c>
      <c r="E26" s="62" t="s">
        <v>44</v>
      </c>
      <c r="F26" s="48">
        <v>81</v>
      </c>
      <c r="G26" s="48">
        <v>86</v>
      </c>
      <c r="H26" s="48">
        <v>96</v>
      </c>
      <c r="I26" s="52">
        <v>86</v>
      </c>
      <c r="J26" s="53"/>
      <c r="K26" s="53"/>
      <c r="L26" s="41">
        <f>SUM(F26:I26)</f>
        <v>349</v>
      </c>
      <c r="M26" s="53"/>
      <c r="N26" s="53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2:27" ht="15.75">
      <c r="B27" s="46">
        <v>5</v>
      </c>
      <c r="C27" s="20" t="s">
        <v>1</v>
      </c>
      <c r="D27" s="18" t="s">
        <v>37</v>
      </c>
      <c r="E27" s="64" t="s">
        <v>44</v>
      </c>
      <c r="F27" s="48">
        <v>84</v>
      </c>
      <c r="G27" s="48">
        <v>80</v>
      </c>
      <c r="H27" s="48">
        <v>91</v>
      </c>
      <c r="I27" s="52">
        <v>87</v>
      </c>
      <c r="J27" s="53"/>
      <c r="K27" s="53"/>
      <c r="L27" s="41">
        <f>SUM(F27:I27)</f>
        <v>342</v>
      </c>
      <c r="M27" s="53"/>
      <c r="N27" s="53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2:27" ht="16.5" thickBot="1">
      <c r="B28" s="47">
        <v>6</v>
      </c>
      <c r="C28" s="19" t="s">
        <v>36</v>
      </c>
      <c r="D28" s="21" t="s">
        <v>14</v>
      </c>
      <c r="E28" s="63" t="s">
        <v>43</v>
      </c>
      <c r="F28" s="50">
        <v>84</v>
      </c>
      <c r="G28" s="50">
        <v>83</v>
      </c>
      <c r="H28" s="50">
        <v>82</v>
      </c>
      <c r="I28" s="55">
        <v>86</v>
      </c>
      <c r="J28" s="56"/>
      <c r="K28" s="54"/>
      <c r="L28" s="42">
        <f>SUM(F28:I28)</f>
        <v>335</v>
      </c>
      <c r="M28" s="53"/>
      <c r="N28" s="53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3:27" ht="15.75">
      <c r="M29" s="72"/>
      <c r="N29" s="73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2:27" ht="15.75">
      <c r="L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2:27" ht="16.5" thickBot="1">
      <c r="B31" s="6" t="s">
        <v>28</v>
      </c>
      <c r="C31" s="3"/>
      <c r="D31" s="3"/>
      <c r="E31" s="59"/>
      <c r="F31" s="28"/>
      <c r="G31" s="28"/>
      <c r="H31" s="28"/>
      <c r="I31" s="28"/>
      <c r="J31" s="28"/>
      <c r="K31" s="28"/>
      <c r="L31" s="28"/>
      <c r="M31" s="27"/>
      <c r="N31" s="27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2:27" ht="15">
      <c r="B32" s="15" t="s">
        <v>4</v>
      </c>
      <c r="C32" s="16" t="s">
        <v>2</v>
      </c>
      <c r="D32" s="16" t="s">
        <v>3</v>
      </c>
      <c r="E32" s="61" t="s">
        <v>8</v>
      </c>
      <c r="F32" s="17">
        <v>1</v>
      </c>
      <c r="G32" s="17">
        <v>2</v>
      </c>
      <c r="H32" s="17">
        <v>3</v>
      </c>
      <c r="I32" s="17">
        <v>4</v>
      </c>
      <c r="J32" s="17">
        <v>5</v>
      </c>
      <c r="K32" s="17">
        <v>6</v>
      </c>
      <c r="L32" s="17" t="s">
        <v>32</v>
      </c>
      <c r="M32" s="69" t="s">
        <v>33</v>
      </c>
      <c r="N32" s="70" t="s">
        <v>34</v>
      </c>
      <c r="Q32" s="35">
        <v>1</v>
      </c>
      <c r="R32" s="35">
        <v>2</v>
      </c>
      <c r="S32" s="35">
        <v>3</v>
      </c>
      <c r="T32" s="35">
        <v>4</v>
      </c>
      <c r="U32" s="35">
        <v>5</v>
      </c>
      <c r="V32" s="35">
        <v>6</v>
      </c>
      <c r="W32" s="35">
        <v>7</v>
      </c>
      <c r="X32" s="35">
        <v>8</v>
      </c>
      <c r="Y32" s="35">
        <v>9</v>
      </c>
      <c r="Z32" s="35">
        <v>10</v>
      </c>
      <c r="AA32" s="35" t="s">
        <v>33</v>
      </c>
    </row>
    <row r="33" spans="2:27" ht="15.75">
      <c r="B33" s="46">
        <v>1</v>
      </c>
      <c r="C33" s="18" t="s">
        <v>29</v>
      </c>
      <c r="D33" s="18" t="s">
        <v>27</v>
      </c>
      <c r="E33" s="62" t="s">
        <v>54</v>
      </c>
      <c r="F33" s="48">
        <v>93</v>
      </c>
      <c r="G33" s="48">
        <v>84</v>
      </c>
      <c r="H33" s="48">
        <v>81</v>
      </c>
      <c r="I33" s="48">
        <v>80</v>
      </c>
      <c r="J33" s="48">
        <v>83</v>
      </c>
      <c r="K33" s="48">
        <v>96</v>
      </c>
      <c r="L33" s="26">
        <f>SUM(F33:K33)</f>
        <v>517</v>
      </c>
      <c r="M33" s="48">
        <f>AA33</f>
        <v>89</v>
      </c>
      <c r="N33" s="52">
        <f>L33+M33</f>
        <v>606</v>
      </c>
      <c r="Q33" s="36">
        <v>10</v>
      </c>
      <c r="R33" s="36">
        <v>9</v>
      </c>
      <c r="S33" s="36">
        <v>9</v>
      </c>
      <c r="T33" s="36">
        <v>10</v>
      </c>
      <c r="U33" s="36">
        <v>9</v>
      </c>
      <c r="V33" s="36">
        <v>8</v>
      </c>
      <c r="W33" s="36">
        <v>9</v>
      </c>
      <c r="X33" s="36">
        <v>9</v>
      </c>
      <c r="Y33" s="36">
        <v>7</v>
      </c>
      <c r="Z33" s="36">
        <v>9</v>
      </c>
      <c r="AA33" s="36">
        <f>SUM(Q33:Z33)</f>
        <v>89</v>
      </c>
    </row>
    <row r="34" spans="2:27" ht="15.75">
      <c r="B34" s="46">
        <v>2</v>
      </c>
      <c r="C34" s="18" t="s">
        <v>23</v>
      </c>
      <c r="D34" s="18" t="s">
        <v>22</v>
      </c>
      <c r="E34" s="62" t="s">
        <v>55</v>
      </c>
      <c r="F34" s="48">
        <v>91</v>
      </c>
      <c r="G34" s="48">
        <v>85</v>
      </c>
      <c r="H34" s="48">
        <v>80</v>
      </c>
      <c r="I34" s="48">
        <v>83</v>
      </c>
      <c r="J34" s="48">
        <v>89</v>
      </c>
      <c r="K34" s="48">
        <v>84</v>
      </c>
      <c r="L34" s="26">
        <f>SUM(F34:K34)</f>
        <v>512</v>
      </c>
      <c r="M34" s="48">
        <f>AA34</f>
        <v>79</v>
      </c>
      <c r="N34" s="52">
        <f>L34+M34</f>
        <v>591</v>
      </c>
      <c r="Q34" s="36">
        <v>9</v>
      </c>
      <c r="R34" s="36">
        <v>9</v>
      </c>
      <c r="S34" s="36">
        <v>5</v>
      </c>
      <c r="T34" s="36">
        <v>8</v>
      </c>
      <c r="U34" s="36">
        <v>7</v>
      </c>
      <c r="V34" s="36">
        <v>8</v>
      </c>
      <c r="W34" s="36">
        <v>10</v>
      </c>
      <c r="X34" s="36">
        <v>5</v>
      </c>
      <c r="Y34" s="36">
        <v>10</v>
      </c>
      <c r="Z34" s="36">
        <v>8</v>
      </c>
      <c r="AA34" s="36">
        <f>SUM(Q34:Z34)</f>
        <v>79</v>
      </c>
    </row>
    <row r="35" spans="2:27" ht="15.75">
      <c r="B35" s="46">
        <v>3</v>
      </c>
      <c r="C35" s="18" t="s">
        <v>30</v>
      </c>
      <c r="D35" s="18" t="s">
        <v>27</v>
      </c>
      <c r="E35" s="62" t="s">
        <v>56</v>
      </c>
      <c r="F35" s="48">
        <v>83</v>
      </c>
      <c r="G35" s="48">
        <v>85</v>
      </c>
      <c r="H35" s="48">
        <v>80</v>
      </c>
      <c r="I35" s="48">
        <v>81</v>
      </c>
      <c r="J35" s="48">
        <v>80</v>
      </c>
      <c r="K35" s="48">
        <v>80</v>
      </c>
      <c r="L35" s="26">
        <f>SUM(F35:K35)</f>
        <v>489</v>
      </c>
      <c r="M35" s="48">
        <f>AA35</f>
        <v>87</v>
      </c>
      <c r="N35" s="52">
        <f>L35+M35</f>
        <v>576</v>
      </c>
      <c r="Q35" s="36">
        <v>9</v>
      </c>
      <c r="R35" s="36">
        <v>9</v>
      </c>
      <c r="S35" s="36">
        <v>10</v>
      </c>
      <c r="T35" s="36">
        <v>10</v>
      </c>
      <c r="U35" s="36">
        <v>8</v>
      </c>
      <c r="V35" s="36">
        <v>8</v>
      </c>
      <c r="W35" s="36">
        <v>9</v>
      </c>
      <c r="X35" s="36">
        <v>9</v>
      </c>
      <c r="Y35" s="36">
        <v>7</v>
      </c>
      <c r="Z35" s="36">
        <v>8</v>
      </c>
      <c r="AA35" s="36">
        <f>SUM(Q35:Z35)</f>
        <v>87</v>
      </c>
    </row>
    <row r="36" spans="2:27" ht="16.5" thickBot="1">
      <c r="B36" s="47">
        <v>4</v>
      </c>
      <c r="C36" s="19" t="s">
        <v>38</v>
      </c>
      <c r="D36" s="19" t="s">
        <v>27</v>
      </c>
      <c r="E36" s="63" t="s">
        <v>57</v>
      </c>
      <c r="F36" s="50">
        <v>66</v>
      </c>
      <c r="G36" s="50">
        <v>69</v>
      </c>
      <c r="H36" s="50">
        <v>80</v>
      </c>
      <c r="I36" s="50">
        <v>75</v>
      </c>
      <c r="J36" s="50">
        <v>74</v>
      </c>
      <c r="K36" s="50">
        <v>80</v>
      </c>
      <c r="L36" s="29">
        <f>SUM(F36:K36)</f>
        <v>444</v>
      </c>
      <c r="M36" s="50">
        <f>AA36</f>
        <v>81</v>
      </c>
      <c r="N36" s="55">
        <f>L36+M36</f>
        <v>525</v>
      </c>
      <c r="Q36" s="36">
        <v>6</v>
      </c>
      <c r="R36" s="36">
        <v>6</v>
      </c>
      <c r="S36" s="36">
        <v>9</v>
      </c>
      <c r="T36" s="36">
        <v>7</v>
      </c>
      <c r="U36" s="36">
        <v>7</v>
      </c>
      <c r="V36" s="36">
        <v>9</v>
      </c>
      <c r="W36" s="36">
        <v>8</v>
      </c>
      <c r="X36" s="36">
        <v>10</v>
      </c>
      <c r="Y36" s="36">
        <v>10</v>
      </c>
      <c r="Z36" s="36">
        <v>9</v>
      </c>
      <c r="AA36" s="36">
        <f>SUM(Q36:Z36)</f>
        <v>81</v>
      </c>
    </row>
    <row r="37" spans="17:27" ht="15.75"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7:27" ht="15.75"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40" spans="3:4" ht="15.75">
      <c r="C40" s="43" t="s">
        <v>39</v>
      </c>
      <c r="D40" s="43"/>
    </row>
    <row r="41" spans="2:13" ht="15.75">
      <c r="B41" s="22">
        <v>1</v>
      </c>
      <c r="D41" s="44" t="s">
        <v>37</v>
      </c>
      <c r="F41" s="76"/>
      <c r="G41" s="76"/>
      <c r="H41" s="76"/>
      <c r="I41" s="76"/>
      <c r="M41" s="45">
        <f>L42+L43+L44</f>
        <v>1599</v>
      </c>
    </row>
    <row r="42" spans="2:27" s="13" customFormat="1" ht="15.75">
      <c r="B42" s="12"/>
      <c r="D42" s="13" t="s">
        <v>17</v>
      </c>
      <c r="E42" s="65"/>
      <c r="F42" s="77"/>
      <c r="G42" s="77"/>
      <c r="H42" s="12"/>
      <c r="I42" s="12"/>
      <c r="J42" s="12"/>
      <c r="K42" s="12"/>
      <c r="L42" s="75">
        <v>544</v>
      </c>
      <c r="M42" s="45"/>
      <c r="N42" s="7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s="13" customFormat="1" ht="15.75">
      <c r="B43" s="12"/>
      <c r="D43" s="13" t="s">
        <v>18</v>
      </c>
      <c r="E43" s="65"/>
      <c r="F43" s="77"/>
      <c r="G43" s="77"/>
      <c r="H43" s="12"/>
      <c r="I43" s="12"/>
      <c r="J43" s="12"/>
      <c r="K43" s="12"/>
      <c r="L43" s="12">
        <v>531</v>
      </c>
      <c r="M43" s="45"/>
      <c r="N43" s="7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 s="13" customFormat="1" ht="15.75">
      <c r="B44" s="12"/>
      <c r="D44" s="13" t="s">
        <v>20</v>
      </c>
      <c r="E44" s="65"/>
      <c r="F44" s="77"/>
      <c r="G44" s="77"/>
      <c r="H44" s="12"/>
      <c r="I44" s="12"/>
      <c r="J44" s="12"/>
      <c r="K44" s="12"/>
      <c r="L44" s="12">
        <v>524</v>
      </c>
      <c r="M44" s="45"/>
      <c r="N44" s="7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 s="13" customFormat="1" ht="15.75">
      <c r="B45" s="12"/>
      <c r="E45" s="65"/>
      <c r="F45" s="12"/>
      <c r="G45" s="12"/>
      <c r="H45" s="12"/>
      <c r="I45" s="12"/>
      <c r="J45" s="12"/>
      <c r="K45" s="12"/>
      <c r="L45" s="12"/>
      <c r="M45" s="45"/>
      <c r="N45" s="7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 s="13" customFormat="1" ht="15.75">
      <c r="B46" s="39">
        <v>2</v>
      </c>
      <c r="D46" s="44" t="s">
        <v>41</v>
      </c>
      <c r="E46" s="65"/>
      <c r="F46" s="12"/>
      <c r="G46" s="12"/>
      <c r="H46" s="12"/>
      <c r="I46" s="12"/>
      <c r="J46" s="12"/>
      <c r="K46" s="12"/>
      <c r="L46" s="12"/>
      <c r="M46" s="45">
        <f>L47+L48+L49</f>
        <v>1587</v>
      </c>
      <c r="N46" s="7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 s="13" customFormat="1" ht="15">
      <c r="B47" s="12"/>
      <c r="D47" s="18" t="s">
        <v>24</v>
      </c>
      <c r="E47" s="65"/>
      <c r="F47" s="12"/>
      <c r="G47" s="12"/>
      <c r="H47" s="12"/>
      <c r="I47" s="12"/>
      <c r="J47" s="12"/>
      <c r="K47" s="12"/>
      <c r="L47" s="12">
        <v>549</v>
      </c>
      <c r="M47" s="74"/>
      <c r="N47" s="7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 s="13" customFormat="1" ht="15.75">
      <c r="B48" s="12"/>
      <c r="D48" s="18" t="s">
        <v>21</v>
      </c>
      <c r="E48" s="65"/>
      <c r="F48" s="12"/>
      <c r="G48" s="12"/>
      <c r="H48" s="12"/>
      <c r="I48" s="12"/>
      <c r="J48" s="12"/>
      <c r="K48" s="12"/>
      <c r="L48" s="12">
        <v>526</v>
      </c>
      <c r="M48" s="72"/>
      <c r="N48" s="7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s="13" customFormat="1" ht="15.75">
      <c r="B49" s="12"/>
      <c r="D49" s="18" t="s">
        <v>23</v>
      </c>
      <c r="E49" s="65"/>
      <c r="F49" s="12"/>
      <c r="G49" s="12"/>
      <c r="H49" s="12"/>
      <c r="I49" s="12"/>
      <c r="J49" s="12"/>
      <c r="K49" s="12"/>
      <c r="L49" s="12">
        <v>512</v>
      </c>
      <c r="M49" s="72"/>
      <c r="N49" s="7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s="13" customFormat="1" ht="15.75">
      <c r="B50" s="12"/>
      <c r="E50" s="65"/>
      <c r="F50" s="12"/>
      <c r="G50" s="12"/>
      <c r="H50" s="12"/>
      <c r="I50" s="12"/>
      <c r="J50" s="12"/>
      <c r="K50" s="12"/>
      <c r="L50" s="12"/>
      <c r="M50" s="72"/>
      <c r="N50" s="7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3:4" ht="15.75">
      <c r="C51" s="43" t="s">
        <v>40</v>
      </c>
      <c r="D51" s="13"/>
    </row>
    <row r="52" spans="2:13" ht="15.75">
      <c r="B52" s="22">
        <v>1</v>
      </c>
      <c r="D52" s="44" t="s">
        <v>27</v>
      </c>
      <c r="F52" s="76"/>
      <c r="G52" s="76"/>
      <c r="H52" s="76"/>
      <c r="I52" s="76"/>
      <c r="M52" s="45">
        <f>SUM(L53:L55)</f>
        <v>1450</v>
      </c>
    </row>
    <row r="53" spans="4:12" ht="15.75">
      <c r="D53" s="13" t="s">
        <v>38</v>
      </c>
      <c r="F53" s="76"/>
      <c r="G53" s="76"/>
      <c r="L53" s="2">
        <v>444</v>
      </c>
    </row>
    <row r="54" spans="4:12" ht="15.75">
      <c r="D54" s="13" t="s">
        <v>29</v>
      </c>
      <c r="F54" s="76"/>
      <c r="G54" s="76"/>
      <c r="L54" s="2">
        <v>517</v>
      </c>
    </row>
    <row r="55" spans="4:12" ht="15.75">
      <c r="D55" s="13" t="s">
        <v>30</v>
      </c>
      <c r="F55" s="76"/>
      <c r="G55" s="76"/>
      <c r="L55" s="2">
        <v>489</v>
      </c>
    </row>
  </sheetData>
  <sheetProtection/>
  <mergeCells count="10">
    <mergeCell ref="F54:G54"/>
    <mergeCell ref="F55:G55"/>
    <mergeCell ref="F41:G41"/>
    <mergeCell ref="H41:I41"/>
    <mergeCell ref="F52:G52"/>
    <mergeCell ref="H52:I52"/>
    <mergeCell ref="F42:G42"/>
    <mergeCell ref="F43:G43"/>
    <mergeCell ref="F44:G44"/>
    <mergeCell ref="F53:G53"/>
  </mergeCells>
  <printOptions/>
  <pageMargins left="0.5905511811023623" right="0" top="0.3937007874015748" bottom="0.3937007874015748" header="0.5118110236220472" footer="0.5118110236220472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Ann-Sofie Wallin</dc:creator>
  <cp:keywords/>
  <dc:description/>
  <cp:lastModifiedBy>Lennart</cp:lastModifiedBy>
  <cp:lastPrinted>2007-02-03T14:28:47Z</cp:lastPrinted>
  <dcterms:created xsi:type="dcterms:W3CDTF">2004-02-01T15:54:03Z</dcterms:created>
  <dcterms:modified xsi:type="dcterms:W3CDTF">2012-09-22T14:32:06Z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502840246</vt:i4>
  </property>
  <property fmtid="{D5CDD505-2E9C-101B-9397-08002B2CF9AE}" pid="3" name="_EmailSubject">
    <vt:lpwstr/>
  </property>
  <property fmtid="{D5CDD505-2E9C-101B-9397-08002B2CF9AE}" pid="4" name="_AuthorEmail">
    <vt:lpwstr>claes.johansson@lkpg.visit.se</vt:lpwstr>
  </property>
  <property fmtid="{D5CDD505-2E9C-101B-9397-08002B2CF9AE}" pid="5" name="_AuthorEmailDisplayName">
    <vt:lpwstr>claes johansson</vt:lpwstr>
  </property>
  <property fmtid="{D5CDD505-2E9C-101B-9397-08002B2CF9AE}" pid="6" name="_ReviewingToolsShownOnce">
    <vt:lpwstr/>
  </property>
</Properties>
</file>