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Ö-serie 3" sheetId="1" r:id="rId1"/>
    <sheet name="Lag" sheetId="2" r:id="rId2"/>
    <sheet name="KretsM.C" sheetId="3" r:id="rId3"/>
    <sheet name="KretsM.C Lag" sheetId="4" r:id="rId4"/>
    <sheet name="KretsM.A" sheetId="5" r:id="rId5"/>
  </sheets>
  <definedNames/>
  <calcPr fullCalcOnLoad="1"/>
</workbook>
</file>

<file path=xl/sharedStrings.xml><?xml version="1.0" encoding="utf-8"?>
<sst xmlns="http://schemas.openxmlformats.org/spreadsheetml/2006/main" count="3430" uniqueCount="220">
  <si>
    <t>Åby Sk</t>
  </si>
  <si>
    <t>/</t>
  </si>
  <si>
    <t>Mikael Pettersson</t>
  </si>
  <si>
    <t>Npk</t>
  </si>
  <si>
    <t>Mjölby</t>
  </si>
  <si>
    <t>Lskf</t>
  </si>
  <si>
    <t>Motala</t>
  </si>
  <si>
    <t>Thomas Lindholm</t>
  </si>
  <si>
    <t>Saab</t>
  </si>
  <si>
    <t>Claes Johansson</t>
  </si>
  <si>
    <t>Emanuel Eriksson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</si>
  <si>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</si>
  <si>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</si>
  <si>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</si>
  <si>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</si>
  <si>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</si>
  <si>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</si>
  <si>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</si>
  <si>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</si>
  <si>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</si>
  <si>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</si>
  <si>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</si>
  <si>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</si>
  <si>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</si>
  <si>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</si>
  <si>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</si>
  <si>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</si>
  <si>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VY</t>
  </si>
  <si>
    <t>Klass VÄ</t>
  </si>
  <si>
    <t>Rolf Carlsson</t>
  </si>
  <si>
    <t>Prel.</t>
  </si>
  <si>
    <t>Tony Borén</t>
  </si>
  <si>
    <t>Hans Carlsson</t>
  </si>
  <si>
    <t>Göran Kårhede</t>
  </si>
  <si>
    <t>Torbjörn Nordell</t>
  </si>
  <si>
    <t>Peter Fasth</t>
  </si>
  <si>
    <t>Anita Anderberg</t>
  </si>
  <si>
    <t>Kenneth Samuelsson</t>
  </si>
  <si>
    <t>Åby sk</t>
  </si>
  <si>
    <t>Magnus Weideryd</t>
  </si>
  <si>
    <t>Åtvid</t>
  </si>
  <si>
    <t>Benny Pettersson</t>
  </si>
  <si>
    <t>Alexander Johansson</t>
  </si>
  <si>
    <t>Klass Dam 1</t>
  </si>
  <si>
    <t>A1 Skf</t>
  </si>
  <si>
    <t>Mats Larsson</t>
  </si>
  <si>
    <t>Vhsg</t>
  </si>
  <si>
    <t>Johan Fransson</t>
  </si>
  <si>
    <t>Niklas Larsson</t>
  </si>
  <si>
    <t>Martin Dagnert</t>
  </si>
  <si>
    <t>Thomas</t>
  </si>
  <si>
    <t>Mikael</t>
  </si>
  <si>
    <t>Niklas</t>
  </si>
  <si>
    <t>Mats</t>
  </si>
  <si>
    <t>Peter</t>
  </si>
  <si>
    <t>Saab Pk</t>
  </si>
  <si>
    <t>Göran Åhlström</t>
  </si>
  <si>
    <t>Lina Franzén</t>
  </si>
  <si>
    <t>Fredrik Hallgren</t>
  </si>
  <si>
    <t>Magnus Wiberg</t>
  </si>
  <si>
    <t>Mats Egnell</t>
  </si>
  <si>
    <t>Mike Hörnqvist</t>
  </si>
  <si>
    <t>A 1 Skf</t>
  </si>
  <si>
    <t>Fpk</t>
  </si>
  <si>
    <t>Johannes Markström</t>
  </si>
  <si>
    <t>Lars Norberg</t>
  </si>
  <si>
    <t>Alan Frazer</t>
  </si>
  <si>
    <t>Vpsk</t>
  </si>
  <si>
    <t>Roger Pentonen</t>
  </si>
  <si>
    <t>Magnus Jansson</t>
  </si>
  <si>
    <t>Jesper Helgesson</t>
  </si>
  <si>
    <t>L-G Liljergren</t>
  </si>
  <si>
    <t>Gunnar Hansson</t>
  </si>
  <si>
    <t>Urban Olsson</t>
  </si>
  <si>
    <t>Elmer Jansson</t>
  </si>
  <si>
    <t>Kjeld Nielsen</t>
  </si>
  <si>
    <t>Kjell Jonsson</t>
  </si>
  <si>
    <t>Per-Håkan Helgesson</t>
  </si>
  <si>
    <t>Peter Gustafsson</t>
  </si>
  <si>
    <t>Stig Tell</t>
  </si>
  <si>
    <t>Roger Hellgren</t>
  </si>
  <si>
    <t>B</t>
  </si>
  <si>
    <t>S</t>
  </si>
  <si>
    <t>Alexander</t>
  </si>
  <si>
    <t>Magnus</t>
  </si>
  <si>
    <t>Lars</t>
  </si>
  <si>
    <t>Mile</t>
  </si>
  <si>
    <t>Bo Ragnarsson</t>
  </si>
  <si>
    <t>Christer Kjellberg</t>
  </si>
  <si>
    <t>Stefan Friberg</t>
  </si>
  <si>
    <t>Mats Björkheim</t>
  </si>
  <si>
    <t>Dan Andersson</t>
  </si>
  <si>
    <t>*</t>
  </si>
  <si>
    <t>Patrik Hersland</t>
  </si>
  <si>
    <t>Bengt Karlstrand</t>
  </si>
  <si>
    <t>Rikard Franzén</t>
  </si>
  <si>
    <t>Göran Carlsson</t>
  </si>
  <si>
    <t>Jens Flood</t>
  </si>
  <si>
    <t>Anders Larsson</t>
  </si>
  <si>
    <t>Curt Ögren</t>
  </si>
  <si>
    <t xml:space="preserve">S </t>
  </si>
  <si>
    <t>Christer</t>
  </si>
  <si>
    <t>Curt</t>
  </si>
  <si>
    <t>Johannes</t>
  </si>
  <si>
    <t>Bo</t>
  </si>
  <si>
    <t>Dan</t>
  </si>
  <si>
    <t>Klass Dam 2</t>
  </si>
  <si>
    <t>Börje Johansson</t>
  </si>
  <si>
    <t>Östgötaserie 3  170513</t>
  </si>
  <si>
    <t>Mikael Nilsson</t>
  </si>
  <si>
    <t>C3</t>
  </si>
  <si>
    <t>Tord Olofsson</t>
  </si>
  <si>
    <t>Nils-Uno Jonsson</t>
  </si>
  <si>
    <t>Marco Gustafsson</t>
  </si>
  <si>
    <t>Gunther Wohlfarth</t>
  </si>
  <si>
    <t>Rikard Höijertz</t>
  </si>
  <si>
    <t>Peter Carlsson</t>
  </si>
  <si>
    <t>Andreas Enblom</t>
  </si>
  <si>
    <t>Mats Gustavsson</t>
  </si>
  <si>
    <t>Peter Andersson</t>
  </si>
  <si>
    <t>Göran Johansson</t>
  </si>
  <si>
    <t>Mats Alotsson</t>
  </si>
  <si>
    <t>Mile Djoric</t>
  </si>
  <si>
    <t>C2</t>
  </si>
  <si>
    <t>Mikael Bergman</t>
  </si>
  <si>
    <t>Tomas Kaulich</t>
  </si>
  <si>
    <t>Ronny Norberg</t>
  </si>
  <si>
    <t>Håkan Carlsson</t>
  </si>
  <si>
    <t>Mattias Borgström</t>
  </si>
  <si>
    <t>Jonas Thelander</t>
  </si>
  <si>
    <t>Lars Göran Larsson</t>
  </si>
  <si>
    <t>Magnus Tell</t>
  </si>
  <si>
    <t>Carl Hendrik Häll</t>
  </si>
  <si>
    <t>Mikael Löfgren</t>
  </si>
  <si>
    <t>Kjell-Åke Larsson</t>
  </si>
  <si>
    <t>Åtvidaberg</t>
  </si>
  <si>
    <t>Patrik Landerhall</t>
  </si>
  <si>
    <t>Stefan Schaadt</t>
  </si>
  <si>
    <t>Fredrik Jacobsson</t>
  </si>
  <si>
    <t>Daniel Wibum</t>
  </si>
  <si>
    <t>C1</t>
  </si>
  <si>
    <t>Per Wingren</t>
  </si>
  <si>
    <t>Olof Larsson</t>
  </si>
  <si>
    <t xml:space="preserve">Saab </t>
  </si>
  <si>
    <t>Per Eriksson</t>
  </si>
  <si>
    <t>Stefan Johansson</t>
  </si>
  <si>
    <t>Bosse Persson</t>
  </si>
  <si>
    <t>Johan Hallberg</t>
  </si>
  <si>
    <t>Joakim Broberg</t>
  </si>
  <si>
    <t>Thomas Almgren</t>
  </si>
  <si>
    <t>Stefan Jeansson</t>
  </si>
  <si>
    <t>Erik Åhrén</t>
  </si>
  <si>
    <t>Jörgen Gustavsson</t>
  </si>
  <si>
    <t>Johan Macmlöv</t>
  </si>
  <si>
    <t>Jörgen Ring</t>
  </si>
  <si>
    <t>Andreas Papadopoulus</t>
  </si>
  <si>
    <t>Stefan Skytt</t>
  </si>
  <si>
    <t>Christian Engmark</t>
  </si>
  <si>
    <t>Magnus Karlsson</t>
  </si>
  <si>
    <t>Markus Karlsson</t>
  </si>
  <si>
    <t>Erik Danielsson</t>
  </si>
  <si>
    <t>Denise Zahn</t>
  </si>
  <si>
    <t>C1D</t>
  </si>
  <si>
    <t>Rebecka Cheung</t>
  </si>
  <si>
    <t>Ingela Johansson</t>
  </si>
  <si>
    <t>C2D</t>
  </si>
  <si>
    <t>VY</t>
  </si>
  <si>
    <t>Tomas Karlsson</t>
  </si>
  <si>
    <t>Lennart Lundberg</t>
  </si>
  <si>
    <t>Vidar Fransson</t>
  </si>
  <si>
    <t>Lennart Andersson</t>
  </si>
  <si>
    <t>Björn Almgren</t>
  </si>
  <si>
    <t>Kenneth Munther</t>
  </si>
  <si>
    <t>Roland Spångberg</t>
  </si>
  <si>
    <t>Bertil Svärd</t>
  </si>
  <si>
    <t>Jan Johansson</t>
  </si>
  <si>
    <t>VÄ</t>
  </si>
  <si>
    <t>Stellan Lundberg</t>
  </si>
  <si>
    <t>Peter Siegel</t>
  </si>
  <si>
    <t>Katarina Psf</t>
  </si>
  <si>
    <t>Lag Östgötaserien 3 170513</t>
  </si>
  <si>
    <t>Fredrik</t>
  </si>
  <si>
    <t>Stefan</t>
  </si>
  <si>
    <t>Gunnar</t>
  </si>
  <si>
    <t>Lars-Göran</t>
  </si>
  <si>
    <t>Tomas</t>
  </si>
  <si>
    <t>Mattias</t>
  </si>
  <si>
    <t>Benny</t>
  </si>
  <si>
    <t>Göran</t>
  </si>
  <si>
    <t>Jan</t>
  </si>
  <si>
    <t>Kretsmästerskap C 170513</t>
  </si>
  <si>
    <t>Särskj 1</t>
  </si>
  <si>
    <t>Särskj 2</t>
  </si>
  <si>
    <t>Särskj 3</t>
  </si>
  <si>
    <t>6/6,6/6</t>
  </si>
  <si>
    <t>6/6,4/4</t>
  </si>
  <si>
    <t>5/5,6/6</t>
  </si>
  <si>
    <t>5/5,5/5</t>
  </si>
  <si>
    <t>4/4,5/5</t>
  </si>
  <si>
    <t xml:space="preserve">WO </t>
  </si>
  <si>
    <t>Lag Kretsmästerskap C 170513</t>
  </si>
  <si>
    <t>Öppen klass</t>
  </si>
  <si>
    <t>Damer</t>
  </si>
  <si>
    <t>Veteran Yngre</t>
  </si>
  <si>
    <t>Veteran Äldre</t>
  </si>
  <si>
    <t>Mike Hörnberg</t>
  </si>
  <si>
    <t>Åby SK 3</t>
  </si>
  <si>
    <t>Åby SK 2</t>
  </si>
  <si>
    <t>Lars-Göran Liljegren</t>
  </si>
  <si>
    <t>Åby SK 1</t>
  </si>
  <si>
    <t>Kretsmästerskap A 170513</t>
  </si>
  <si>
    <t>A3</t>
  </si>
  <si>
    <t>Martin Algotsson</t>
  </si>
  <si>
    <t>Katarina</t>
  </si>
  <si>
    <t>A2</t>
  </si>
  <si>
    <t>Lars-Göran Larsson</t>
  </si>
  <si>
    <t>A1</t>
  </si>
  <si>
    <t>VYA</t>
  </si>
  <si>
    <t>VYÄ</t>
  </si>
  <si>
    <t>STD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</si>
</sst>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b/>
      <sz val="11"/>
      <color theme="0" tint="-0.349979996681213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3" xfId="0" applyFill="1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 locked="0"/>
    </xf>
    <xf numFmtId="1" fontId="0" fillId="23" borderId="13" xfId="0" applyNumberFormat="1" applyFont="1" applyFill="1" applyBorder="1" applyAlignment="1" applyProtection="1">
      <alignment horizontal="center"/>
      <protection locked="0"/>
    </xf>
    <xf numFmtId="1" fontId="3" fillId="23" borderId="13" xfId="0" applyNumberFormat="1" applyFont="1" applyFill="1" applyBorder="1" applyAlignment="1" applyProtection="1">
      <alignment horizontal="center"/>
      <protection/>
    </xf>
    <xf numFmtId="1" fontId="3" fillId="23" borderId="15" xfId="0" applyNumberFormat="1" applyFont="1" applyFill="1" applyBorder="1" applyAlignment="1" applyProtection="1">
      <alignment horizontal="center"/>
      <protection/>
    </xf>
    <xf numFmtId="0" fontId="0" fillId="23" borderId="16" xfId="0" applyFill="1" applyBorder="1" applyAlignment="1">
      <alignment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/>
      <protection locked="0"/>
    </xf>
    <xf numFmtId="1" fontId="3" fillId="23" borderId="18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>
      <alignment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5" xfId="0" applyNumberFormat="1" applyFont="1" applyFill="1" applyBorder="1" applyAlignment="1" applyProtection="1">
      <alignment horizontal="center"/>
      <protection/>
    </xf>
    <xf numFmtId="0" fontId="3" fillId="23" borderId="15" xfId="0" applyFont="1" applyFill="1" applyBorder="1" applyAlignment="1">
      <alignment/>
    </xf>
    <xf numFmtId="0" fontId="3" fillId="23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1" fontId="0" fillId="0" borderId="19" xfId="0" applyNumberFormat="1" applyFont="1" applyFill="1" applyBorder="1" applyAlignment="1" applyProtection="1">
      <alignment horizontal="center"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" fontId="37" fillId="23" borderId="13" xfId="0" applyNumberFormat="1" applyFont="1" applyFill="1" applyBorder="1" applyAlignment="1" applyProtection="1">
      <alignment horizontal="center"/>
      <protection/>
    </xf>
    <xf numFmtId="1" fontId="35" fillId="23" borderId="11" xfId="0" applyNumberFormat="1" applyFont="1" applyFill="1" applyBorder="1" applyAlignment="1" applyProtection="1">
      <alignment horizontal="center"/>
      <protection/>
    </xf>
    <xf numFmtId="1" fontId="37" fillId="23" borderId="16" xfId="0" applyNumberFormat="1" applyFont="1" applyFill="1" applyBorder="1" applyAlignment="1" applyProtection="1">
      <alignment horizontal="center"/>
      <protection/>
    </xf>
    <xf numFmtId="1" fontId="35" fillId="23" borderId="12" xfId="0" applyNumberFormat="1" applyFont="1" applyFill="1" applyBorder="1" applyAlignment="1" applyProtection="1">
      <alignment horizontal="center"/>
      <protection/>
    </xf>
    <xf numFmtId="1" fontId="38" fillId="0" borderId="0" xfId="0" applyNumberFormat="1" applyFont="1" applyFill="1" applyBorder="1" applyAlignment="1" applyProtection="1">
      <alignment horizontal="center"/>
      <protection/>
    </xf>
    <xf numFmtId="1" fontId="36" fillId="0" borderId="0" xfId="0" applyNumberFormat="1" applyFont="1" applyFill="1" applyBorder="1" applyAlignment="1" applyProtection="1">
      <alignment horizontal="center"/>
      <protection/>
    </xf>
    <xf numFmtId="1" fontId="35" fillId="23" borderId="20" xfId="0" applyNumberFormat="1" applyFont="1" applyFill="1" applyBorder="1" applyAlignment="1" applyProtection="1">
      <alignment horizontal="center"/>
      <protection/>
    </xf>
    <xf numFmtId="1" fontId="38" fillId="23" borderId="0" xfId="0" applyNumberFormat="1" applyFont="1" applyFill="1" applyBorder="1" applyAlignment="1" applyProtection="1">
      <alignment horizontal="center"/>
      <protection/>
    </xf>
    <xf numFmtId="1" fontId="36" fillId="23" borderId="0" xfId="0" applyNumberFormat="1" applyFont="1" applyFill="1" applyBorder="1" applyAlignment="1" applyProtection="1">
      <alignment horizontal="center"/>
      <protection/>
    </xf>
    <xf numFmtId="1" fontId="37" fillId="0" borderId="0" xfId="0" applyNumberFormat="1" applyFont="1" applyFill="1" applyBorder="1" applyAlignment="1" applyProtection="1">
      <alignment horizontal="center"/>
      <protection/>
    </xf>
    <xf numFmtId="1" fontId="35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>
      <alignment/>
    </xf>
    <xf numFmtId="1" fontId="37" fillId="0" borderId="13" xfId="0" applyNumberFormat="1" applyFont="1" applyFill="1" applyBorder="1" applyAlignment="1" applyProtection="1">
      <alignment horizontal="center"/>
      <protection/>
    </xf>
    <xf numFmtId="1" fontId="35" fillId="0" borderId="11" xfId="0" applyNumberFormat="1" applyFont="1" applyFill="1" applyBorder="1" applyAlignment="1" applyProtection="1">
      <alignment horizontal="center"/>
      <protection/>
    </xf>
    <xf numFmtId="1" fontId="37" fillId="0" borderId="16" xfId="0" applyNumberFormat="1" applyFont="1" applyFill="1" applyBorder="1" applyAlignment="1" applyProtection="1">
      <alignment horizontal="center"/>
      <protection/>
    </xf>
    <xf numFmtId="1" fontId="35" fillId="0" borderId="12" xfId="0" applyNumberFormat="1" applyFont="1" applyFill="1" applyBorder="1" applyAlignment="1" applyProtection="1">
      <alignment horizontal="center"/>
      <protection/>
    </xf>
    <xf numFmtId="1" fontId="37" fillId="23" borderId="14" xfId="0" applyNumberFormat="1" applyFont="1" applyFill="1" applyBorder="1" applyAlignment="1" applyProtection="1">
      <alignment horizontal="center"/>
      <protection/>
    </xf>
    <xf numFmtId="1" fontId="37" fillId="23" borderId="17" xfId="0" applyNumberFormat="1" applyFont="1" applyFill="1" applyBorder="1" applyAlignment="1" applyProtection="1">
      <alignment horizontal="center"/>
      <protection/>
    </xf>
    <xf numFmtId="1" fontId="37" fillId="0" borderId="14" xfId="0" applyNumberFormat="1" applyFont="1" applyFill="1" applyBorder="1" applyAlignment="1" applyProtection="1">
      <alignment horizontal="center"/>
      <protection/>
    </xf>
    <xf numFmtId="1" fontId="37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1" fontId="0" fillId="0" borderId="22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Fill="1" applyBorder="1" applyAlignment="1" applyProtection="1">
      <alignment horizontal="center" vertical="top"/>
      <protection/>
    </xf>
    <xf numFmtId="1" fontId="3" fillId="0" borderId="23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37" fillId="23" borderId="22" xfId="0" applyNumberFormat="1" applyFont="1" applyFill="1" applyBorder="1" applyAlignment="1" applyProtection="1">
      <alignment horizontal="center"/>
      <protection/>
    </xf>
    <xf numFmtId="1" fontId="35" fillId="23" borderId="19" xfId="0" applyNumberFormat="1" applyFont="1" applyFill="1" applyBorder="1" applyAlignment="1" applyProtection="1">
      <alignment horizontal="center"/>
      <protection/>
    </xf>
    <xf numFmtId="1" fontId="37" fillId="23" borderId="21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0" fontId="0" fillId="25" borderId="13" xfId="0" applyFill="1" applyBorder="1" applyAlignment="1">
      <alignment/>
    </xf>
    <xf numFmtId="1" fontId="0" fillId="25" borderId="11" xfId="0" applyNumberFormat="1" applyFont="1" applyFill="1" applyBorder="1" applyAlignment="1" applyProtection="1">
      <alignment horizontal="center"/>
      <protection/>
    </xf>
    <xf numFmtId="1" fontId="0" fillId="25" borderId="14" xfId="0" applyNumberFormat="1" applyFont="1" applyFill="1" applyBorder="1" applyAlignment="1" applyProtection="1">
      <alignment horizontal="center"/>
      <protection locked="0"/>
    </xf>
    <xf numFmtId="1" fontId="0" fillId="25" borderId="13" xfId="0" applyNumberFormat="1" applyFont="1" applyFill="1" applyBorder="1" applyAlignment="1" applyProtection="1">
      <alignment horizontal="center"/>
      <protection locked="0"/>
    </xf>
    <xf numFmtId="1" fontId="37" fillId="25" borderId="13" xfId="0" applyNumberFormat="1" applyFont="1" applyFill="1" applyBorder="1" applyAlignment="1" applyProtection="1">
      <alignment horizontal="center"/>
      <protection/>
    </xf>
    <xf numFmtId="1" fontId="35" fillId="25" borderId="11" xfId="0" applyNumberFormat="1" applyFont="1" applyFill="1" applyBorder="1" applyAlignment="1" applyProtection="1">
      <alignment horizontal="center"/>
      <protection/>
    </xf>
    <xf numFmtId="1" fontId="37" fillId="25" borderId="14" xfId="0" applyNumberFormat="1" applyFont="1" applyFill="1" applyBorder="1" applyAlignment="1" applyProtection="1">
      <alignment horizontal="center"/>
      <protection/>
    </xf>
    <xf numFmtId="1" fontId="3" fillId="25" borderId="15" xfId="0" applyNumberFormat="1" applyFont="1" applyFill="1" applyBorder="1" applyAlignment="1" applyProtection="1">
      <alignment horizontal="center"/>
      <protection/>
    </xf>
    <xf numFmtId="0" fontId="3" fillId="25" borderId="15" xfId="0" applyFont="1" applyFill="1" applyBorder="1" applyAlignment="1">
      <alignment/>
    </xf>
    <xf numFmtId="0" fontId="6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0" fontId="0" fillId="25" borderId="16" xfId="0" applyFill="1" applyBorder="1" applyAlignment="1">
      <alignment/>
    </xf>
    <xf numFmtId="1" fontId="0" fillId="25" borderId="17" xfId="0" applyNumberFormat="1" applyFont="1" applyFill="1" applyBorder="1" applyAlignment="1" applyProtection="1">
      <alignment horizontal="center"/>
      <protection locked="0"/>
    </xf>
    <xf numFmtId="1" fontId="35" fillId="25" borderId="12" xfId="0" applyNumberFormat="1" applyFont="1" applyFill="1" applyBorder="1" applyAlignment="1" applyProtection="1">
      <alignment horizontal="center"/>
      <protection/>
    </xf>
    <xf numFmtId="0" fontId="3" fillId="25" borderId="18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1" fontId="0" fillId="25" borderId="11" xfId="0" applyNumberFormat="1" applyFont="1" applyFill="1" applyBorder="1" applyAlignment="1" applyProtection="1">
      <alignment horizontal="center" vertical="top"/>
      <protection/>
    </xf>
    <xf numFmtId="0" fontId="1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1" fontId="35" fillId="25" borderId="20" xfId="0" applyNumberFormat="1" applyFont="1" applyFill="1" applyBorder="1" applyAlignment="1" applyProtection="1">
      <alignment horizontal="center"/>
      <protection/>
    </xf>
    <xf numFmtId="0" fontId="6" fillId="25" borderId="0" xfId="0" applyFont="1" applyFill="1" applyBorder="1" applyAlignment="1">
      <alignment/>
    </xf>
    <xf numFmtId="1" fontId="0" fillId="25" borderId="16" xfId="0" applyNumberFormat="1" applyFont="1" applyFill="1" applyBorder="1" applyAlignment="1" applyProtection="1">
      <alignment horizontal="center"/>
      <protection locked="0"/>
    </xf>
    <xf numFmtId="1" fontId="0" fillId="25" borderId="12" xfId="0" applyNumberFormat="1" applyFont="1" applyFill="1" applyBorder="1" applyAlignment="1" applyProtection="1">
      <alignment horizontal="center"/>
      <protection/>
    </xf>
    <xf numFmtId="1" fontId="0" fillId="25" borderId="12" xfId="0" applyNumberFormat="1" applyFont="1" applyFill="1" applyBorder="1" applyAlignment="1" applyProtection="1">
      <alignment horizontal="center" vertical="top"/>
      <protection/>
    </xf>
    <xf numFmtId="1" fontId="37" fillId="25" borderId="16" xfId="0" applyNumberFormat="1" applyFont="1" applyFill="1" applyBorder="1" applyAlignment="1" applyProtection="1">
      <alignment horizontal="center"/>
      <protection/>
    </xf>
    <xf numFmtId="1" fontId="37" fillId="25" borderId="17" xfId="0" applyNumberFormat="1" applyFont="1" applyFill="1" applyBorder="1" applyAlignment="1" applyProtection="1">
      <alignment horizontal="center"/>
      <protection/>
    </xf>
    <xf numFmtId="1" fontId="3" fillId="25" borderId="18" xfId="0" applyNumberFormat="1" applyFont="1" applyFill="1" applyBorder="1" applyAlignment="1" applyProtection="1">
      <alignment horizontal="center"/>
      <protection/>
    </xf>
    <xf numFmtId="0" fontId="28" fillId="25" borderId="0" xfId="0" applyFont="1" applyFill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114300</xdr:rowOff>
    </xdr:from>
    <xdr:to>
      <xdr:col>1</xdr:col>
      <xdr:colOff>895350</xdr:colOff>
      <xdr:row>7</xdr:row>
      <xdr:rowOff>0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76225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114300</xdr:rowOff>
    </xdr:from>
    <xdr:to>
      <xdr:col>1</xdr:col>
      <xdr:colOff>895350</xdr:colOff>
      <xdr:row>7</xdr:row>
      <xdr:rowOff>66675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76225"/>
          <a:ext cx="876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114300</xdr:rowOff>
    </xdr:from>
    <xdr:to>
      <xdr:col>1</xdr:col>
      <xdr:colOff>1238250</xdr:colOff>
      <xdr:row>7</xdr:row>
      <xdr:rowOff>66675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76225"/>
          <a:ext cx="1219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44"/>
  <sheetViews>
    <sheetView tabSelected="1" zoomScale="125" zoomScaleNormal="125" zoomScalePageLayoutView="0" workbookViewId="0" topLeftCell="A4">
      <selection activeCell="A19" sqref="A19:AH19"/>
    </sheetView>
  </sheetViews>
  <sheetFormatPr defaultColWidth="9.140625" defaultRowHeight="12.75"/>
  <cols>
    <col min="1" max="1" width="3.140625" style="51" bestFit="1" customWidth="1"/>
    <col min="2" max="2" width="20.140625" style="0" customWidth="1"/>
    <col min="3" max="3" width="13.140625" style="0" customWidth="1"/>
    <col min="4" max="4" width="4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58" customWidth="1"/>
    <col min="30" max="30" width="1.57421875" style="58" customWidth="1"/>
    <col min="31" max="31" width="3.140625" style="58" customWidth="1"/>
    <col min="32" max="32" width="3.8515625" style="0" customWidth="1"/>
    <col min="33" max="33" width="6.57421875" style="0" customWidth="1"/>
  </cols>
  <sheetData>
    <row r="2" ht="12.75"/>
    <row r="3" ht="12.75"/>
    <row r="4" ht="12.75"/>
    <row r="5" ht="12.75"/>
    <row r="6" spans="3:11" ht="23.25">
      <c r="C6" s="4" t="s">
        <v>108</v>
      </c>
      <c r="D6" s="5"/>
      <c r="E6" s="5"/>
      <c r="F6" s="5"/>
      <c r="G6" s="5"/>
      <c r="H6" s="5"/>
      <c r="I6" s="5"/>
      <c r="J6" s="5"/>
      <c r="K6" s="5"/>
    </row>
    <row r="7" ht="12.75">
      <c r="C7" t="s">
        <v>30</v>
      </c>
    </row>
    <row r="8" spans="2:31" s="13" customFormat="1" ht="18">
      <c r="B8" s="89" t="s">
        <v>11</v>
      </c>
      <c r="AC8" s="59"/>
      <c r="AD8" s="59"/>
      <c r="AE8" s="59"/>
    </row>
    <row r="9" spans="1:34" s="9" customFormat="1" ht="12" customHeight="1">
      <c r="A9" s="90"/>
      <c r="B9" s="12"/>
      <c r="C9" s="12"/>
      <c r="D9" s="12"/>
      <c r="E9" s="12" t="s">
        <v>12</v>
      </c>
      <c r="F9" s="12"/>
      <c r="G9" s="12"/>
      <c r="H9" s="12" t="s">
        <v>13</v>
      </c>
      <c r="I9" s="12"/>
      <c r="J9" s="12"/>
      <c r="K9" s="12" t="s">
        <v>14</v>
      </c>
      <c r="L9" s="12"/>
      <c r="M9" s="12"/>
      <c r="N9" s="12" t="s">
        <v>15</v>
      </c>
      <c r="O9" s="12"/>
      <c r="P9" s="12">
        <v>4</v>
      </c>
      <c r="Q9" s="12" t="s">
        <v>16</v>
      </c>
      <c r="R9" s="12"/>
      <c r="S9" s="12">
        <v>5</v>
      </c>
      <c r="T9" s="12" t="s">
        <v>17</v>
      </c>
      <c r="U9" s="12"/>
      <c r="V9" s="12">
        <v>6</v>
      </c>
      <c r="W9" s="12" t="s">
        <v>18</v>
      </c>
      <c r="X9" s="12"/>
      <c r="Y9" s="12"/>
      <c r="Z9" s="12" t="s">
        <v>19</v>
      </c>
      <c r="AA9" s="12"/>
      <c r="AB9" s="12"/>
      <c r="AC9" s="60" t="s">
        <v>20</v>
      </c>
      <c r="AD9" s="60"/>
      <c r="AE9" s="60" t="s">
        <v>21</v>
      </c>
      <c r="AF9" s="12" t="s">
        <v>22</v>
      </c>
      <c r="AG9" s="12" t="s">
        <v>23</v>
      </c>
      <c r="AH9" s="9" t="s">
        <v>24</v>
      </c>
    </row>
    <row r="10" spans="1:34" ht="14.25">
      <c r="A10" s="87">
        <v>1</v>
      </c>
      <c r="B10" s="1" t="s">
        <v>87</v>
      </c>
      <c r="C10" s="1" t="s">
        <v>6</v>
      </c>
      <c r="D10" s="8" t="s">
        <v>110</v>
      </c>
      <c r="E10" s="26">
        <v>6</v>
      </c>
      <c r="F10" s="18" t="s">
        <v>1</v>
      </c>
      <c r="G10" s="27">
        <v>2</v>
      </c>
      <c r="H10" s="28">
        <v>6</v>
      </c>
      <c r="I10" s="18" t="s">
        <v>1</v>
      </c>
      <c r="J10" s="27">
        <v>3</v>
      </c>
      <c r="K10" s="28">
        <v>6</v>
      </c>
      <c r="L10" s="18" t="s">
        <v>1</v>
      </c>
      <c r="M10" s="27">
        <v>3</v>
      </c>
      <c r="N10" s="28">
        <v>6</v>
      </c>
      <c r="O10" s="18" t="s">
        <v>1</v>
      </c>
      <c r="P10" s="27">
        <v>3</v>
      </c>
      <c r="Q10" s="28">
        <v>6</v>
      </c>
      <c r="R10" s="18" t="s">
        <v>1</v>
      </c>
      <c r="S10" s="27">
        <v>5</v>
      </c>
      <c r="T10" s="28">
        <v>6</v>
      </c>
      <c r="U10" s="18" t="s">
        <v>1</v>
      </c>
      <c r="V10" s="27">
        <v>4</v>
      </c>
      <c r="W10" s="28">
        <v>6</v>
      </c>
      <c r="X10" s="18" t="s">
        <v>1</v>
      </c>
      <c r="Y10" s="27">
        <v>1</v>
      </c>
      <c r="Z10" s="28">
        <v>6</v>
      </c>
      <c r="AA10" s="18" t="s">
        <v>1</v>
      </c>
      <c r="AB10" s="27">
        <v>6</v>
      </c>
      <c r="AC10" s="61">
        <f aca="true" t="shared" si="0" ref="AC10:AC45">SUM(E10+H10+K10+N10+Q10+T10+W10+Z10)</f>
        <v>48</v>
      </c>
      <c r="AD10" s="62"/>
      <c r="AE10" s="77">
        <f aca="true" t="shared" si="1" ref="AE10:AE45">SUM(G10+J10+M10+P10+S10+V10+Y10+AB10)</f>
        <v>27</v>
      </c>
      <c r="AF10" s="30">
        <f aca="true" t="shared" si="2" ref="AF10:AF45">SUM(AC10+AE10)</f>
        <v>75</v>
      </c>
      <c r="AG10" s="55">
        <v>55</v>
      </c>
      <c r="AH10" s="13" t="s">
        <v>82</v>
      </c>
    </row>
    <row r="11" spans="1:34" ht="14.25">
      <c r="A11" s="127">
        <v>2</v>
      </c>
      <c r="B11" s="108" t="s">
        <v>91</v>
      </c>
      <c r="C11" s="108" t="s">
        <v>63</v>
      </c>
      <c r="D11" s="108" t="s">
        <v>110</v>
      </c>
      <c r="E11" s="109">
        <v>6</v>
      </c>
      <c r="F11" s="110" t="s">
        <v>1</v>
      </c>
      <c r="G11" s="111">
        <v>2</v>
      </c>
      <c r="H11" s="112">
        <v>6</v>
      </c>
      <c r="I11" s="110" t="s">
        <v>1</v>
      </c>
      <c r="J11" s="111">
        <v>3</v>
      </c>
      <c r="K11" s="112">
        <v>6</v>
      </c>
      <c r="L11" s="110" t="s">
        <v>1</v>
      </c>
      <c r="M11" s="111">
        <v>3</v>
      </c>
      <c r="N11" s="112">
        <v>6</v>
      </c>
      <c r="O11" s="110" t="s">
        <v>1</v>
      </c>
      <c r="P11" s="111">
        <v>3</v>
      </c>
      <c r="Q11" s="112">
        <v>6</v>
      </c>
      <c r="R11" s="110" t="s">
        <v>1</v>
      </c>
      <c r="S11" s="111">
        <v>5</v>
      </c>
      <c r="T11" s="112">
        <v>6</v>
      </c>
      <c r="U11" s="110" t="s">
        <v>1</v>
      </c>
      <c r="V11" s="111">
        <v>4</v>
      </c>
      <c r="W11" s="112">
        <v>6</v>
      </c>
      <c r="X11" s="110" t="s">
        <v>1</v>
      </c>
      <c r="Y11" s="111">
        <v>1</v>
      </c>
      <c r="Z11" s="112">
        <v>6</v>
      </c>
      <c r="AA11" s="110" t="s">
        <v>1</v>
      </c>
      <c r="AB11" s="111">
        <v>6</v>
      </c>
      <c r="AC11" s="113">
        <f t="shared" si="0"/>
        <v>48</v>
      </c>
      <c r="AD11" s="114"/>
      <c r="AE11" s="115">
        <f t="shared" si="1"/>
        <v>27</v>
      </c>
      <c r="AF11" s="116">
        <f t="shared" si="2"/>
        <v>75</v>
      </c>
      <c r="AG11" s="117">
        <v>55</v>
      </c>
      <c r="AH11" s="128" t="s">
        <v>82</v>
      </c>
    </row>
    <row r="12" spans="1:34" ht="14.25">
      <c r="A12" s="87">
        <v>3</v>
      </c>
      <c r="B12" s="1" t="s">
        <v>122</v>
      </c>
      <c r="C12" s="1" t="s">
        <v>0</v>
      </c>
      <c r="D12" s="8" t="s">
        <v>110</v>
      </c>
      <c r="E12" s="26">
        <v>6</v>
      </c>
      <c r="F12" s="18" t="s">
        <v>1</v>
      </c>
      <c r="G12" s="27">
        <v>2</v>
      </c>
      <c r="H12" s="28">
        <v>6</v>
      </c>
      <c r="I12" s="18" t="s">
        <v>1</v>
      </c>
      <c r="J12" s="27">
        <v>3</v>
      </c>
      <c r="K12" s="28">
        <v>6</v>
      </c>
      <c r="L12" s="18" t="s">
        <v>1</v>
      </c>
      <c r="M12" s="27">
        <v>3</v>
      </c>
      <c r="N12" s="28">
        <v>6</v>
      </c>
      <c r="O12" s="18" t="s">
        <v>1</v>
      </c>
      <c r="P12" s="27">
        <v>3</v>
      </c>
      <c r="Q12" s="28">
        <v>6</v>
      </c>
      <c r="R12" s="18" t="s">
        <v>1</v>
      </c>
      <c r="S12" s="27">
        <v>5</v>
      </c>
      <c r="T12" s="28">
        <v>6</v>
      </c>
      <c r="U12" s="18" t="s">
        <v>1</v>
      </c>
      <c r="V12" s="27">
        <v>4</v>
      </c>
      <c r="W12" s="28">
        <v>6</v>
      </c>
      <c r="X12" s="18" t="s">
        <v>1</v>
      </c>
      <c r="Y12" s="27">
        <v>1</v>
      </c>
      <c r="Z12" s="28">
        <v>6</v>
      </c>
      <c r="AA12" s="18" t="s">
        <v>1</v>
      </c>
      <c r="AB12" s="27">
        <v>6</v>
      </c>
      <c r="AC12" s="61">
        <f t="shared" si="0"/>
        <v>48</v>
      </c>
      <c r="AD12" s="62"/>
      <c r="AE12" s="77">
        <f t="shared" si="1"/>
        <v>27</v>
      </c>
      <c r="AF12" s="30">
        <f t="shared" si="2"/>
        <v>75</v>
      </c>
      <c r="AG12" s="55">
        <v>49</v>
      </c>
      <c r="AH12" s="13" t="s">
        <v>82</v>
      </c>
    </row>
    <row r="13" spans="1:52" ht="14.25">
      <c r="A13" s="87">
        <v>4</v>
      </c>
      <c r="B13" s="1" t="s">
        <v>42</v>
      </c>
      <c r="C13" t="s">
        <v>4</v>
      </c>
      <c r="D13" s="8" t="s">
        <v>110</v>
      </c>
      <c r="E13" s="26">
        <v>6</v>
      </c>
      <c r="F13" s="18" t="s">
        <v>1</v>
      </c>
      <c r="G13" s="27">
        <v>2</v>
      </c>
      <c r="H13" s="28">
        <v>6</v>
      </c>
      <c r="I13" s="18" t="s">
        <v>1</v>
      </c>
      <c r="J13" s="27">
        <v>3</v>
      </c>
      <c r="K13" s="28">
        <v>5</v>
      </c>
      <c r="L13" s="18" t="s">
        <v>1</v>
      </c>
      <c r="M13" s="27">
        <v>3</v>
      </c>
      <c r="N13" s="28">
        <v>6</v>
      </c>
      <c r="O13" s="18" t="s">
        <v>1</v>
      </c>
      <c r="P13" s="27">
        <v>3</v>
      </c>
      <c r="Q13" s="28">
        <v>6</v>
      </c>
      <c r="R13" s="18" t="s">
        <v>1</v>
      </c>
      <c r="S13" s="27">
        <v>5</v>
      </c>
      <c r="T13" s="28">
        <v>6</v>
      </c>
      <c r="U13" s="18" t="s">
        <v>1</v>
      </c>
      <c r="V13" s="27">
        <v>4</v>
      </c>
      <c r="W13" s="28">
        <v>6</v>
      </c>
      <c r="X13" s="18" t="s">
        <v>1</v>
      </c>
      <c r="Y13" s="27">
        <v>1</v>
      </c>
      <c r="Z13" s="28">
        <v>6</v>
      </c>
      <c r="AA13" s="18" t="s">
        <v>1</v>
      </c>
      <c r="AB13" s="27">
        <v>6</v>
      </c>
      <c r="AC13" s="61">
        <f t="shared" si="0"/>
        <v>47</v>
      </c>
      <c r="AD13" s="62"/>
      <c r="AE13" s="77">
        <f t="shared" si="1"/>
        <v>27</v>
      </c>
      <c r="AF13" s="30">
        <f t="shared" si="2"/>
        <v>74</v>
      </c>
      <c r="AG13" s="55">
        <v>58</v>
      </c>
      <c r="AH13" s="13" t="s">
        <v>82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s="7" customFormat="1" ht="14.25">
      <c r="A14" s="87">
        <v>5</v>
      </c>
      <c r="B14" s="8" t="s">
        <v>2</v>
      </c>
      <c r="C14" s="8" t="s">
        <v>3</v>
      </c>
      <c r="D14" s="8" t="s">
        <v>110</v>
      </c>
      <c r="E14" s="26">
        <v>5</v>
      </c>
      <c r="F14" s="18" t="s">
        <v>1</v>
      </c>
      <c r="G14" s="27">
        <v>2</v>
      </c>
      <c r="H14" s="28">
        <v>6</v>
      </c>
      <c r="I14" s="18" t="s">
        <v>1</v>
      </c>
      <c r="J14" s="27">
        <v>3</v>
      </c>
      <c r="K14" s="28">
        <v>6</v>
      </c>
      <c r="L14" s="18" t="s">
        <v>1</v>
      </c>
      <c r="M14" s="27">
        <v>3</v>
      </c>
      <c r="N14" s="28">
        <v>6</v>
      </c>
      <c r="O14" s="18" t="s">
        <v>1</v>
      </c>
      <c r="P14" s="27">
        <v>3</v>
      </c>
      <c r="Q14" s="28">
        <v>6</v>
      </c>
      <c r="R14" s="18" t="s">
        <v>1</v>
      </c>
      <c r="S14" s="27">
        <v>5</v>
      </c>
      <c r="T14" s="28">
        <v>6</v>
      </c>
      <c r="U14" s="18" t="s">
        <v>1</v>
      </c>
      <c r="V14" s="27">
        <v>4</v>
      </c>
      <c r="W14" s="28">
        <v>6</v>
      </c>
      <c r="X14" s="18" t="s">
        <v>1</v>
      </c>
      <c r="Y14" s="27">
        <v>1</v>
      </c>
      <c r="Z14" s="28">
        <v>6</v>
      </c>
      <c r="AA14" s="18" t="s">
        <v>1</v>
      </c>
      <c r="AB14" s="27">
        <v>6</v>
      </c>
      <c r="AC14" s="61">
        <f t="shared" si="0"/>
        <v>47</v>
      </c>
      <c r="AD14" s="62"/>
      <c r="AE14" s="77">
        <f t="shared" si="1"/>
        <v>27</v>
      </c>
      <c r="AF14" s="30">
        <f t="shared" si="2"/>
        <v>74</v>
      </c>
      <c r="AG14" s="56">
        <v>53</v>
      </c>
      <c r="AH14" s="13" t="s">
        <v>82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7" customFormat="1" ht="14.25">
      <c r="A15" s="127">
        <v>6</v>
      </c>
      <c r="B15" s="108" t="s">
        <v>7</v>
      </c>
      <c r="C15" s="108" t="s">
        <v>63</v>
      </c>
      <c r="D15" s="108" t="s">
        <v>110</v>
      </c>
      <c r="E15" s="109">
        <v>6</v>
      </c>
      <c r="F15" s="110" t="s">
        <v>1</v>
      </c>
      <c r="G15" s="111">
        <v>2</v>
      </c>
      <c r="H15" s="112">
        <v>6</v>
      </c>
      <c r="I15" s="110" t="s">
        <v>1</v>
      </c>
      <c r="J15" s="111">
        <v>3</v>
      </c>
      <c r="K15" s="112">
        <v>6</v>
      </c>
      <c r="L15" s="110" t="s">
        <v>1</v>
      </c>
      <c r="M15" s="111">
        <v>3</v>
      </c>
      <c r="N15" s="112">
        <v>6</v>
      </c>
      <c r="O15" s="110" t="s">
        <v>1</v>
      </c>
      <c r="P15" s="111">
        <v>3</v>
      </c>
      <c r="Q15" s="112">
        <v>6</v>
      </c>
      <c r="R15" s="110" t="s">
        <v>1</v>
      </c>
      <c r="S15" s="111">
        <v>5</v>
      </c>
      <c r="T15" s="112">
        <v>5</v>
      </c>
      <c r="U15" s="110" t="s">
        <v>1</v>
      </c>
      <c r="V15" s="111">
        <v>4</v>
      </c>
      <c r="W15" s="112">
        <v>6</v>
      </c>
      <c r="X15" s="110" t="s">
        <v>1</v>
      </c>
      <c r="Y15" s="111">
        <v>1</v>
      </c>
      <c r="Z15" s="112">
        <v>6</v>
      </c>
      <c r="AA15" s="110" t="s">
        <v>1</v>
      </c>
      <c r="AB15" s="111">
        <v>6</v>
      </c>
      <c r="AC15" s="113">
        <f t="shared" si="0"/>
        <v>47</v>
      </c>
      <c r="AD15" s="114"/>
      <c r="AE15" s="115">
        <f t="shared" si="1"/>
        <v>27</v>
      </c>
      <c r="AF15" s="116">
        <f t="shared" si="2"/>
        <v>74</v>
      </c>
      <c r="AG15" s="117">
        <v>48</v>
      </c>
      <c r="AH15" s="128" t="s">
        <v>82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7" customFormat="1" ht="14.25">
      <c r="A16" s="127">
        <v>7</v>
      </c>
      <c r="B16" s="108" t="s">
        <v>89</v>
      </c>
      <c r="C16" s="120" t="s">
        <v>63</v>
      </c>
      <c r="D16" s="108" t="s">
        <v>110</v>
      </c>
      <c r="E16" s="121">
        <v>6</v>
      </c>
      <c r="F16" s="110" t="s">
        <v>1</v>
      </c>
      <c r="G16" s="111">
        <v>2</v>
      </c>
      <c r="H16" s="112">
        <v>6</v>
      </c>
      <c r="I16" s="110" t="s">
        <v>1</v>
      </c>
      <c r="J16" s="111">
        <v>3</v>
      </c>
      <c r="K16" s="112">
        <v>6</v>
      </c>
      <c r="L16" s="110" t="s">
        <v>1</v>
      </c>
      <c r="M16" s="111">
        <v>3</v>
      </c>
      <c r="N16" s="112">
        <v>5</v>
      </c>
      <c r="O16" s="110" t="s">
        <v>1</v>
      </c>
      <c r="P16" s="111">
        <v>3</v>
      </c>
      <c r="Q16" s="112">
        <v>6</v>
      </c>
      <c r="R16" s="110" t="s">
        <v>1</v>
      </c>
      <c r="S16" s="111">
        <v>5</v>
      </c>
      <c r="T16" s="112">
        <v>6</v>
      </c>
      <c r="U16" s="110" t="s">
        <v>1</v>
      </c>
      <c r="V16" s="111">
        <v>4</v>
      </c>
      <c r="W16" s="112">
        <v>6</v>
      </c>
      <c r="X16" s="110" t="s">
        <v>1</v>
      </c>
      <c r="Y16" s="111">
        <v>1</v>
      </c>
      <c r="Z16" s="112">
        <v>6</v>
      </c>
      <c r="AA16" s="110" t="s">
        <v>1</v>
      </c>
      <c r="AB16" s="122">
        <v>6</v>
      </c>
      <c r="AC16" s="113">
        <f t="shared" si="0"/>
        <v>47</v>
      </c>
      <c r="AD16" s="123"/>
      <c r="AE16" s="115">
        <f t="shared" si="1"/>
        <v>27</v>
      </c>
      <c r="AF16" s="116">
        <f t="shared" si="2"/>
        <v>74</v>
      </c>
      <c r="AG16" s="124">
        <v>46</v>
      </c>
      <c r="AH16" s="128" t="s">
        <v>82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4.25">
      <c r="A17" s="87">
        <v>8</v>
      </c>
      <c r="B17" s="8" t="s">
        <v>120</v>
      </c>
      <c r="C17" s="8" t="s">
        <v>4</v>
      </c>
      <c r="D17" s="8" t="s">
        <v>110</v>
      </c>
      <c r="E17" s="26">
        <v>6</v>
      </c>
      <c r="F17" s="18" t="s">
        <v>1</v>
      </c>
      <c r="G17" s="27">
        <v>2</v>
      </c>
      <c r="H17" s="28">
        <v>6</v>
      </c>
      <c r="I17" s="18" t="s">
        <v>1</v>
      </c>
      <c r="J17" s="27">
        <v>3</v>
      </c>
      <c r="K17" s="28">
        <v>6</v>
      </c>
      <c r="L17" s="18" t="s">
        <v>1</v>
      </c>
      <c r="M17" s="27">
        <v>3</v>
      </c>
      <c r="N17" s="28">
        <v>6</v>
      </c>
      <c r="O17" s="18" t="s">
        <v>1</v>
      </c>
      <c r="P17" s="27">
        <v>3</v>
      </c>
      <c r="Q17" s="28">
        <v>6</v>
      </c>
      <c r="R17" s="18" t="s">
        <v>1</v>
      </c>
      <c r="S17" s="27">
        <v>5</v>
      </c>
      <c r="T17" s="28">
        <v>5</v>
      </c>
      <c r="U17" s="18" t="s">
        <v>1</v>
      </c>
      <c r="V17" s="27">
        <v>3</v>
      </c>
      <c r="W17" s="28">
        <v>6</v>
      </c>
      <c r="X17" s="18" t="s">
        <v>1</v>
      </c>
      <c r="Y17" s="27">
        <v>1</v>
      </c>
      <c r="Z17" s="28">
        <v>6</v>
      </c>
      <c r="AA17" s="18" t="s">
        <v>1</v>
      </c>
      <c r="AB17" s="27">
        <v>6</v>
      </c>
      <c r="AC17" s="61">
        <f t="shared" si="0"/>
        <v>47</v>
      </c>
      <c r="AD17" s="62"/>
      <c r="AE17" s="77">
        <f t="shared" si="1"/>
        <v>26</v>
      </c>
      <c r="AF17" s="30">
        <f t="shared" si="2"/>
        <v>73</v>
      </c>
      <c r="AG17" s="55">
        <v>56</v>
      </c>
      <c r="AH17" s="13" t="s">
        <v>82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34" ht="14.25">
      <c r="A18" s="87">
        <v>9</v>
      </c>
      <c r="B18" s="1" t="s">
        <v>116</v>
      </c>
      <c r="C18" s="1" t="s">
        <v>44</v>
      </c>
      <c r="D18" s="8" t="s">
        <v>110</v>
      </c>
      <c r="E18" s="26">
        <v>5</v>
      </c>
      <c r="F18" s="18" t="s">
        <v>1</v>
      </c>
      <c r="G18" s="27">
        <v>2</v>
      </c>
      <c r="H18" s="28">
        <v>5</v>
      </c>
      <c r="I18" s="18" t="s">
        <v>1</v>
      </c>
      <c r="J18" s="27">
        <v>3</v>
      </c>
      <c r="K18" s="28">
        <v>6</v>
      </c>
      <c r="L18" s="18" t="s">
        <v>1</v>
      </c>
      <c r="M18" s="27">
        <v>3</v>
      </c>
      <c r="N18" s="28">
        <v>6</v>
      </c>
      <c r="O18" s="18" t="s">
        <v>1</v>
      </c>
      <c r="P18" s="27">
        <v>3</v>
      </c>
      <c r="Q18" s="28">
        <v>6</v>
      </c>
      <c r="R18" s="18" t="s">
        <v>1</v>
      </c>
      <c r="S18" s="27">
        <v>5</v>
      </c>
      <c r="T18" s="28">
        <v>6</v>
      </c>
      <c r="U18" s="18" t="s">
        <v>1</v>
      </c>
      <c r="V18" s="27">
        <v>4</v>
      </c>
      <c r="W18" s="28">
        <v>6</v>
      </c>
      <c r="X18" s="18" t="s">
        <v>1</v>
      </c>
      <c r="Y18" s="27">
        <v>1</v>
      </c>
      <c r="Z18" s="28">
        <v>6</v>
      </c>
      <c r="AA18" s="18" t="s">
        <v>1</v>
      </c>
      <c r="AB18" s="27">
        <v>6</v>
      </c>
      <c r="AC18" s="61">
        <f t="shared" si="0"/>
        <v>46</v>
      </c>
      <c r="AD18" s="62"/>
      <c r="AE18" s="77">
        <f t="shared" si="1"/>
        <v>27</v>
      </c>
      <c r="AF18" s="30">
        <f t="shared" si="2"/>
        <v>73</v>
      </c>
      <c r="AG18" s="55">
        <v>51</v>
      </c>
      <c r="AH18" s="13" t="s">
        <v>81</v>
      </c>
    </row>
    <row r="19" spans="1:34" ht="14.25">
      <c r="A19" s="127">
        <v>10</v>
      </c>
      <c r="B19" s="108" t="s">
        <v>66</v>
      </c>
      <c r="C19" s="108" t="s">
        <v>63</v>
      </c>
      <c r="D19" s="108" t="s">
        <v>110</v>
      </c>
      <c r="E19" s="109">
        <v>5</v>
      </c>
      <c r="F19" s="110" t="s">
        <v>1</v>
      </c>
      <c r="G19" s="111">
        <v>2</v>
      </c>
      <c r="H19" s="112">
        <v>6</v>
      </c>
      <c r="I19" s="110" t="s">
        <v>1</v>
      </c>
      <c r="J19" s="111">
        <v>3</v>
      </c>
      <c r="K19" s="112">
        <v>6</v>
      </c>
      <c r="L19" s="110" t="s">
        <v>1</v>
      </c>
      <c r="M19" s="111">
        <v>3</v>
      </c>
      <c r="N19" s="112">
        <v>5</v>
      </c>
      <c r="O19" s="110" t="s">
        <v>1</v>
      </c>
      <c r="P19" s="111">
        <v>3</v>
      </c>
      <c r="Q19" s="112">
        <v>6</v>
      </c>
      <c r="R19" s="110" t="s">
        <v>1</v>
      </c>
      <c r="S19" s="111">
        <v>5</v>
      </c>
      <c r="T19" s="112">
        <v>6</v>
      </c>
      <c r="U19" s="110" t="s">
        <v>1</v>
      </c>
      <c r="V19" s="111">
        <v>4</v>
      </c>
      <c r="W19" s="112">
        <v>6</v>
      </c>
      <c r="X19" s="110" t="s">
        <v>1</v>
      </c>
      <c r="Y19" s="111">
        <v>1</v>
      </c>
      <c r="Z19" s="112">
        <v>6</v>
      </c>
      <c r="AA19" s="110" t="s">
        <v>1</v>
      </c>
      <c r="AB19" s="111">
        <v>6</v>
      </c>
      <c r="AC19" s="113">
        <f t="shared" si="0"/>
        <v>46</v>
      </c>
      <c r="AD19" s="114"/>
      <c r="AE19" s="115">
        <f t="shared" si="1"/>
        <v>27</v>
      </c>
      <c r="AF19" s="116">
        <f t="shared" si="2"/>
        <v>73</v>
      </c>
      <c r="AG19" s="117">
        <v>50</v>
      </c>
      <c r="AH19" s="128" t="s">
        <v>81</v>
      </c>
    </row>
    <row r="20" spans="1:52" ht="14.25">
      <c r="A20" s="87">
        <v>11</v>
      </c>
      <c r="B20" s="8" t="s">
        <v>69</v>
      </c>
      <c r="C20" s="8" t="s">
        <v>0</v>
      </c>
      <c r="D20" s="8" t="s">
        <v>110</v>
      </c>
      <c r="E20" s="26">
        <v>6</v>
      </c>
      <c r="F20" s="18" t="s">
        <v>1</v>
      </c>
      <c r="G20" s="27">
        <v>2</v>
      </c>
      <c r="H20" s="28">
        <v>6</v>
      </c>
      <c r="I20" s="18" t="s">
        <v>1</v>
      </c>
      <c r="J20" s="27">
        <v>3</v>
      </c>
      <c r="K20" s="28">
        <v>4</v>
      </c>
      <c r="L20" s="18" t="s">
        <v>1</v>
      </c>
      <c r="M20" s="27">
        <v>3</v>
      </c>
      <c r="N20" s="28">
        <v>6</v>
      </c>
      <c r="O20" s="18" t="s">
        <v>1</v>
      </c>
      <c r="P20" s="27">
        <v>3</v>
      </c>
      <c r="Q20" s="28">
        <v>6</v>
      </c>
      <c r="R20" s="18" t="s">
        <v>1</v>
      </c>
      <c r="S20" s="27">
        <v>5</v>
      </c>
      <c r="T20" s="28">
        <v>6</v>
      </c>
      <c r="U20" s="18" t="s">
        <v>1</v>
      </c>
      <c r="V20" s="27">
        <v>4</v>
      </c>
      <c r="W20" s="28">
        <v>6</v>
      </c>
      <c r="X20" s="18" t="s">
        <v>1</v>
      </c>
      <c r="Y20" s="27">
        <v>1</v>
      </c>
      <c r="Z20" s="28">
        <v>6</v>
      </c>
      <c r="AA20" s="18" t="s">
        <v>1</v>
      </c>
      <c r="AB20" s="27">
        <v>6</v>
      </c>
      <c r="AC20" s="61">
        <f t="shared" si="0"/>
        <v>46</v>
      </c>
      <c r="AD20" s="62"/>
      <c r="AE20" s="77">
        <f t="shared" si="1"/>
        <v>27</v>
      </c>
      <c r="AF20" s="30">
        <f t="shared" si="2"/>
        <v>73</v>
      </c>
      <c r="AG20" s="46">
        <v>49</v>
      </c>
      <c r="AH20" s="13" t="s">
        <v>81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ht="14.25">
      <c r="A21" s="87">
        <v>12</v>
      </c>
      <c r="B21" s="8" t="s">
        <v>48</v>
      </c>
      <c r="C21" s="8" t="s">
        <v>46</v>
      </c>
      <c r="D21" s="8" t="s">
        <v>110</v>
      </c>
      <c r="E21" s="31">
        <v>6</v>
      </c>
      <c r="F21" s="18" t="s">
        <v>1</v>
      </c>
      <c r="G21" s="27">
        <v>2</v>
      </c>
      <c r="H21" s="28">
        <v>6</v>
      </c>
      <c r="I21" s="18" t="s">
        <v>1</v>
      </c>
      <c r="J21" s="27">
        <v>3</v>
      </c>
      <c r="K21" s="28">
        <v>6</v>
      </c>
      <c r="L21" s="18" t="s">
        <v>1</v>
      </c>
      <c r="M21" s="27">
        <v>3</v>
      </c>
      <c r="N21" s="28">
        <v>5</v>
      </c>
      <c r="O21" s="18" t="s">
        <v>1</v>
      </c>
      <c r="P21" s="27">
        <v>3</v>
      </c>
      <c r="Q21" s="28">
        <v>6</v>
      </c>
      <c r="R21" s="18" t="s">
        <v>1</v>
      </c>
      <c r="S21" s="27">
        <v>5</v>
      </c>
      <c r="T21" s="28">
        <v>6</v>
      </c>
      <c r="U21" s="18" t="s">
        <v>1</v>
      </c>
      <c r="V21" s="27">
        <v>4</v>
      </c>
      <c r="W21" s="28">
        <v>5</v>
      </c>
      <c r="X21" s="18" t="s">
        <v>1</v>
      </c>
      <c r="Y21" s="27">
        <v>1</v>
      </c>
      <c r="Z21" s="28">
        <v>6</v>
      </c>
      <c r="AA21" s="18" t="s">
        <v>1</v>
      </c>
      <c r="AB21" s="32">
        <v>6</v>
      </c>
      <c r="AC21" s="61">
        <f t="shared" si="0"/>
        <v>46</v>
      </c>
      <c r="AD21" s="64"/>
      <c r="AE21" s="77">
        <f t="shared" si="1"/>
        <v>27</v>
      </c>
      <c r="AF21" s="30">
        <f t="shared" si="2"/>
        <v>73</v>
      </c>
      <c r="AG21" s="47">
        <v>47</v>
      </c>
      <c r="AH21" s="13" t="s">
        <v>81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ht="14.25">
      <c r="A22" s="87">
        <v>13</v>
      </c>
      <c r="B22" s="8" t="s">
        <v>35</v>
      </c>
      <c r="C22" s="8" t="s">
        <v>4</v>
      </c>
      <c r="D22" s="8" t="s">
        <v>110</v>
      </c>
      <c r="E22" s="26">
        <v>6</v>
      </c>
      <c r="F22" s="18" t="s">
        <v>1</v>
      </c>
      <c r="G22" s="27">
        <v>2</v>
      </c>
      <c r="H22" s="28">
        <v>6</v>
      </c>
      <c r="I22" s="18" t="s">
        <v>1</v>
      </c>
      <c r="J22" s="27">
        <v>3</v>
      </c>
      <c r="K22" s="28">
        <v>5</v>
      </c>
      <c r="L22" s="18" t="s">
        <v>1</v>
      </c>
      <c r="M22" s="27">
        <v>3</v>
      </c>
      <c r="N22" s="28">
        <v>5</v>
      </c>
      <c r="O22" s="18" t="s">
        <v>1</v>
      </c>
      <c r="P22" s="27">
        <v>3</v>
      </c>
      <c r="Q22" s="28">
        <v>6</v>
      </c>
      <c r="R22" s="18" t="s">
        <v>1</v>
      </c>
      <c r="S22" s="27">
        <v>5</v>
      </c>
      <c r="T22" s="28">
        <v>6</v>
      </c>
      <c r="U22" s="18" t="s">
        <v>1</v>
      </c>
      <c r="V22" s="27">
        <v>4</v>
      </c>
      <c r="W22" s="28">
        <v>6</v>
      </c>
      <c r="X22" s="18" t="s">
        <v>1</v>
      </c>
      <c r="Y22" s="27">
        <v>1</v>
      </c>
      <c r="Z22" s="28">
        <v>6</v>
      </c>
      <c r="AA22" s="18" t="s">
        <v>1</v>
      </c>
      <c r="AB22" s="27">
        <v>6</v>
      </c>
      <c r="AC22" s="61">
        <f t="shared" si="0"/>
        <v>46</v>
      </c>
      <c r="AD22" s="62"/>
      <c r="AE22" s="77">
        <f t="shared" si="1"/>
        <v>27</v>
      </c>
      <c r="AF22" s="30">
        <f t="shared" si="2"/>
        <v>73</v>
      </c>
      <c r="AG22" s="46">
        <v>46</v>
      </c>
      <c r="AH22" s="13" t="s">
        <v>81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34" ht="14.25">
      <c r="A23" s="87">
        <v>14</v>
      </c>
      <c r="B23" s="1" t="s">
        <v>118</v>
      </c>
      <c r="C23" s="1" t="s">
        <v>44</v>
      </c>
      <c r="D23" s="8" t="s">
        <v>110</v>
      </c>
      <c r="E23" s="26">
        <v>4</v>
      </c>
      <c r="F23" s="18" t="s">
        <v>1</v>
      </c>
      <c r="G23" s="27">
        <v>2</v>
      </c>
      <c r="H23" s="28">
        <v>6</v>
      </c>
      <c r="I23" s="18" t="s">
        <v>1</v>
      </c>
      <c r="J23" s="27">
        <v>3</v>
      </c>
      <c r="K23" s="28">
        <v>6</v>
      </c>
      <c r="L23" s="18" t="s">
        <v>1</v>
      </c>
      <c r="M23" s="27">
        <v>3</v>
      </c>
      <c r="N23" s="28">
        <v>6</v>
      </c>
      <c r="O23" s="18" t="s">
        <v>1</v>
      </c>
      <c r="P23" s="27">
        <v>3</v>
      </c>
      <c r="Q23" s="28">
        <v>6</v>
      </c>
      <c r="R23" s="18" t="s">
        <v>1</v>
      </c>
      <c r="S23" s="27">
        <v>5</v>
      </c>
      <c r="T23" s="28">
        <v>6</v>
      </c>
      <c r="U23" s="18" t="s">
        <v>1</v>
      </c>
      <c r="V23" s="27">
        <v>4</v>
      </c>
      <c r="W23" s="28">
        <v>6</v>
      </c>
      <c r="X23" s="18" t="s">
        <v>1</v>
      </c>
      <c r="Y23" s="27">
        <v>1</v>
      </c>
      <c r="Z23" s="28">
        <v>6</v>
      </c>
      <c r="AA23" s="18" t="s">
        <v>1</v>
      </c>
      <c r="AB23" s="27">
        <v>6</v>
      </c>
      <c r="AC23" s="61">
        <f t="shared" si="0"/>
        <v>46</v>
      </c>
      <c r="AD23" s="62"/>
      <c r="AE23" s="77">
        <f t="shared" si="1"/>
        <v>27</v>
      </c>
      <c r="AF23" s="30">
        <f t="shared" si="2"/>
        <v>73</v>
      </c>
      <c r="AG23" s="55">
        <v>46</v>
      </c>
      <c r="AH23" s="13" t="s">
        <v>81</v>
      </c>
    </row>
    <row r="24" spans="1:34" ht="14.25">
      <c r="A24" s="87">
        <v>15</v>
      </c>
      <c r="B24" s="8" t="s">
        <v>34</v>
      </c>
      <c r="C24" s="8" t="s">
        <v>8</v>
      </c>
      <c r="D24" s="8" t="s">
        <v>110</v>
      </c>
      <c r="E24" s="26">
        <v>5</v>
      </c>
      <c r="F24" s="18" t="s">
        <v>1</v>
      </c>
      <c r="G24" s="27">
        <v>2</v>
      </c>
      <c r="H24" s="28">
        <v>5</v>
      </c>
      <c r="I24" s="18" t="s">
        <v>1</v>
      </c>
      <c r="J24" s="27">
        <v>3</v>
      </c>
      <c r="K24" s="28">
        <v>6</v>
      </c>
      <c r="L24" s="18" t="s">
        <v>1</v>
      </c>
      <c r="M24" s="27">
        <v>3</v>
      </c>
      <c r="N24" s="28">
        <v>6</v>
      </c>
      <c r="O24" s="18" t="s">
        <v>1</v>
      </c>
      <c r="P24" s="27">
        <v>3</v>
      </c>
      <c r="Q24" s="28">
        <v>6</v>
      </c>
      <c r="R24" s="18" t="s">
        <v>1</v>
      </c>
      <c r="S24" s="27">
        <v>5</v>
      </c>
      <c r="T24" s="28">
        <v>6</v>
      </c>
      <c r="U24" s="18" t="s">
        <v>1</v>
      </c>
      <c r="V24" s="27">
        <v>4</v>
      </c>
      <c r="W24" s="28">
        <v>6</v>
      </c>
      <c r="X24" s="18" t="s">
        <v>1</v>
      </c>
      <c r="Y24" s="27">
        <v>1</v>
      </c>
      <c r="Z24" s="28">
        <v>6</v>
      </c>
      <c r="AA24" s="18" t="s">
        <v>1</v>
      </c>
      <c r="AB24" s="27">
        <v>6</v>
      </c>
      <c r="AC24" s="61">
        <f t="shared" si="0"/>
        <v>46</v>
      </c>
      <c r="AD24" s="62"/>
      <c r="AE24" s="77">
        <f t="shared" si="1"/>
        <v>27</v>
      </c>
      <c r="AF24" s="30">
        <f t="shared" si="2"/>
        <v>73</v>
      </c>
      <c r="AG24" s="55">
        <v>46</v>
      </c>
      <c r="AH24" s="13" t="s">
        <v>81</v>
      </c>
    </row>
    <row r="25" spans="1:34" ht="14.25">
      <c r="A25" s="87">
        <v>16</v>
      </c>
      <c r="B25" s="1" t="s">
        <v>41</v>
      </c>
      <c r="C25" t="s">
        <v>5</v>
      </c>
      <c r="D25" s="8" t="s">
        <v>110</v>
      </c>
      <c r="E25" s="26">
        <v>6</v>
      </c>
      <c r="F25" s="18" t="s">
        <v>1</v>
      </c>
      <c r="G25" s="27">
        <v>2</v>
      </c>
      <c r="H25" s="28">
        <v>6</v>
      </c>
      <c r="I25" s="18" t="s">
        <v>1</v>
      </c>
      <c r="J25" s="27">
        <v>3</v>
      </c>
      <c r="K25" s="28">
        <v>5</v>
      </c>
      <c r="L25" s="18" t="s">
        <v>1</v>
      </c>
      <c r="M25" s="27">
        <v>3</v>
      </c>
      <c r="N25" s="28">
        <v>5</v>
      </c>
      <c r="O25" s="18" t="s">
        <v>1</v>
      </c>
      <c r="P25" s="27">
        <v>3</v>
      </c>
      <c r="Q25" s="28">
        <v>6</v>
      </c>
      <c r="R25" s="18" t="s">
        <v>1</v>
      </c>
      <c r="S25" s="27">
        <v>5</v>
      </c>
      <c r="T25" s="28">
        <v>6</v>
      </c>
      <c r="U25" s="18" t="s">
        <v>1</v>
      </c>
      <c r="V25" s="27">
        <v>4</v>
      </c>
      <c r="W25" s="28">
        <v>6</v>
      </c>
      <c r="X25" s="18" t="s">
        <v>1</v>
      </c>
      <c r="Y25" s="27">
        <v>1</v>
      </c>
      <c r="Z25" s="28">
        <v>6</v>
      </c>
      <c r="AA25" s="18" t="s">
        <v>1</v>
      </c>
      <c r="AB25" s="27">
        <v>6</v>
      </c>
      <c r="AC25" s="61">
        <f t="shared" si="0"/>
        <v>46</v>
      </c>
      <c r="AD25" s="62"/>
      <c r="AE25" s="77">
        <f t="shared" si="1"/>
        <v>27</v>
      </c>
      <c r="AF25" s="30">
        <f t="shared" si="2"/>
        <v>73</v>
      </c>
      <c r="AG25" s="55">
        <v>40</v>
      </c>
      <c r="AH25" s="13" t="s">
        <v>81</v>
      </c>
    </row>
    <row r="26" spans="1:34" ht="14.25">
      <c r="A26" s="87">
        <v>17</v>
      </c>
      <c r="B26" s="8" t="s">
        <v>88</v>
      </c>
      <c r="C26" s="8" t="s">
        <v>5</v>
      </c>
      <c r="D26" s="8" t="s">
        <v>110</v>
      </c>
      <c r="E26" s="26">
        <v>6</v>
      </c>
      <c r="F26" s="18" t="s">
        <v>1</v>
      </c>
      <c r="G26" s="27">
        <v>2</v>
      </c>
      <c r="H26" s="28">
        <v>6</v>
      </c>
      <c r="I26" s="18" t="s">
        <v>1</v>
      </c>
      <c r="J26" s="27">
        <v>3</v>
      </c>
      <c r="K26" s="28">
        <v>6</v>
      </c>
      <c r="L26" s="18" t="s">
        <v>1</v>
      </c>
      <c r="M26" s="27">
        <v>3</v>
      </c>
      <c r="N26" s="28">
        <v>6</v>
      </c>
      <c r="O26" s="18" t="s">
        <v>1</v>
      </c>
      <c r="P26" s="27">
        <v>3</v>
      </c>
      <c r="Q26" s="28">
        <v>5</v>
      </c>
      <c r="R26" s="18" t="s">
        <v>1</v>
      </c>
      <c r="S26" s="27">
        <v>4</v>
      </c>
      <c r="T26" s="28">
        <v>5</v>
      </c>
      <c r="U26" s="18" t="s">
        <v>1</v>
      </c>
      <c r="V26" s="27">
        <v>3</v>
      </c>
      <c r="W26" s="28">
        <v>6</v>
      </c>
      <c r="X26" s="18" t="s">
        <v>1</v>
      </c>
      <c r="Y26" s="27">
        <v>1</v>
      </c>
      <c r="Z26" s="28">
        <v>6</v>
      </c>
      <c r="AA26" s="18" t="s">
        <v>1</v>
      </c>
      <c r="AB26" s="27">
        <v>6</v>
      </c>
      <c r="AC26" s="61">
        <f t="shared" si="0"/>
        <v>46</v>
      </c>
      <c r="AD26" s="62"/>
      <c r="AE26" s="77">
        <f t="shared" si="1"/>
        <v>25</v>
      </c>
      <c r="AF26" s="30">
        <f t="shared" si="2"/>
        <v>71</v>
      </c>
      <c r="AG26" s="46">
        <v>53</v>
      </c>
      <c r="AH26" s="13" t="s">
        <v>81</v>
      </c>
    </row>
    <row r="27" spans="1:34" ht="14.25">
      <c r="A27" s="87">
        <v>18</v>
      </c>
      <c r="B27" s="1" t="s">
        <v>61</v>
      </c>
      <c r="C27" t="s">
        <v>5</v>
      </c>
      <c r="D27" s="8" t="s">
        <v>110</v>
      </c>
      <c r="E27" s="26">
        <v>6</v>
      </c>
      <c r="F27" s="18" t="s">
        <v>1</v>
      </c>
      <c r="G27" s="27">
        <v>2</v>
      </c>
      <c r="H27" s="28">
        <v>6</v>
      </c>
      <c r="I27" s="18" t="s">
        <v>1</v>
      </c>
      <c r="J27" s="27">
        <v>3</v>
      </c>
      <c r="K27" s="28">
        <v>6</v>
      </c>
      <c r="L27" s="18" t="s">
        <v>1</v>
      </c>
      <c r="M27" s="27">
        <v>3</v>
      </c>
      <c r="N27" s="28">
        <v>6</v>
      </c>
      <c r="O27" s="18" t="s">
        <v>1</v>
      </c>
      <c r="P27" s="27">
        <v>3</v>
      </c>
      <c r="Q27" s="28">
        <v>5</v>
      </c>
      <c r="R27" s="18" t="s">
        <v>1</v>
      </c>
      <c r="S27" s="27">
        <v>4</v>
      </c>
      <c r="T27" s="28">
        <v>5</v>
      </c>
      <c r="U27" s="18" t="s">
        <v>1</v>
      </c>
      <c r="V27" s="27">
        <v>3</v>
      </c>
      <c r="W27" s="28">
        <v>6</v>
      </c>
      <c r="X27" s="18" t="s">
        <v>1</v>
      </c>
      <c r="Y27" s="27">
        <v>1</v>
      </c>
      <c r="Z27" s="28">
        <v>6</v>
      </c>
      <c r="AA27" s="18" t="s">
        <v>1</v>
      </c>
      <c r="AB27" s="27">
        <v>6</v>
      </c>
      <c r="AC27" s="61">
        <f t="shared" si="0"/>
        <v>46</v>
      </c>
      <c r="AD27" s="62"/>
      <c r="AE27" s="77">
        <f t="shared" si="1"/>
        <v>25</v>
      </c>
      <c r="AF27" s="30">
        <f t="shared" si="2"/>
        <v>71</v>
      </c>
      <c r="AG27" s="55">
        <v>50</v>
      </c>
      <c r="AH27" s="13" t="s">
        <v>81</v>
      </c>
    </row>
    <row r="28" spans="1:52" ht="14.25">
      <c r="A28" s="87">
        <v>19</v>
      </c>
      <c r="B28" s="1" t="s">
        <v>60</v>
      </c>
      <c r="C28" t="s">
        <v>6</v>
      </c>
      <c r="D28" s="8" t="s">
        <v>110</v>
      </c>
      <c r="E28" s="26">
        <v>5</v>
      </c>
      <c r="F28" s="18" t="s">
        <v>1</v>
      </c>
      <c r="G28" s="27">
        <v>2</v>
      </c>
      <c r="H28" s="28">
        <v>6</v>
      </c>
      <c r="I28" s="18" t="s">
        <v>1</v>
      </c>
      <c r="J28" s="27">
        <v>3</v>
      </c>
      <c r="K28" s="28">
        <v>5</v>
      </c>
      <c r="L28" s="18" t="s">
        <v>1</v>
      </c>
      <c r="M28" s="27">
        <v>3</v>
      </c>
      <c r="N28" s="28">
        <v>5</v>
      </c>
      <c r="O28" s="18" t="s">
        <v>1</v>
      </c>
      <c r="P28" s="27">
        <v>3</v>
      </c>
      <c r="Q28" s="28">
        <v>6</v>
      </c>
      <c r="R28" s="18" t="s">
        <v>1</v>
      </c>
      <c r="S28" s="27">
        <v>5</v>
      </c>
      <c r="T28" s="28">
        <v>6</v>
      </c>
      <c r="U28" s="18" t="s">
        <v>1</v>
      </c>
      <c r="V28" s="27">
        <v>4</v>
      </c>
      <c r="W28" s="28">
        <v>6</v>
      </c>
      <c r="X28" s="18" t="s">
        <v>1</v>
      </c>
      <c r="Y28" s="27">
        <v>1</v>
      </c>
      <c r="Z28" s="28">
        <v>6</v>
      </c>
      <c r="AA28" s="18" t="s">
        <v>1</v>
      </c>
      <c r="AB28" s="27">
        <v>6</v>
      </c>
      <c r="AC28" s="61">
        <f t="shared" si="0"/>
        <v>45</v>
      </c>
      <c r="AD28" s="62"/>
      <c r="AE28" s="77">
        <f t="shared" si="1"/>
        <v>27</v>
      </c>
      <c r="AF28" s="30">
        <f t="shared" si="2"/>
        <v>72</v>
      </c>
      <c r="AG28" s="55">
        <v>45</v>
      </c>
      <c r="AH28" s="13" t="s">
        <v>81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34" ht="14.25">
      <c r="A29" s="87">
        <v>20</v>
      </c>
      <c r="B29" s="8" t="s">
        <v>109</v>
      </c>
      <c r="C29" s="8" t="s">
        <v>5</v>
      </c>
      <c r="D29" s="8" t="s">
        <v>110</v>
      </c>
      <c r="E29" s="26">
        <v>5</v>
      </c>
      <c r="F29" s="18" t="s">
        <v>1</v>
      </c>
      <c r="G29" s="27">
        <v>2</v>
      </c>
      <c r="H29" s="28">
        <v>6</v>
      </c>
      <c r="I29" s="18" t="s">
        <v>1</v>
      </c>
      <c r="J29" s="27">
        <v>3</v>
      </c>
      <c r="K29" s="28">
        <v>5</v>
      </c>
      <c r="L29" s="18" t="s">
        <v>1</v>
      </c>
      <c r="M29" s="27">
        <v>3</v>
      </c>
      <c r="N29" s="28">
        <v>6</v>
      </c>
      <c r="O29" s="18" t="s">
        <v>1</v>
      </c>
      <c r="P29" s="27">
        <v>3</v>
      </c>
      <c r="Q29" s="28">
        <v>6</v>
      </c>
      <c r="R29" s="18" t="s">
        <v>1</v>
      </c>
      <c r="S29" s="27">
        <v>5</v>
      </c>
      <c r="T29" s="28">
        <v>6</v>
      </c>
      <c r="U29" s="18" t="s">
        <v>1</v>
      </c>
      <c r="V29" s="27">
        <v>4</v>
      </c>
      <c r="W29" s="28">
        <v>6</v>
      </c>
      <c r="X29" s="18" t="s">
        <v>1</v>
      </c>
      <c r="Y29" s="27">
        <v>1</v>
      </c>
      <c r="Z29" s="28">
        <v>5</v>
      </c>
      <c r="AA29" s="18" t="s">
        <v>1</v>
      </c>
      <c r="AB29" s="27">
        <v>5</v>
      </c>
      <c r="AC29" s="61">
        <f t="shared" si="0"/>
        <v>45</v>
      </c>
      <c r="AD29" s="62"/>
      <c r="AE29" s="77">
        <f t="shared" si="1"/>
        <v>26</v>
      </c>
      <c r="AF29" s="30">
        <f t="shared" si="2"/>
        <v>71</v>
      </c>
      <c r="AG29" s="46">
        <v>45</v>
      </c>
      <c r="AH29" s="13" t="s">
        <v>81</v>
      </c>
    </row>
    <row r="30" spans="1:52" ht="14.25">
      <c r="A30" s="87">
        <v>21</v>
      </c>
      <c r="B30" s="1" t="s">
        <v>119</v>
      </c>
      <c r="C30" s="1" t="s">
        <v>6</v>
      </c>
      <c r="D30" s="8" t="s">
        <v>110</v>
      </c>
      <c r="E30" s="26">
        <v>4</v>
      </c>
      <c r="F30" s="18" t="s">
        <v>1</v>
      </c>
      <c r="G30" s="27">
        <v>2</v>
      </c>
      <c r="H30" s="28">
        <v>6</v>
      </c>
      <c r="I30" s="18" t="s">
        <v>1</v>
      </c>
      <c r="J30" s="27">
        <v>3</v>
      </c>
      <c r="K30" s="28">
        <v>6</v>
      </c>
      <c r="L30" s="18" t="s">
        <v>1</v>
      </c>
      <c r="M30" s="27">
        <v>3</v>
      </c>
      <c r="N30" s="28">
        <v>6</v>
      </c>
      <c r="O30" s="18" t="s">
        <v>1</v>
      </c>
      <c r="P30" s="27">
        <v>3</v>
      </c>
      <c r="Q30" s="28">
        <v>6</v>
      </c>
      <c r="R30" s="18" t="s">
        <v>1</v>
      </c>
      <c r="S30" s="27">
        <v>5</v>
      </c>
      <c r="T30" s="28">
        <v>5</v>
      </c>
      <c r="U30" s="18" t="s">
        <v>1</v>
      </c>
      <c r="V30" s="27">
        <v>3</v>
      </c>
      <c r="W30" s="28">
        <v>6</v>
      </c>
      <c r="X30" s="18" t="s">
        <v>1</v>
      </c>
      <c r="Y30" s="27">
        <v>1</v>
      </c>
      <c r="Z30" s="28">
        <v>6</v>
      </c>
      <c r="AA30" s="18" t="s">
        <v>1</v>
      </c>
      <c r="AB30" s="27">
        <v>6</v>
      </c>
      <c r="AC30" s="61">
        <f t="shared" si="0"/>
        <v>45</v>
      </c>
      <c r="AD30" s="62"/>
      <c r="AE30" s="77">
        <f t="shared" si="1"/>
        <v>26</v>
      </c>
      <c r="AF30" s="30">
        <f t="shared" si="2"/>
        <v>71</v>
      </c>
      <c r="AG30" s="55">
        <v>45</v>
      </c>
      <c r="AH30" s="13" t="s">
        <v>81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1:34" ht="14.25">
      <c r="A31" s="87">
        <v>22</v>
      </c>
      <c r="B31" s="8" t="s">
        <v>112</v>
      </c>
      <c r="C31" s="8" t="s">
        <v>5</v>
      </c>
      <c r="D31" s="8" t="s">
        <v>110</v>
      </c>
      <c r="E31" s="26">
        <v>6</v>
      </c>
      <c r="F31" s="18" t="s">
        <v>1</v>
      </c>
      <c r="G31" s="27">
        <v>2</v>
      </c>
      <c r="H31" s="28">
        <v>6</v>
      </c>
      <c r="I31" s="18" t="s">
        <v>1</v>
      </c>
      <c r="J31" s="27">
        <v>3</v>
      </c>
      <c r="K31" s="28">
        <v>3</v>
      </c>
      <c r="L31" s="18" t="s">
        <v>1</v>
      </c>
      <c r="M31" s="27">
        <v>2</v>
      </c>
      <c r="N31" s="28">
        <v>6</v>
      </c>
      <c r="O31" s="18" t="s">
        <v>1</v>
      </c>
      <c r="P31" s="27">
        <v>3</v>
      </c>
      <c r="Q31" s="28">
        <v>6</v>
      </c>
      <c r="R31" s="18" t="s">
        <v>1</v>
      </c>
      <c r="S31" s="27">
        <v>5</v>
      </c>
      <c r="T31" s="28">
        <v>6</v>
      </c>
      <c r="U31" s="18" t="s">
        <v>1</v>
      </c>
      <c r="V31" s="27">
        <v>4</v>
      </c>
      <c r="W31" s="28">
        <v>6</v>
      </c>
      <c r="X31" s="18" t="s">
        <v>1</v>
      </c>
      <c r="Y31" s="27">
        <v>1</v>
      </c>
      <c r="Z31" s="28">
        <v>6</v>
      </c>
      <c r="AA31" s="18" t="s">
        <v>1</v>
      </c>
      <c r="AB31" s="27">
        <v>6</v>
      </c>
      <c r="AC31" s="61">
        <f t="shared" si="0"/>
        <v>45</v>
      </c>
      <c r="AD31" s="62"/>
      <c r="AE31" s="77">
        <f t="shared" si="1"/>
        <v>26</v>
      </c>
      <c r="AF31" s="30">
        <f t="shared" si="2"/>
        <v>71</v>
      </c>
      <c r="AG31" s="55">
        <v>40</v>
      </c>
      <c r="AH31" s="13" t="s">
        <v>81</v>
      </c>
    </row>
    <row r="32" spans="1:34" ht="14.25">
      <c r="A32" s="127">
        <v>23</v>
      </c>
      <c r="B32" s="108" t="s">
        <v>80</v>
      </c>
      <c r="C32" s="108" t="s">
        <v>63</v>
      </c>
      <c r="D32" s="108" t="s">
        <v>110</v>
      </c>
      <c r="E32" s="109">
        <v>4</v>
      </c>
      <c r="F32" s="110" t="s">
        <v>1</v>
      </c>
      <c r="G32" s="111">
        <v>2</v>
      </c>
      <c r="H32" s="112">
        <v>5</v>
      </c>
      <c r="I32" s="110" t="s">
        <v>1</v>
      </c>
      <c r="J32" s="111">
        <v>3</v>
      </c>
      <c r="K32" s="112">
        <v>5</v>
      </c>
      <c r="L32" s="110" t="s">
        <v>1</v>
      </c>
      <c r="M32" s="111">
        <v>3</v>
      </c>
      <c r="N32" s="112">
        <v>6</v>
      </c>
      <c r="O32" s="110" t="s">
        <v>1</v>
      </c>
      <c r="P32" s="111">
        <v>3</v>
      </c>
      <c r="Q32" s="112">
        <v>6</v>
      </c>
      <c r="R32" s="110" t="s">
        <v>1</v>
      </c>
      <c r="S32" s="111">
        <v>5</v>
      </c>
      <c r="T32" s="112">
        <v>6</v>
      </c>
      <c r="U32" s="110" t="s">
        <v>1</v>
      </c>
      <c r="V32" s="111">
        <v>4</v>
      </c>
      <c r="W32" s="112">
        <v>6</v>
      </c>
      <c r="X32" s="110" t="s">
        <v>1</v>
      </c>
      <c r="Y32" s="111">
        <v>1</v>
      </c>
      <c r="Z32" s="112">
        <v>6</v>
      </c>
      <c r="AA32" s="110" t="s">
        <v>1</v>
      </c>
      <c r="AB32" s="111">
        <v>6</v>
      </c>
      <c r="AC32" s="113">
        <f t="shared" si="0"/>
        <v>44</v>
      </c>
      <c r="AD32" s="114"/>
      <c r="AE32" s="115">
        <f t="shared" si="1"/>
        <v>27</v>
      </c>
      <c r="AF32" s="116">
        <f t="shared" si="2"/>
        <v>71</v>
      </c>
      <c r="AG32" s="117">
        <v>43</v>
      </c>
      <c r="AH32" s="128" t="s">
        <v>81</v>
      </c>
    </row>
    <row r="33" spans="1:52" s="7" customFormat="1" ht="14.25">
      <c r="A33" s="87">
        <v>24</v>
      </c>
      <c r="B33" s="1" t="s">
        <v>121</v>
      </c>
      <c r="C33" s="1" t="s">
        <v>5</v>
      </c>
      <c r="D33" s="8" t="s">
        <v>110</v>
      </c>
      <c r="E33" s="31">
        <v>6</v>
      </c>
      <c r="F33" s="18" t="s">
        <v>1</v>
      </c>
      <c r="G33" s="27">
        <v>2</v>
      </c>
      <c r="H33" s="28">
        <v>5</v>
      </c>
      <c r="I33" s="18" t="s">
        <v>1</v>
      </c>
      <c r="J33" s="27">
        <v>3</v>
      </c>
      <c r="K33" s="28">
        <v>4</v>
      </c>
      <c r="L33" s="18" t="s">
        <v>1</v>
      </c>
      <c r="M33" s="27">
        <v>3</v>
      </c>
      <c r="N33" s="28">
        <v>4</v>
      </c>
      <c r="O33" s="18" t="s">
        <v>1</v>
      </c>
      <c r="P33" s="27">
        <v>3</v>
      </c>
      <c r="Q33" s="28">
        <v>6</v>
      </c>
      <c r="R33" s="18" t="s">
        <v>1</v>
      </c>
      <c r="S33" s="27">
        <v>5</v>
      </c>
      <c r="T33" s="28">
        <v>6</v>
      </c>
      <c r="U33" s="18" t="s">
        <v>1</v>
      </c>
      <c r="V33" s="27">
        <v>4</v>
      </c>
      <c r="W33" s="28">
        <v>6</v>
      </c>
      <c r="X33" s="18" t="s">
        <v>1</v>
      </c>
      <c r="Y33" s="27">
        <v>1</v>
      </c>
      <c r="Z33" s="28">
        <v>6</v>
      </c>
      <c r="AA33" s="18" t="s">
        <v>1</v>
      </c>
      <c r="AB33" s="32">
        <v>6</v>
      </c>
      <c r="AC33" s="61">
        <f t="shared" si="0"/>
        <v>43</v>
      </c>
      <c r="AD33" s="64"/>
      <c r="AE33" s="77">
        <f t="shared" si="1"/>
        <v>27</v>
      </c>
      <c r="AF33" s="30">
        <f t="shared" si="2"/>
        <v>70</v>
      </c>
      <c r="AG33" s="56">
        <v>49</v>
      </c>
      <c r="AH33" s="13" t="s">
        <v>81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7" customFormat="1" ht="14.25">
      <c r="A34" s="87">
        <v>25</v>
      </c>
      <c r="B34" s="8" t="s">
        <v>113</v>
      </c>
      <c r="C34" s="8" t="s">
        <v>4</v>
      </c>
      <c r="D34" s="8" t="s">
        <v>110</v>
      </c>
      <c r="E34" s="31">
        <v>6</v>
      </c>
      <c r="F34" s="18" t="s">
        <v>1</v>
      </c>
      <c r="G34" s="27">
        <v>2</v>
      </c>
      <c r="H34" s="28">
        <v>6</v>
      </c>
      <c r="I34" s="18" t="s">
        <v>1</v>
      </c>
      <c r="J34" s="27">
        <v>3</v>
      </c>
      <c r="K34" s="28">
        <v>3</v>
      </c>
      <c r="L34" s="18" t="s">
        <v>1</v>
      </c>
      <c r="M34" s="27">
        <v>2</v>
      </c>
      <c r="N34" s="28">
        <v>5</v>
      </c>
      <c r="O34" s="18" t="s">
        <v>1</v>
      </c>
      <c r="P34" s="27">
        <v>3</v>
      </c>
      <c r="Q34" s="28">
        <v>6</v>
      </c>
      <c r="R34" s="18" t="s">
        <v>1</v>
      </c>
      <c r="S34" s="27">
        <v>5</v>
      </c>
      <c r="T34" s="28">
        <v>5</v>
      </c>
      <c r="U34" s="18" t="s">
        <v>1</v>
      </c>
      <c r="V34" s="27">
        <v>3</v>
      </c>
      <c r="W34" s="28">
        <v>6</v>
      </c>
      <c r="X34" s="18" t="s">
        <v>1</v>
      </c>
      <c r="Y34" s="27">
        <v>1</v>
      </c>
      <c r="Z34" s="28">
        <v>6</v>
      </c>
      <c r="AA34" s="18" t="s">
        <v>1</v>
      </c>
      <c r="AB34" s="32">
        <v>6</v>
      </c>
      <c r="AC34" s="61">
        <f t="shared" si="0"/>
        <v>43</v>
      </c>
      <c r="AD34" s="64"/>
      <c r="AE34" s="77">
        <f t="shared" si="1"/>
        <v>25</v>
      </c>
      <c r="AF34" s="30">
        <f t="shared" si="2"/>
        <v>68</v>
      </c>
      <c r="AG34" s="56">
        <v>36</v>
      </c>
      <c r="AH34" s="13" t="s">
        <v>81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7" customFormat="1" ht="14.25">
      <c r="A35" s="87">
        <v>26</v>
      </c>
      <c r="B35" s="8" t="s">
        <v>65</v>
      </c>
      <c r="C35" s="8" t="s">
        <v>46</v>
      </c>
      <c r="D35" s="8" t="s">
        <v>110</v>
      </c>
      <c r="E35" s="31">
        <v>6</v>
      </c>
      <c r="F35" s="18" t="s">
        <v>1</v>
      </c>
      <c r="G35" s="27">
        <v>2</v>
      </c>
      <c r="H35" s="28">
        <v>5</v>
      </c>
      <c r="I35" s="18" t="s">
        <v>1</v>
      </c>
      <c r="J35" s="27">
        <v>3</v>
      </c>
      <c r="K35" s="28">
        <v>4</v>
      </c>
      <c r="L35" s="18" t="s">
        <v>1</v>
      </c>
      <c r="M35" s="27">
        <v>3</v>
      </c>
      <c r="N35" s="28">
        <v>3</v>
      </c>
      <c r="O35" s="18" t="s">
        <v>1</v>
      </c>
      <c r="P35" s="27">
        <v>3</v>
      </c>
      <c r="Q35" s="28">
        <v>6</v>
      </c>
      <c r="R35" s="18" t="s">
        <v>1</v>
      </c>
      <c r="S35" s="27">
        <v>5</v>
      </c>
      <c r="T35" s="28">
        <v>6</v>
      </c>
      <c r="U35" s="18" t="s">
        <v>1</v>
      </c>
      <c r="V35" s="27">
        <v>4</v>
      </c>
      <c r="W35" s="28">
        <v>6</v>
      </c>
      <c r="X35" s="18" t="s">
        <v>1</v>
      </c>
      <c r="Y35" s="27">
        <v>1</v>
      </c>
      <c r="Z35" s="28">
        <v>6</v>
      </c>
      <c r="AA35" s="18" t="s">
        <v>1</v>
      </c>
      <c r="AB35" s="32">
        <v>6</v>
      </c>
      <c r="AC35" s="61">
        <f t="shared" si="0"/>
        <v>42</v>
      </c>
      <c r="AD35" s="64"/>
      <c r="AE35" s="77">
        <f t="shared" si="1"/>
        <v>27</v>
      </c>
      <c r="AF35" s="30">
        <f t="shared" si="2"/>
        <v>69</v>
      </c>
      <c r="AG35" s="56">
        <v>48</v>
      </c>
      <c r="AH35" s="39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7" customFormat="1" ht="14.25">
      <c r="A36" s="87">
        <v>27</v>
      </c>
      <c r="B36" s="1" t="s">
        <v>58</v>
      </c>
      <c r="C36" t="s">
        <v>0</v>
      </c>
      <c r="D36" s="8" t="s">
        <v>110</v>
      </c>
      <c r="E36" s="31">
        <v>5</v>
      </c>
      <c r="F36" s="18" t="s">
        <v>1</v>
      </c>
      <c r="G36" s="27">
        <v>2</v>
      </c>
      <c r="H36" s="28">
        <v>6</v>
      </c>
      <c r="I36" s="18" t="s">
        <v>1</v>
      </c>
      <c r="J36" s="27">
        <v>3</v>
      </c>
      <c r="K36" s="28">
        <v>6</v>
      </c>
      <c r="L36" s="18" t="s">
        <v>1</v>
      </c>
      <c r="M36" s="27">
        <v>3</v>
      </c>
      <c r="N36" s="28">
        <v>4</v>
      </c>
      <c r="O36" s="18" t="s">
        <v>1</v>
      </c>
      <c r="P36" s="27">
        <v>3</v>
      </c>
      <c r="Q36" s="28">
        <v>6</v>
      </c>
      <c r="R36" s="18" t="s">
        <v>1</v>
      </c>
      <c r="S36" s="27">
        <v>5</v>
      </c>
      <c r="T36" s="28">
        <v>3</v>
      </c>
      <c r="U36" s="18" t="s">
        <v>1</v>
      </c>
      <c r="V36" s="27">
        <v>3</v>
      </c>
      <c r="W36" s="28">
        <v>6</v>
      </c>
      <c r="X36" s="18" t="s">
        <v>1</v>
      </c>
      <c r="Y36" s="27">
        <v>1</v>
      </c>
      <c r="Z36" s="28">
        <v>6</v>
      </c>
      <c r="AA36" s="18" t="s">
        <v>1</v>
      </c>
      <c r="AB36" s="32">
        <v>6</v>
      </c>
      <c r="AC36" s="61">
        <f t="shared" si="0"/>
        <v>42</v>
      </c>
      <c r="AD36" s="64"/>
      <c r="AE36" s="77">
        <f t="shared" si="1"/>
        <v>26</v>
      </c>
      <c r="AF36" s="30">
        <f t="shared" si="2"/>
        <v>68</v>
      </c>
      <c r="AG36" s="56">
        <v>42</v>
      </c>
      <c r="AH36" s="9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34" s="7" customFormat="1" ht="14.25">
      <c r="A37" s="127">
        <v>28</v>
      </c>
      <c r="B37" s="108" t="s">
        <v>111</v>
      </c>
      <c r="C37" s="108" t="s">
        <v>63</v>
      </c>
      <c r="D37" s="108" t="s">
        <v>110</v>
      </c>
      <c r="E37" s="121">
        <v>3</v>
      </c>
      <c r="F37" s="110" t="s">
        <v>1</v>
      </c>
      <c r="G37" s="111">
        <v>2</v>
      </c>
      <c r="H37" s="112">
        <v>5</v>
      </c>
      <c r="I37" s="110" t="s">
        <v>1</v>
      </c>
      <c r="J37" s="111">
        <v>3</v>
      </c>
      <c r="K37" s="112">
        <v>5</v>
      </c>
      <c r="L37" s="110" t="s">
        <v>1</v>
      </c>
      <c r="M37" s="111">
        <v>3</v>
      </c>
      <c r="N37" s="112">
        <v>5</v>
      </c>
      <c r="O37" s="110" t="s">
        <v>1</v>
      </c>
      <c r="P37" s="111">
        <v>3</v>
      </c>
      <c r="Q37" s="112">
        <v>6</v>
      </c>
      <c r="R37" s="110" t="s">
        <v>1</v>
      </c>
      <c r="S37" s="111">
        <v>5</v>
      </c>
      <c r="T37" s="112">
        <v>5</v>
      </c>
      <c r="U37" s="110" t="s">
        <v>1</v>
      </c>
      <c r="V37" s="111">
        <v>4</v>
      </c>
      <c r="W37" s="112">
        <v>6</v>
      </c>
      <c r="X37" s="110" t="s">
        <v>1</v>
      </c>
      <c r="Y37" s="111">
        <v>1</v>
      </c>
      <c r="Z37" s="112">
        <v>6</v>
      </c>
      <c r="AA37" s="110" t="s">
        <v>1</v>
      </c>
      <c r="AB37" s="122">
        <v>6</v>
      </c>
      <c r="AC37" s="113">
        <f t="shared" si="0"/>
        <v>41</v>
      </c>
      <c r="AD37" s="123"/>
      <c r="AE37" s="115">
        <f t="shared" si="1"/>
        <v>27</v>
      </c>
      <c r="AF37" s="116">
        <f t="shared" si="2"/>
        <v>68</v>
      </c>
      <c r="AG37" s="124">
        <v>50</v>
      </c>
      <c r="AH37" s="13"/>
    </row>
    <row r="38" spans="1:52" s="7" customFormat="1" ht="14.25">
      <c r="A38" s="87">
        <v>29</v>
      </c>
      <c r="B38" s="8" t="s">
        <v>90</v>
      </c>
      <c r="C38" s="8" t="s">
        <v>0</v>
      </c>
      <c r="D38" s="8" t="s">
        <v>110</v>
      </c>
      <c r="E38" s="26">
        <v>6</v>
      </c>
      <c r="F38" s="18" t="s">
        <v>1</v>
      </c>
      <c r="G38" s="27">
        <v>2</v>
      </c>
      <c r="H38" s="28">
        <v>5</v>
      </c>
      <c r="I38" s="18" t="s">
        <v>1</v>
      </c>
      <c r="J38" s="27">
        <v>3</v>
      </c>
      <c r="K38" s="28">
        <v>5</v>
      </c>
      <c r="L38" s="18" t="s">
        <v>1</v>
      </c>
      <c r="M38" s="27">
        <v>3</v>
      </c>
      <c r="N38" s="28">
        <v>4</v>
      </c>
      <c r="O38" s="18" t="s">
        <v>1</v>
      </c>
      <c r="P38" s="27">
        <v>3</v>
      </c>
      <c r="Q38" s="28">
        <v>5</v>
      </c>
      <c r="R38" s="18" t="s">
        <v>1</v>
      </c>
      <c r="S38" s="27">
        <v>4</v>
      </c>
      <c r="T38" s="28">
        <v>5</v>
      </c>
      <c r="U38" s="18" t="s">
        <v>1</v>
      </c>
      <c r="V38" s="27">
        <v>4</v>
      </c>
      <c r="W38" s="28">
        <v>5</v>
      </c>
      <c r="X38" s="18" t="s">
        <v>1</v>
      </c>
      <c r="Y38" s="27">
        <v>1</v>
      </c>
      <c r="Z38" s="28">
        <v>6</v>
      </c>
      <c r="AA38" s="18" t="s">
        <v>1</v>
      </c>
      <c r="AB38" s="27">
        <v>6</v>
      </c>
      <c r="AC38" s="61">
        <f t="shared" si="0"/>
        <v>41</v>
      </c>
      <c r="AD38" s="62"/>
      <c r="AE38" s="77">
        <f t="shared" si="1"/>
        <v>26</v>
      </c>
      <c r="AF38" s="30">
        <f t="shared" si="2"/>
        <v>67</v>
      </c>
      <c r="AG38" s="56">
        <v>47</v>
      </c>
      <c r="AH38" s="13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7" customFormat="1" ht="14.25">
      <c r="A39" s="87">
        <v>30</v>
      </c>
      <c r="B39" s="8" t="s">
        <v>115</v>
      </c>
      <c r="C39" s="8" t="s">
        <v>5</v>
      </c>
      <c r="D39" s="8" t="s">
        <v>110</v>
      </c>
      <c r="E39" s="26">
        <v>4</v>
      </c>
      <c r="F39" s="18" t="s">
        <v>1</v>
      </c>
      <c r="G39" s="27">
        <v>2</v>
      </c>
      <c r="H39" s="28">
        <v>3</v>
      </c>
      <c r="I39" s="18" t="s">
        <v>1</v>
      </c>
      <c r="J39" s="27">
        <v>2</v>
      </c>
      <c r="K39" s="28">
        <v>5</v>
      </c>
      <c r="L39" s="18" t="s">
        <v>1</v>
      </c>
      <c r="M39" s="27">
        <v>3</v>
      </c>
      <c r="N39" s="28">
        <v>6</v>
      </c>
      <c r="O39" s="18" t="s">
        <v>1</v>
      </c>
      <c r="P39" s="27">
        <v>3</v>
      </c>
      <c r="Q39" s="28">
        <v>6</v>
      </c>
      <c r="R39" s="18" t="s">
        <v>1</v>
      </c>
      <c r="S39" s="27">
        <v>5</v>
      </c>
      <c r="T39" s="28">
        <v>5</v>
      </c>
      <c r="U39" s="18" t="s">
        <v>1</v>
      </c>
      <c r="V39" s="27">
        <v>4</v>
      </c>
      <c r="W39" s="28">
        <v>6</v>
      </c>
      <c r="X39" s="18" t="s">
        <v>1</v>
      </c>
      <c r="Y39" s="27">
        <v>1</v>
      </c>
      <c r="Z39" s="28">
        <v>6</v>
      </c>
      <c r="AA39" s="18" t="s">
        <v>1</v>
      </c>
      <c r="AB39" s="27">
        <v>6</v>
      </c>
      <c r="AC39" s="61">
        <f t="shared" si="0"/>
        <v>41</v>
      </c>
      <c r="AD39" s="62"/>
      <c r="AE39" s="77">
        <f t="shared" si="1"/>
        <v>26</v>
      </c>
      <c r="AF39" s="30">
        <f t="shared" si="2"/>
        <v>67</v>
      </c>
      <c r="AG39" s="47">
        <v>32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7" customFormat="1" ht="14.25">
      <c r="A40" s="87">
        <v>31</v>
      </c>
      <c r="B40" s="1" t="s">
        <v>114</v>
      </c>
      <c r="C40" s="1" t="s">
        <v>6</v>
      </c>
      <c r="D40" s="8" t="s">
        <v>110</v>
      </c>
      <c r="E40" s="26">
        <v>5</v>
      </c>
      <c r="F40" s="18" t="s">
        <v>1</v>
      </c>
      <c r="G40" s="27">
        <v>2</v>
      </c>
      <c r="H40" s="28">
        <v>5</v>
      </c>
      <c r="I40" s="18" t="s">
        <v>1</v>
      </c>
      <c r="J40" s="27">
        <v>3</v>
      </c>
      <c r="K40" s="28">
        <v>5</v>
      </c>
      <c r="L40" s="18" t="s">
        <v>1</v>
      </c>
      <c r="M40" s="27">
        <v>3</v>
      </c>
      <c r="N40" s="28">
        <v>3</v>
      </c>
      <c r="O40" s="18" t="s">
        <v>1</v>
      </c>
      <c r="P40" s="27">
        <v>2</v>
      </c>
      <c r="Q40" s="28">
        <v>6</v>
      </c>
      <c r="R40" s="18" t="s">
        <v>1</v>
      </c>
      <c r="S40" s="27">
        <v>5</v>
      </c>
      <c r="T40" s="28">
        <v>6</v>
      </c>
      <c r="U40" s="18" t="s">
        <v>1</v>
      </c>
      <c r="V40" s="27">
        <v>4</v>
      </c>
      <c r="W40" s="28">
        <v>6</v>
      </c>
      <c r="X40" s="18" t="s">
        <v>1</v>
      </c>
      <c r="Y40" s="27">
        <v>1</v>
      </c>
      <c r="Z40" s="28">
        <v>5</v>
      </c>
      <c r="AA40" s="18" t="s">
        <v>1</v>
      </c>
      <c r="AB40" s="27">
        <v>5</v>
      </c>
      <c r="AC40" s="61">
        <f t="shared" si="0"/>
        <v>41</v>
      </c>
      <c r="AD40" s="62"/>
      <c r="AE40" s="77">
        <f t="shared" si="1"/>
        <v>25</v>
      </c>
      <c r="AF40" s="30">
        <f t="shared" si="2"/>
        <v>66</v>
      </c>
      <c r="AG40" s="56">
        <v>47</v>
      </c>
      <c r="AH40" s="2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7" customFormat="1" ht="14.25">
      <c r="A41" s="87">
        <v>32</v>
      </c>
      <c r="B41" s="8" t="s">
        <v>117</v>
      </c>
      <c r="C41" s="8" t="s">
        <v>5</v>
      </c>
      <c r="D41" s="8" t="s">
        <v>110</v>
      </c>
      <c r="E41" s="31">
        <v>3</v>
      </c>
      <c r="F41" s="18" t="s">
        <v>1</v>
      </c>
      <c r="G41" s="27">
        <v>1</v>
      </c>
      <c r="H41" s="28">
        <v>5</v>
      </c>
      <c r="I41" s="18" t="s">
        <v>1</v>
      </c>
      <c r="J41" s="27">
        <v>3</v>
      </c>
      <c r="K41" s="28">
        <v>5</v>
      </c>
      <c r="L41" s="18" t="s">
        <v>1</v>
      </c>
      <c r="M41" s="27">
        <v>3</v>
      </c>
      <c r="N41" s="28">
        <v>5</v>
      </c>
      <c r="O41" s="18" t="s">
        <v>1</v>
      </c>
      <c r="P41" s="27">
        <v>3</v>
      </c>
      <c r="Q41" s="28">
        <v>5</v>
      </c>
      <c r="R41" s="18" t="s">
        <v>1</v>
      </c>
      <c r="S41" s="27">
        <v>4</v>
      </c>
      <c r="T41" s="28">
        <v>6</v>
      </c>
      <c r="U41" s="18" t="s">
        <v>1</v>
      </c>
      <c r="V41" s="27">
        <v>4</v>
      </c>
      <c r="W41" s="28">
        <v>6</v>
      </c>
      <c r="X41" s="18" t="s">
        <v>1</v>
      </c>
      <c r="Y41" s="27">
        <v>1</v>
      </c>
      <c r="Z41" s="28">
        <v>6</v>
      </c>
      <c r="AA41" s="18" t="s">
        <v>1</v>
      </c>
      <c r="AB41" s="32">
        <v>6</v>
      </c>
      <c r="AC41" s="61">
        <f t="shared" si="0"/>
        <v>41</v>
      </c>
      <c r="AD41" s="64"/>
      <c r="AE41" s="77">
        <f t="shared" si="1"/>
        <v>25</v>
      </c>
      <c r="AF41" s="30">
        <f t="shared" si="2"/>
        <v>66</v>
      </c>
      <c r="AG41" s="56">
        <v>47</v>
      </c>
      <c r="AH41" s="9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7" customFormat="1" ht="14.25">
      <c r="A42" s="87">
        <v>33</v>
      </c>
      <c r="B42" s="1" t="s">
        <v>31</v>
      </c>
      <c r="C42" t="s">
        <v>0</v>
      </c>
      <c r="D42" s="39" t="s">
        <v>110</v>
      </c>
      <c r="E42" s="31">
        <v>4</v>
      </c>
      <c r="F42" s="18" t="s">
        <v>1</v>
      </c>
      <c r="G42" s="27">
        <v>2</v>
      </c>
      <c r="H42" s="28">
        <v>6</v>
      </c>
      <c r="I42" s="18" t="s">
        <v>1</v>
      </c>
      <c r="J42" s="27">
        <v>3</v>
      </c>
      <c r="K42" s="28">
        <v>5</v>
      </c>
      <c r="L42" s="18" t="s">
        <v>1</v>
      </c>
      <c r="M42" s="27">
        <v>3</v>
      </c>
      <c r="N42" s="28">
        <v>6</v>
      </c>
      <c r="O42" s="18" t="s">
        <v>1</v>
      </c>
      <c r="P42" s="27">
        <v>3</v>
      </c>
      <c r="Q42" s="28">
        <v>5</v>
      </c>
      <c r="R42" s="18" t="s">
        <v>1</v>
      </c>
      <c r="S42" s="27">
        <v>4</v>
      </c>
      <c r="T42" s="28">
        <v>3</v>
      </c>
      <c r="U42" s="18" t="s">
        <v>1</v>
      </c>
      <c r="V42" s="27">
        <v>2</v>
      </c>
      <c r="W42" s="28">
        <v>6</v>
      </c>
      <c r="X42" s="18" t="s">
        <v>1</v>
      </c>
      <c r="Y42" s="27">
        <v>1</v>
      </c>
      <c r="Z42" s="28">
        <v>6</v>
      </c>
      <c r="AA42" s="18" t="s">
        <v>1</v>
      </c>
      <c r="AB42" s="32">
        <v>6</v>
      </c>
      <c r="AC42" s="61">
        <f t="shared" si="0"/>
        <v>41</v>
      </c>
      <c r="AD42" s="64"/>
      <c r="AE42" s="77">
        <f t="shared" si="1"/>
        <v>24</v>
      </c>
      <c r="AF42" s="30">
        <f t="shared" si="2"/>
        <v>65</v>
      </c>
      <c r="AG42" s="56">
        <v>49</v>
      </c>
      <c r="AH42" s="9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7" customFormat="1" ht="14.25">
      <c r="A43" s="87">
        <v>34</v>
      </c>
      <c r="B43" s="1" t="s">
        <v>39</v>
      </c>
      <c r="C43" s="1" t="s">
        <v>6</v>
      </c>
      <c r="D43" s="8" t="s">
        <v>110</v>
      </c>
      <c r="E43" s="31">
        <v>4</v>
      </c>
      <c r="F43" s="18" t="s">
        <v>1</v>
      </c>
      <c r="G43" s="27">
        <v>2</v>
      </c>
      <c r="H43" s="28">
        <v>6</v>
      </c>
      <c r="I43" s="18" t="s">
        <v>1</v>
      </c>
      <c r="J43" s="27">
        <v>3</v>
      </c>
      <c r="K43" s="28">
        <v>6</v>
      </c>
      <c r="L43" s="18" t="s">
        <v>1</v>
      </c>
      <c r="M43" s="27">
        <v>3</v>
      </c>
      <c r="N43" s="28">
        <v>5</v>
      </c>
      <c r="O43" s="18" t="s">
        <v>1</v>
      </c>
      <c r="P43" s="27">
        <v>3</v>
      </c>
      <c r="Q43" s="28">
        <v>5</v>
      </c>
      <c r="R43" s="18" t="s">
        <v>1</v>
      </c>
      <c r="S43" s="27">
        <v>4</v>
      </c>
      <c r="T43" s="28">
        <v>4</v>
      </c>
      <c r="U43" s="18" t="s">
        <v>1</v>
      </c>
      <c r="V43" s="27">
        <v>3</v>
      </c>
      <c r="W43" s="28">
        <v>6</v>
      </c>
      <c r="X43" s="18" t="s">
        <v>1</v>
      </c>
      <c r="Y43" s="27">
        <v>1</v>
      </c>
      <c r="Z43" s="28">
        <v>5</v>
      </c>
      <c r="AA43" s="18" t="s">
        <v>1</v>
      </c>
      <c r="AB43" s="32">
        <v>5</v>
      </c>
      <c r="AC43" s="61">
        <f t="shared" si="0"/>
        <v>41</v>
      </c>
      <c r="AD43" s="64"/>
      <c r="AE43" s="77">
        <f t="shared" si="1"/>
        <v>24</v>
      </c>
      <c r="AF43" s="30">
        <f t="shared" si="2"/>
        <v>65</v>
      </c>
      <c r="AG43" s="56">
        <v>49</v>
      </c>
      <c r="AH43" s="9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7" customFormat="1" ht="14.25">
      <c r="A44" s="87">
        <v>35</v>
      </c>
      <c r="B44" s="8" t="s">
        <v>57</v>
      </c>
      <c r="C44" s="8" t="s">
        <v>0</v>
      </c>
      <c r="D44" s="8" t="s">
        <v>110</v>
      </c>
      <c r="E44" s="31">
        <v>5</v>
      </c>
      <c r="F44" s="18" t="s">
        <v>1</v>
      </c>
      <c r="G44" s="27">
        <v>2</v>
      </c>
      <c r="H44" s="28">
        <v>6</v>
      </c>
      <c r="I44" s="18" t="s">
        <v>1</v>
      </c>
      <c r="J44" s="27">
        <v>3</v>
      </c>
      <c r="K44" s="28">
        <v>3</v>
      </c>
      <c r="L44" s="18" t="s">
        <v>1</v>
      </c>
      <c r="M44" s="27">
        <v>2</v>
      </c>
      <c r="N44" s="28">
        <v>4</v>
      </c>
      <c r="O44" s="18" t="s">
        <v>1</v>
      </c>
      <c r="P44" s="27">
        <v>2</v>
      </c>
      <c r="Q44" s="28">
        <v>6</v>
      </c>
      <c r="R44" s="18" t="s">
        <v>1</v>
      </c>
      <c r="S44" s="27">
        <v>5</v>
      </c>
      <c r="T44" s="28">
        <v>4</v>
      </c>
      <c r="U44" s="18" t="s">
        <v>1</v>
      </c>
      <c r="V44" s="27">
        <v>3</v>
      </c>
      <c r="W44" s="28">
        <v>5</v>
      </c>
      <c r="X44" s="18" t="s">
        <v>1</v>
      </c>
      <c r="Y44" s="27">
        <v>1</v>
      </c>
      <c r="Z44" s="28">
        <v>6</v>
      </c>
      <c r="AA44" s="18" t="s">
        <v>1</v>
      </c>
      <c r="AB44" s="32">
        <v>6</v>
      </c>
      <c r="AC44" s="61">
        <f t="shared" si="0"/>
        <v>39</v>
      </c>
      <c r="AD44" s="64"/>
      <c r="AE44" s="77">
        <f t="shared" si="1"/>
        <v>24</v>
      </c>
      <c r="AF44" s="30">
        <f t="shared" si="2"/>
        <v>63</v>
      </c>
      <c r="AG44" s="47">
        <v>36</v>
      </c>
      <c r="AH44" s="9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7" customFormat="1" ht="14.25">
      <c r="A45" s="87">
        <v>36</v>
      </c>
      <c r="B45" s="1" t="s">
        <v>37</v>
      </c>
      <c r="C45" t="s">
        <v>4</v>
      </c>
      <c r="D45" s="8" t="s">
        <v>110</v>
      </c>
      <c r="E45" s="31">
        <v>0</v>
      </c>
      <c r="F45" s="18" t="s">
        <v>1</v>
      </c>
      <c r="G45" s="27">
        <v>0</v>
      </c>
      <c r="H45" s="28">
        <v>2</v>
      </c>
      <c r="I45" s="18" t="s">
        <v>1</v>
      </c>
      <c r="J45" s="27">
        <v>2</v>
      </c>
      <c r="K45" s="28">
        <v>0</v>
      </c>
      <c r="L45" s="18" t="s">
        <v>1</v>
      </c>
      <c r="M45" s="27">
        <v>0</v>
      </c>
      <c r="N45" s="28">
        <v>2</v>
      </c>
      <c r="O45" s="18" t="s">
        <v>1</v>
      </c>
      <c r="P45" s="27">
        <v>2</v>
      </c>
      <c r="Q45" s="28">
        <v>0</v>
      </c>
      <c r="R45" s="18" t="s">
        <v>1</v>
      </c>
      <c r="S45" s="27">
        <v>0</v>
      </c>
      <c r="T45" s="28">
        <v>1</v>
      </c>
      <c r="U45" s="18" t="s">
        <v>1</v>
      </c>
      <c r="V45" s="27">
        <v>1</v>
      </c>
      <c r="W45" s="28">
        <v>3</v>
      </c>
      <c r="X45" s="18" t="s">
        <v>1</v>
      </c>
      <c r="Y45" s="27">
        <v>1</v>
      </c>
      <c r="Z45" s="28">
        <v>5</v>
      </c>
      <c r="AA45" s="18" t="s">
        <v>1</v>
      </c>
      <c r="AB45" s="32">
        <v>5</v>
      </c>
      <c r="AC45" s="61">
        <f t="shared" si="0"/>
        <v>13</v>
      </c>
      <c r="AD45" s="64"/>
      <c r="AE45" s="77">
        <f t="shared" si="1"/>
        <v>11</v>
      </c>
      <c r="AF45" s="30">
        <f t="shared" si="2"/>
        <v>24</v>
      </c>
      <c r="AG45" s="56">
        <v>10</v>
      </c>
      <c r="AH45" s="9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7" customFormat="1" ht="15">
      <c r="A46" s="87"/>
      <c r="B46" s="1"/>
      <c r="C46" s="1"/>
      <c r="D46" s="13"/>
      <c r="E46" s="13"/>
      <c r="F46" s="11"/>
      <c r="G46" s="10"/>
      <c r="H46" s="10"/>
      <c r="I46" s="14"/>
      <c r="J46" s="10"/>
      <c r="K46" s="10"/>
      <c r="L46" s="11"/>
      <c r="M46" s="10"/>
      <c r="N46" s="10"/>
      <c r="O46" s="11"/>
      <c r="P46" s="10"/>
      <c r="Q46" s="10"/>
      <c r="R46" s="11"/>
      <c r="S46" s="10"/>
      <c r="T46" s="10"/>
      <c r="U46" s="11"/>
      <c r="V46" s="10"/>
      <c r="W46" s="10"/>
      <c r="X46" s="11"/>
      <c r="Y46" s="10"/>
      <c r="Z46" s="10"/>
      <c r="AA46" s="11"/>
      <c r="AB46" s="10"/>
      <c r="AC46" s="65"/>
      <c r="AD46" s="66"/>
      <c r="AE46" s="59"/>
      <c r="AF46" s="25"/>
      <c r="AG46" s="9"/>
      <c r="AH46" s="9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7" customFormat="1" ht="15">
      <c r="A47" s="92"/>
      <c r="B47" s="8"/>
      <c r="C47" s="8"/>
      <c r="D47" s="13"/>
      <c r="E47" s="13"/>
      <c r="F47" s="11"/>
      <c r="G47" s="10"/>
      <c r="H47" s="10"/>
      <c r="I47" s="14"/>
      <c r="J47" s="10"/>
      <c r="K47" s="10"/>
      <c r="L47" s="11"/>
      <c r="M47" s="10"/>
      <c r="N47" s="10"/>
      <c r="O47" s="11"/>
      <c r="P47" s="10"/>
      <c r="Q47" s="10"/>
      <c r="R47" s="11"/>
      <c r="S47" s="10"/>
      <c r="T47" s="10"/>
      <c r="U47" s="11"/>
      <c r="V47" s="10"/>
      <c r="W47" s="10"/>
      <c r="X47" s="11"/>
      <c r="Y47" s="10"/>
      <c r="Z47" s="10"/>
      <c r="AA47" s="11"/>
      <c r="AB47" s="10"/>
      <c r="AC47" s="65"/>
      <c r="AD47" s="66"/>
      <c r="AE47" s="59"/>
      <c r="AF47" s="25"/>
      <c r="AG47" s="9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2:32" s="9" customFormat="1" ht="14.25" customHeight="1">
      <c r="B48" s="89" t="s">
        <v>25</v>
      </c>
      <c r="C48" s="13"/>
      <c r="D48" s="13"/>
      <c r="E48" s="13"/>
      <c r="F48" s="11"/>
      <c r="G48" s="10"/>
      <c r="H48" s="10"/>
      <c r="I48" s="14"/>
      <c r="J48" s="10"/>
      <c r="K48" s="10"/>
      <c r="L48" s="11"/>
      <c r="M48" s="10"/>
      <c r="N48" s="10"/>
      <c r="O48" s="11"/>
      <c r="P48" s="10"/>
      <c r="Q48" s="10"/>
      <c r="R48" s="11"/>
      <c r="S48" s="10"/>
      <c r="T48" s="10"/>
      <c r="U48" s="11"/>
      <c r="V48" s="10"/>
      <c r="W48" s="10"/>
      <c r="X48" s="11"/>
      <c r="Y48" s="10"/>
      <c r="Z48" s="10"/>
      <c r="AA48" s="11"/>
      <c r="AB48" s="10"/>
      <c r="AC48" s="65"/>
      <c r="AD48" s="66"/>
      <c r="AE48" s="59"/>
      <c r="AF48" s="25"/>
    </row>
    <row r="49" spans="1:52" ht="12.75">
      <c r="A49" s="93"/>
      <c r="B49" s="12"/>
      <c r="C49" s="12"/>
      <c r="D49" s="12"/>
      <c r="E49" s="12" t="s">
        <v>12</v>
      </c>
      <c r="F49" s="12"/>
      <c r="G49" s="12"/>
      <c r="H49" s="12" t="s">
        <v>13</v>
      </c>
      <c r="I49" s="12"/>
      <c r="J49" s="12"/>
      <c r="K49" s="12" t="s">
        <v>14</v>
      </c>
      <c r="L49" s="12"/>
      <c r="M49" s="12"/>
      <c r="N49" s="12" t="s">
        <v>15</v>
      </c>
      <c r="O49" s="12"/>
      <c r="P49" s="12">
        <v>4</v>
      </c>
      <c r="Q49" s="12" t="s">
        <v>16</v>
      </c>
      <c r="R49" s="12"/>
      <c r="S49" s="12">
        <v>5</v>
      </c>
      <c r="T49" s="12" t="s">
        <v>17</v>
      </c>
      <c r="U49" s="12"/>
      <c r="V49" s="12">
        <v>6</v>
      </c>
      <c r="W49" s="12" t="s">
        <v>18</v>
      </c>
      <c r="X49" s="12"/>
      <c r="Y49" s="12"/>
      <c r="Z49" s="12" t="s">
        <v>19</v>
      </c>
      <c r="AA49" s="12"/>
      <c r="AB49" s="12"/>
      <c r="AC49" s="60" t="s">
        <v>20</v>
      </c>
      <c r="AD49" s="60"/>
      <c r="AE49" s="60" t="s">
        <v>21</v>
      </c>
      <c r="AF49" s="12" t="s">
        <v>22</v>
      </c>
      <c r="AG49" s="12" t="s">
        <v>23</v>
      </c>
      <c r="AH49" s="9" t="s">
        <v>24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s="7" customFormat="1" ht="14.25">
      <c r="A50" s="92">
        <v>1</v>
      </c>
      <c r="B50" s="8" t="s">
        <v>138</v>
      </c>
      <c r="C50" s="8" t="s">
        <v>0</v>
      </c>
      <c r="D50" s="39" t="s">
        <v>123</v>
      </c>
      <c r="E50" s="26">
        <v>6</v>
      </c>
      <c r="F50" s="18" t="s">
        <v>1</v>
      </c>
      <c r="G50" s="27">
        <v>2</v>
      </c>
      <c r="H50" s="28">
        <v>6</v>
      </c>
      <c r="I50" s="18" t="s">
        <v>1</v>
      </c>
      <c r="J50" s="27">
        <v>3</v>
      </c>
      <c r="K50" s="28">
        <v>6</v>
      </c>
      <c r="L50" s="18" t="s">
        <v>1</v>
      </c>
      <c r="M50" s="27">
        <v>3</v>
      </c>
      <c r="N50" s="28">
        <v>6</v>
      </c>
      <c r="O50" s="18" t="s">
        <v>1</v>
      </c>
      <c r="P50" s="27">
        <v>3</v>
      </c>
      <c r="Q50" s="28">
        <v>6</v>
      </c>
      <c r="R50" s="18" t="s">
        <v>1</v>
      </c>
      <c r="S50" s="27">
        <v>5</v>
      </c>
      <c r="T50" s="28">
        <v>6</v>
      </c>
      <c r="U50" s="18" t="s">
        <v>1</v>
      </c>
      <c r="V50" s="27">
        <v>4</v>
      </c>
      <c r="W50" s="28">
        <v>6</v>
      </c>
      <c r="X50" s="18" t="s">
        <v>1</v>
      </c>
      <c r="Y50" s="27">
        <v>1</v>
      </c>
      <c r="Z50" s="28">
        <v>6</v>
      </c>
      <c r="AA50" s="18" t="s">
        <v>1</v>
      </c>
      <c r="AB50" s="27">
        <v>6</v>
      </c>
      <c r="AC50" s="61">
        <f aca="true" t="shared" si="3" ref="AC50:AC75">SUM(E50+H50+K50+N50+Q50+T50+W50+Z50)</f>
        <v>48</v>
      </c>
      <c r="AD50" s="62"/>
      <c r="AE50" s="77">
        <f aca="true" t="shared" si="4" ref="AE50:AE75">SUM(G50+J50+M50+P50+S50+V50+Y50+AB50)</f>
        <v>27</v>
      </c>
      <c r="AF50" s="30">
        <f aca="true" t="shared" si="5" ref="AF50:AF75">SUM(AC50+AE50)</f>
        <v>75</v>
      </c>
      <c r="AG50" s="47">
        <v>54</v>
      </c>
      <c r="AH50" s="20" t="s">
        <v>82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7" customFormat="1" ht="14.25">
      <c r="A51" s="92">
        <v>2</v>
      </c>
      <c r="B51" s="8" t="s">
        <v>137</v>
      </c>
      <c r="C51" s="8" t="s">
        <v>8</v>
      </c>
      <c r="D51" s="39" t="s">
        <v>123</v>
      </c>
      <c r="E51" s="26">
        <v>6</v>
      </c>
      <c r="F51" s="18" t="s">
        <v>1</v>
      </c>
      <c r="G51" s="27">
        <v>2</v>
      </c>
      <c r="H51" s="28">
        <v>6</v>
      </c>
      <c r="I51" s="18" t="s">
        <v>1</v>
      </c>
      <c r="J51" s="27">
        <v>3</v>
      </c>
      <c r="K51" s="28">
        <v>6</v>
      </c>
      <c r="L51" s="18" t="s">
        <v>1</v>
      </c>
      <c r="M51" s="27">
        <v>3</v>
      </c>
      <c r="N51" s="28">
        <v>6</v>
      </c>
      <c r="O51" s="18" t="s">
        <v>1</v>
      </c>
      <c r="P51" s="27">
        <v>3</v>
      </c>
      <c r="Q51" s="28">
        <v>6</v>
      </c>
      <c r="R51" s="18" t="s">
        <v>1</v>
      </c>
      <c r="S51" s="27">
        <v>5</v>
      </c>
      <c r="T51" s="28">
        <v>6</v>
      </c>
      <c r="U51" s="18" t="s">
        <v>1</v>
      </c>
      <c r="V51" s="27">
        <v>4</v>
      </c>
      <c r="W51" s="28">
        <v>6</v>
      </c>
      <c r="X51" s="18" t="s">
        <v>1</v>
      </c>
      <c r="Y51" s="27">
        <v>1</v>
      </c>
      <c r="Z51" s="28">
        <v>6</v>
      </c>
      <c r="AA51" s="18" t="s">
        <v>1</v>
      </c>
      <c r="AB51" s="27">
        <v>6</v>
      </c>
      <c r="AC51" s="61">
        <f t="shared" si="3"/>
        <v>48</v>
      </c>
      <c r="AD51" s="62"/>
      <c r="AE51" s="77">
        <f t="shared" si="4"/>
        <v>27</v>
      </c>
      <c r="AF51" s="30">
        <f t="shared" si="5"/>
        <v>75</v>
      </c>
      <c r="AG51" s="47">
        <v>52</v>
      </c>
      <c r="AH51" s="20" t="s">
        <v>82</v>
      </c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7" customFormat="1" ht="13.5" customHeight="1">
      <c r="A52" s="92">
        <v>3</v>
      </c>
      <c r="B52" s="8" t="s">
        <v>128</v>
      </c>
      <c r="C52" s="8" t="s">
        <v>5</v>
      </c>
      <c r="D52" s="39" t="s">
        <v>123</v>
      </c>
      <c r="E52" s="26">
        <v>6</v>
      </c>
      <c r="F52" s="18" t="s">
        <v>1</v>
      </c>
      <c r="G52" s="27">
        <v>2</v>
      </c>
      <c r="H52" s="28">
        <v>6</v>
      </c>
      <c r="I52" s="18" t="s">
        <v>1</v>
      </c>
      <c r="J52" s="27">
        <v>3</v>
      </c>
      <c r="K52" s="28">
        <v>6</v>
      </c>
      <c r="L52" s="18" t="s">
        <v>1</v>
      </c>
      <c r="M52" s="27">
        <v>3</v>
      </c>
      <c r="N52" s="28">
        <v>6</v>
      </c>
      <c r="O52" s="18" t="s">
        <v>1</v>
      </c>
      <c r="P52" s="27">
        <v>3</v>
      </c>
      <c r="Q52" s="28">
        <v>6</v>
      </c>
      <c r="R52" s="18" t="s">
        <v>1</v>
      </c>
      <c r="S52" s="27">
        <v>5</v>
      </c>
      <c r="T52" s="28">
        <v>5</v>
      </c>
      <c r="U52" s="18" t="s">
        <v>1</v>
      </c>
      <c r="V52" s="27">
        <v>4</v>
      </c>
      <c r="W52" s="28">
        <v>6</v>
      </c>
      <c r="X52" s="18" t="s">
        <v>1</v>
      </c>
      <c r="Y52" s="27">
        <v>1</v>
      </c>
      <c r="Z52" s="28">
        <v>6</v>
      </c>
      <c r="AA52" s="18" t="s">
        <v>1</v>
      </c>
      <c r="AB52" s="27">
        <v>6</v>
      </c>
      <c r="AC52" s="61">
        <f t="shared" si="3"/>
        <v>47</v>
      </c>
      <c r="AD52" s="62"/>
      <c r="AE52" s="77">
        <f t="shared" si="4"/>
        <v>27</v>
      </c>
      <c r="AF52" s="30">
        <f t="shared" si="5"/>
        <v>74</v>
      </c>
      <c r="AG52" s="47">
        <v>53</v>
      </c>
      <c r="AH52" s="20" t="s">
        <v>82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34" s="7" customFormat="1" ht="14.25">
      <c r="A53" s="127">
        <v>4</v>
      </c>
      <c r="B53" s="108" t="s">
        <v>131</v>
      </c>
      <c r="C53" s="108" t="s">
        <v>63</v>
      </c>
      <c r="D53" s="125" t="s">
        <v>123</v>
      </c>
      <c r="E53" s="109">
        <v>6</v>
      </c>
      <c r="F53" s="110" t="s">
        <v>1</v>
      </c>
      <c r="G53" s="111">
        <v>2</v>
      </c>
      <c r="H53" s="112">
        <v>6</v>
      </c>
      <c r="I53" s="110" t="s">
        <v>1</v>
      </c>
      <c r="J53" s="111">
        <v>3</v>
      </c>
      <c r="K53" s="112">
        <v>6</v>
      </c>
      <c r="L53" s="110" t="s">
        <v>1</v>
      </c>
      <c r="M53" s="111">
        <v>3</v>
      </c>
      <c r="N53" s="112">
        <v>6</v>
      </c>
      <c r="O53" s="110" t="s">
        <v>1</v>
      </c>
      <c r="P53" s="111">
        <v>3</v>
      </c>
      <c r="Q53" s="112">
        <v>6</v>
      </c>
      <c r="R53" s="110" t="s">
        <v>1</v>
      </c>
      <c r="S53" s="111">
        <v>5</v>
      </c>
      <c r="T53" s="112">
        <v>4</v>
      </c>
      <c r="U53" s="110" t="s">
        <v>1</v>
      </c>
      <c r="V53" s="111">
        <v>3</v>
      </c>
      <c r="W53" s="112">
        <v>6</v>
      </c>
      <c r="X53" s="110" t="s">
        <v>1</v>
      </c>
      <c r="Y53" s="111">
        <v>1</v>
      </c>
      <c r="Z53" s="112">
        <v>6</v>
      </c>
      <c r="AA53" s="110" t="s">
        <v>1</v>
      </c>
      <c r="AB53" s="111">
        <v>6</v>
      </c>
      <c r="AC53" s="113">
        <f t="shared" si="3"/>
        <v>46</v>
      </c>
      <c r="AD53" s="129"/>
      <c r="AE53" s="115">
        <f t="shared" si="4"/>
        <v>26</v>
      </c>
      <c r="AF53" s="116">
        <f t="shared" si="5"/>
        <v>72</v>
      </c>
      <c r="AG53" s="117">
        <v>43</v>
      </c>
      <c r="AH53" s="130" t="s">
        <v>81</v>
      </c>
    </row>
    <row r="54" spans="1:52" s="7" customFormat="1" ht="14.25">
      <c r="A54" s="127">
        <v>5</v>
      </c>
      <c r="B54" s="108" t="s">
        <v>70</v>
      </c>
      <c r="C54" s="108" t="s">
        <v>63</v>
      </c>
      <c r="D54" s="125" t="s">
        <v>123</v>
      </c>
      <c r="E54" s="109">
        <v>3</v>
      </c>
      <c r="F54" s="110" t="s">
        <v>1</v>
      </c>
      <c r="G54" s="111">
        <v>1</v>
      </c>
      <c r="H54" s="112">
        <v>6</v>
      </c>
      <c r="I54" s="110" t="s">
        <v>1</v>
      </c>
      <c r="J54" s="111">
        <v>3</v>
      </c>
      <c r="K54" s="112">
        <v>5</v>
      </c>
      <c r="L54" s="110" t="s">
        <v>1</v>
      </c>
      <c r="M54" s="111">
        <v>3</v>
      </c>
      <c r="N54" s="112">
        <v>6</v>
      </c>
      <c r="O54" s="110" t="s">
        <v>1</v>
      </c>
      <c r="P54" s="111">
        <v>3</v>
      </c>
      <c r="Q54" s="112">
        <v>6</v>
      </c>
      <c r="R54" s="110" t="s">
        <v>1</v>
      </c>
      <c r="S54" s="111">
        <v>5</v>
      </c>
      <c r="T54" s="112">
        <v>4</v>
      </c>
      <c r="U54" s="110" t="s">
        <v>1</v>
      </c>
      <c r="V54" s="111">
        <v>3</v>
      </c>
      <c r="W54" s="112">
        <v>6</v>
      </c>
      <c r="X54" s="110" t="s">
        <v>1</v>
      </c>
      <c r="Y54" s="111">
        <v>1</v>
      </c>
      <c r="Z54" s="112">
        <v>6</v>
      </c>
      <c r="AA54" s="110" t="s">
        <v>1</v>
      </c>
      <c r="AB54" s="111">
        <v>6</v>
      </c>
      <c r="AC54" s="113">
        <f t="shared" si="3"/>
        <v>42</v>
      </c>
      <c r="AD54" s="114"/>
      <c r="AE54" s="115">
        <f t="shared" si="4"/>
        <v>25</v>
      </c>
      <c r="AF54" s="116">
        <f t="shared" si="5"/>
        <v>67</v>
      </c>
      <c r="AG54" s="117">
        <v>50</v>
      </c>
      <c r="AH54" s="39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7" customFormat="1" ht="14.25">
      <c r="A55" s="92">
        <v>6</v>
      </c>
      <c r="B55" s="8" t="s">
        <v>64</v>
      </c>
      <c r="C55" s="8" t="s">
        <v>44</v>
      </c>
      <c r="D55" s="8" t="s">
        <v>123</v>
      </c>
      <c r="E55" s="31">
        <v>4</v>
      </c>
      <c r="F55" s="18" t="s">
        <v>1</v>
      </c>
      <c r="G55" s="32">
        <v>2</v>
      </c>
      <c r="H55" s="33">
        <v>6</v>
      </c>
      <c r="I55" s="18" t="s">
        <v>1</v>
      </c>
      <c r="J55" s="32">
        <v>3</v>
      </c>
      <c r="K55" s="33">
        <v>6</v>
      </c>
      <c r="L55" s="18" t="s">
        <v>1</v>
      </c>
      <c r="M55" s="32">
        <v>3</v>
      </c>
      <c r="N55" s="33">
        <v>6</v>
      </c>
      <c r="O55" s="18" t="s">
        <v>1</v>
      </c>
      <c r="P55" s="32">
        <v>3</v>
      </c>
      <c r="Q55" s="33">
        <v>5</v>
      </c>
      <c r="R55" s="18" t="s">
        <v>1</v>
      </c>
      <c r="S55" s="32">
        <v>4</v>
      </c>
      <c r="T55" s="33">
        <v>4</v>
      </c>
      <c r="U55" s="18" t="s">
        <v>1</v>
      </c>
      <c r="V55" s="32">
        <v>2</v>
      </c>
      <c r="W55" s="33">
        <v>5</v>
      </c>
      <c r="X55" s="18" t="s">
        <v>1</v>
      </c>
      <c r="Y55" s="32">
        <v>1</v>
      </c>
      <c r="Z55" s="33">
        <v>6</v>
      </c>
      <c r="AA55" s="18" t="s">
        <v>1</v>
      </c>
      <c r="AB55" s="32">
        <v>6</v>
      </c>
      <c r="AC55" s="61">
        <f t="shared" si="3"/>
        <v>42</v>
      </c>
      <c r="AD55" s="64"/>
      <c r="AE55" s="77">
        <f t="shared" si="4"/>
        <v>24</v>
      </c>
      <c r="AF55" s="30">
        <f t="shared" si="5"/>
        <v>66</v>
      </c>
      <c r="AG55" s="47">
        <v>45</v>
      </c>
      <c r="AH55" s="20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s="7" customFormat="1" ht="14.25">
      <c r="A56" s="92">
        <v>7</v>
      </c>
      <c r="B56" s="8" t="s">
        <v>136</v>
      </c>
      <c r="C56" s="8" t="s">
        <v>0</v>
      </c>
      <c r="D56" s="39" t="s">
        <v>123</v>
      </c>
      <c r="E56" s="31">
        <v>4</v>
      </c>
      <c r="F56" s="18" t="s">
        <v>1</v>
      </c>
      <c r="G56" s="32">
        <v>2</v>
      </c>
      <c r="H56" s="33">
        <v>5</v>
      </c>
      <c r="I56" s="18" t="s">
        <v>1</v>
      </c>
      <c r="J56" s="32">
        <v>3</v>
      </c>
      <c r="K56" s="33">
        <v>3</v>
      </c>
      <c r="L56" s="18" t="s">
        <v>1</v>
      </c>
      <c r="M56" s="32">
        <v>2</v>
      </c>
      <c r="N56" s="33">
        <v>6</v>
      </c>
      <c r="O56" s="18" t="s">
        <v>1</v>
      </c>
      <c r="P56" s="32">
        <v>3</v>
      </c>
      <c r="Q56" s="33">
        <v>6</v>
      </c>
      <c r="R56" s="18" t="s">
        <v>1</v>
      </c>
      <c r="S56" s="32">
        <v>5</v>
      </c>
      <c r="T56" s="33">
        <v>6</v>
      </c>
      <c r="U56" s="18" t="s">
        <v>1</v>
      </c>
      <c r="V56" s="32">
        <v>4</v>
      </c>
      <c r="W56" s="33">
        <v>5</v>
      </c>
      <c r="X56" s="18" t="s">
        <v>1</v>
      </c>
      <c r="Y56" s="32">
        <v>1</v>
      </c>
      <c r="Z56" s="33">
        <v>6</v>
      </c>
      <c r="AA56" s="18" t="s">
        <v>1</v>
      </c>
      <c r="AB56" s="32">
        <v>6</v>
      </c>
      <c r="AC56" s="61">
        <f t="shared" si="3"/>
        <v>41</v>
      </c>
      <c r="AD56" s="64"/>
      <c r="AE56" s="77">
        <f t="shared" si="4"/>
        <v>26</v>
      </c>
      <c r="AF56" s="30">
        <f t="shared" si="5"/>
        <v>67</v>
      </c>
      <c r="AG56" s="47">
        <v>43</v>
      </c>
      <c r="AH56" s="39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7" customFormat="1" ht="14.25">
      <c r="A57" s="92">
        <v>8</v>
      </c>
      <c r="B57" s="1" t="s">
        <v>47</v>
      </c>
      <c r="C57" s="1" t="s">
        <v>4</v>
      </c>
      <c r="D57" s="39" t="s">
        <v>123</v>
      </c>
      <c r="E57" s="31">
        <v>4</v>
      </c>
      <c r="F57" s="18" t="s">
        <v>1</v>
      </c>
      <c r="G57" s="32">
        <v>2</v>
      </c>
      <c r="H57" s="33">
        <v>5</v>
      </c>
      <c r="I57" s="18" t="s">
        <v>1</v>
      </c>
      <c r="J57" s="32">
        <v>3</v>
      </c>
      <c r="K57" s="33">
        <v>5</v>
      </c>
      <c r="L57" s="18" t="s">
        <v>1</v>
      </c>
      <c r="M57" s="32">
        <v>3</v>
      </c>
      <c r="N57" s="33">
        <v>4</v>
      </c>
      <c r="O57" s="18" t="s">
        <v>1</v>
      </c>
      <c r="P57" s="32">
        <v>3</v>
      </c>
      <c r="Q57" s="33">
        <v>5</v>
      </c>
      <c r="R57" s="18" t="s">
        <v>1</v>
      </c>
      <c r="S57" s="32">
        <v>4</v>
      </c>
      <c r="T57" s="33">
        <v>6</v>
      </c>
      <c r="U57" s="18" t="s">
        <v>1</v>
      </c>
      <c r="V57" s="32">
        <v>4</v>
      </c>
      <c r="W57" s="33">
        <v>6</v>
      </c>
      <c r="X57" s="18" t="s">
        <v>1</v>
      </c>
      <c r="Y57" s="32">
        <v>1</v>
      </c>
      <c r="Z57" s="33">
        <v>6</v>
      </c>
      <c r="AA57" s="18" t="s">
        <v>1</v>
      </c>
      <c r="AB57" s="32">
        <v>6</v>
      </c>
      <c r="AC57" s="61">
        <f t="shared" si="3"/>
        <v>41</v>
      </c>
      <c r="AD57" s="64"/>
      <c r="AE57" s="77">
        <f t="shared" si="4"/>
        <v>26</v>
      </c>
      <c r="AF57" s="30">
        <f t="shared" si="5"/>
        <v>67</v>
      </c>
      <c r="AG57" s="47">
        <v>38</v>
      </c>
      <c r="AH57" s="20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7" customFormat="1" ht="14.25">
      <c r="A58" s="92">
        <v>9</v>
      </c>
      <c r="B58" s="8" t="s">
        <v>45</v>
      </c>
      <c r="C58" s="8" t="s">
        <v>46</v>
      </c>
      <c r="D58" s="8" t="s">
        <v>123</v>
      </c>
      <c r="E58" s="31">
        <v>4</v>
      </c>
      <c r="F58" s="18" t="s">
        <v>1</v>
      </c>
      <c r="G58" s="32">
        <v>2</v>
      </c>
      <c r="H58" s="33">
        <v>5</v>
      </c>
      <c r="I58" s="18" t="s">
        <v>1</v>
      </c>
      <c r="J58" s="32">
        <v>3</v>
      </c>
      <c r="K58" s="33">
        <v>4</v>
      </c>
      <c r="L58" s="18" t="s">
        <v>1</v>
      </c>
      <c r="M58" s="32">
        <v>3</v>
      </c>
      <c r="N58" s="33">
        <v>4</v>
      </c>
      <c r="O58" s="18" t="s">
        <v>1</v>
      </c>
      <c r="P58" s="32">
        <v>3</v>
      </c>
      <c r="Q58" s="33">
        <v>6</v>
      </c>
      <c r="R58" s="18" t="s">
        <v>1</v>
      </c>
      <c r="S58" s="32">
        <v>5</v>
      </c>
      <c r="T58" s="33">
        <v>5</v>
      </c>
      <c r="U58" s="18" t="s">
        <v>1</v>
      </c>
      <c r="V58" s="32">
        <v>3</v>
      </c>
      <c r="W58" s="33">
        <v>6</v>
      </c>
      <c r="X58" s="18" t="s">
        <v>1</v>
      </c>
      <c r="Y58" s="32">
        <v>1</v>
      </c>
      <c r="Z58" s="33">
        <v>6</v>
      </c>
      <c r="AA58" s="18" t="s">
        <v>1</v>
      </c>
      <c r="AB58" s="32">
        <v>6</v>
      </c>
      <c r="AC58" s="61">
        <f t="shared" si="3"/>
        <v>40</v>
      </c>
      <c r="AD58" s="64"/>
      <c r="AE58" s="77">
        <f t="shared" si="4"/>
        <v>26</v>
      </c>
      <c r="AF58" s="30">
        <f t="shared" si="5"/>
        <v>66</v>
      </c>
      <c r="AG58" s="47">
        <v>41</v>
      </c>
      <c r="AH58" s="39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34" s="7" customFormat="1" ht="14.25">
      <c r="A59" s="92">
        <v>10</v>
      </c>
      <c r="B59" s="8" t="s">
        <v>94</v>
      </c>
      <c r="C59" s="8" t="s">
        <v>0</v>
      </c>
      <c r="D59" s="39" t="s">
        <v>123</v>
      </c>
      <c r="E59" s="31">
        <v>4</v>
      </c>
      <c r="F59" s="18" t="s">
        <v>1</v>
      </c>
      <c r="G59" s="32">
        <v>2</v>
      </c>
      <c r="H59" s="33">
        <v>6</v>
      </c>
      <c r="I59" s="18" t="s">
        <v>1</v>
      </c>
      <c r="J59" s="32">
        <v>3</v>
      </c>
      <c r="K59" s="33">
        <v>2</v>
      </c>
      <c r="L59" s="18" t="s">
        <v>1</v>
      </c>
      <c r="M59" s="32">
        <v>2</v>
      </c>
      <c r="N59" s="33">
        <v>4</v>
      </c>
      <c r="O59" s="18" t="s">
        <v>1</v>
      </c>
      <c r="P59" s="32">
        <v>3</v>
      </c>
      <c r="Q59" s="33">
        <v>6</v>
      </c>
      <c r="R59" s="18" t="s">
        <v>1</v>
      </c>
      <c r="S59" s="32">
        <v>5</v>
      </c>
      <c r="T59" s="33">
        <v>6</v>
      </c>
      <c r="U59" s="18" t="s">
        <v>1</v>
      </c>
      <c r="V59" s="32">
        <v>4</v>
      </c>
      <c r="W59" s="33">
        <v>6</v>
      </c>
      <c r="X59" s="18" t="s">
        <v>1</v>
      </c>
      <c r="Y59" s="32">
        <v>1</v>
      </c>
      <c r="Z59" s="33">
        <v>6</v>
      </c>
      <c r="AA59" s="18" t="s">
        <v>1</v>
      </c>
      <c r="AB59" s="32">
        <v>6</v>
      </c>
      <c r="AC59" s="61">
        <f t="shared" si="3"/>
        <v>40</v>
      </c>
      <c r="AD59" s="64"/>
      <c r="AE59" s="77">
        <f t="shared" si="4"/>
        <v>26</v>
      </c>
      <c r="AF59" s="30">
        <f t="shared" si="5"/>
        <v>66</v>
      </c>
      <c r="AG59" s="47">
        <v>35</v>
      </c>
      <c r="AH59" s="13"/>
    </row>
    <row r="60" spans="1:52" s="7" customFormat="1" ht="14.25">
      <c r="A60" s="92">
        <v>11</v>
      </c>
      <c r="B60" s="8" t="s">
        <v>132</v>
      </c>
      <c r="C60" s="8" t="s">
        <v>3</v>
      </c>
      <c r="D60" s="39" t="s">
        <v>123</v>
      </c>
      <c r="E60" s="31">
        <v>3</v>
      </c>
      <c r="F60" s="18" t="s">
        <v>1</v>
      </c>
      <c r="G60" s="32">
        <v>2</v>
      </c>
      <c r="H60" s="33">
        <v>6</v>
      </c>
      <c r="I60" s="18" t="s">
        <v>1</v>
      </c>
      <c r="J60" s="32">
        <v>3</v>
      </c>
      <c r="K60" s="33">
        <v>6</v>
      </c>
      <c r="L60" s="18" t="s">
        <v>1</v>
      </c>
      <c r="M60" s="32">
        <v>3</v>
      </c>
      <c r="N60" s="33">
        <v>2</v>
      </c>
      <c r="O60" s="18" t="s">
        <v>1</v>
      </c>
      <c r="P60" s="32">
        <v>2</v>
      </c>
      <c r="Q60" s="33">
        <v>5</v>
      </c>
      <c r="R60" s="18" t="s">
        <v>1</v>
      </c>
      <c r="S60" s="32">
        <v>4</v>
      </c>
      <c r="T60" s="33">
        <v>6</v>
      </c>
      <c r="U60" s="18" t="s">
        <v>1</v>
      </c>
      <c r="V60" s="32">
        <v>4</v>
      </c>
      <c r="W60" s="33">
        <v>6</v>
      </c>
      <c r="X60" s="18" t="s">
        <v>1</v>
      </c>
      <c r="Y60" s="32">
        <v>1</v>
      </c>
      <c r="Z60" s="33">
        <v>6</v>
      </c>
      <c r="AA60" s="18" t="s">
        <v>1</v>
      </c>
      <c r="AB60" s="32">
        <v>6</v>
      </c>
      <c r="AC60" s="61">
        <f t="shared" si="3"/>
        <v>40</v>
      </c>
      <c r="AD60" s="64"/>
      <c r="AE60" s="77">
        <f t="shared" si="4"/>
        <v>25</v>
      </c>
      <c r="AF60" s="30">
        <f t="shared" si="5"/>
        <v>65</v>
      </c>
      <c r="AG60" s="47">
        <v>46</v>
      </c>
      <c r="AH60" s="39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34" s="7" customFormat="1" ht="14.25">
      <c r="A61" s="127">
        <v>12</v>
      </c>
      <c r="B61" s="108" t="s">
        <v>130</v>
      </c>
      <c r="C61" s="108" t="s">
        <v>63</v>
      </c>
      <c r="D61" s="125" t="s">
        <v>123</v>
      </c>
      <c r="E61" s="121">
        <v>4</v>
      </c>
      <c r="F61" s="110" t="s">
        <v>1</v>
      </c>
      <c r="G61" s="122">
        <v>2</v>
      </c>
      <c r="H61" s="131">
        <v>4</v>
      </c>
      <c r="I61" s="110" t="s">
        <v>1</v>
      </c>
      <c r="J61" s="122">
        <v>3</v>
      </c>
      <c r="K61" s="131">
        <v>6</v>
      </c>
      <c r="L61" s="110" t="s">
        <v>1</v>
      </c>
      <c r="M61" s="122">
        <v>3</v>
      </c>
      <c r="N61" s="131">
        <v>4</v>
      </c>
      <c r="O61" s="110" t="s">
        <v>1</v>
      </c>
      <c r="P61" s="122">
        <v>3</v>
      </c>
      <c r="Q61" s="131">
        <v>6</v>
      </c>
      <c r="R61" s="110" t="s">
        <v>1</v>
      </c>
      <c r="S61" s="122">
        <v>5</v>
      </c>
      <c r="T61" s="131">
        <v>4</v>
      </c>
      <c r="U61" s="110" t="s">
        <v>1</v>
      </c>
      <c r="V61" s="122">
        <v>3</v>
      </c>
      <c r="W61" s="131">
        <v>5</v>
      </c>
      <c r="X61" s="110" t="s">
        <v>1</v>
      </c>
      <c r="Y61" s="122">
        <v>1</v>
      </c>
      <c r="Z61" s="131">
        <v>6</v>
      </c>
      <c r="AA61" s="110" t="s">
        <v>1</v>
      </c>
      <c r="AB61" s="122">
        <v>6</v>
      </c>
      <c r="AC61" s="113">
        <f t="shared" si="3"/>
        <v>39</v>
      </c>
      <c r="AD61" s="123"/>
      <c r="AE61" s="115">
        <f t="shared" si="4"/>
        <v>26</v>
      </c>
      <c r="AF61" s="116">
        <f t="shared" si="5"/>
        <v>65</v>
      </c>
      <c r="AG61" s="124">
        <v>41</v>
      </c>
      <c r="AH61" s="9"/>
    </row>
    <row r="62" spans="1:34" s="7" customFormat="1" ht="14.25">
      <c r="A62" s="92">
        <v>13</v>
      </c>
      <c r="B62" s="8" t="s">
        <v>126</v>
      </c>
      <c r="C62" s="8" t="s">
        <v>3</v>
      </c>
      <c r="D62" s="39" t="s">
        <v>123</v>
      </c>
      <c r="E62" s="31">
        <v>3</v>
      </c>
      <c r="F62" s="18" t="s">
        <v>1</v>
      </c>
      <c r="G62" s="32">
        <v>2</v>
      </c>
      <c r="H62" s="33">
        <v>4</v>
      </c>
      <c r="I62" s="18" t="s">
        <v>1</v>
      </c>
      <c r="J62" s="32">
        <v>3</v>
      </c>
      <c r="K62" s="33">
        <v>4</v>
      </c>
      <c r="L62" s="18" t="s">
        <v>1</v>
      </c>
      <c r="M62" s="32">
        <v>2</v>
      </c>
      <c r="N62" s="33">
        <v>5</v>
      </c>
      <c r="O62" s="18" t="s">
        <v>1</v>
      </c>
      <c r="P62" s="32">
        <v>3</v>
      </c>
      <c r="Q62" s="33">
        <v>5</v>
      </c>
      <c r="R62" s="18" t="s">
        <v>1</v>
      </c>
      <c r="S62" s="32">
        <v>5</v>
      </c>
      <c r="T62" s="33">
        <v>6</v>
      </c>
      <c r="U62" s="18" t="s">
        <v>1</v>
      </c>
      <c r="V62" s="32">
        <v>4</v>
      </c>
      <c r="W62" s="33">
        <v>6</v>
      </c>
      <c r="X62" s="18" t="s">
        <v>1</v>
      </c>
      <c r="Y62" s="32">
        <v>1</v>
      </c>
      <c r="Z62" s="33">
        <v>6</v>
      </c>
      <c r="AA62" s="18" t="s">
        <v>1</v>
      </c>
      <c r="AB62" s="32">
        <v>6</v>
      </c>
      <c r="AC62" s="61">
        <f t="shared" si="3"/>
        <v>39</v>
      </c>
      <c r="AD62" s="64"/>
      <c r="AE62" s="77">
        <f t="shared" si="4"/>
        <v>26</v>
      </c>
      <c r="AF62" s="30">
        <f t="shared" si="5"/>
        <v>65</v>
      </c>
      <c r="AG62" s="47">
        <v>36</v>
      </c>
      <c r="AH62" s="13"/>
    </row>
    <row r="63" spans="1:52" s="7" customFormat="1" ht="14.25">
      <c r="A63" s="92">
        <v>14</v>
      </c>
      <c r="B63" s="8" t="s">
        <v>127</v>
      </c>
      <c r="C63" s="8" t="s">
        <v>6</v>
      </c>
      <c r="D63" s="39" t="s">
        <v>123</v>
      </c>
      <c r="E63" s="31">
        <v>5</v>
      </c>
      <c r="F63" s="18" t="s">
        <v>1</v>
      </c>
      <c r="G63" s="32">
        <v>2</v>
      </c>
      <c r="H63" s="33">
        <v>5</v>
      </c>
      <c r="I63" s="18" t="s">
        <v>1</v>
      </c>
      <c r="J63" s="32">
        <v>3</v>
      </c>
      <c r="K63" s="33">
        <v>4</v>
      </c>
      <c r="L63" s="18" t="s">
        <v>1</v>
      </c>
      <c r="M63" s="32">
        <v>3</v>
      </c>
      <c r="N63" s="33">
        <v>4</v>
      </c>
      <c r="O63" s="18" t="s">
        <v>1</v>
      </c>
      <c r="P63" s="32">
        <v>3</v>
      </c>
      <c r="Q63" s="33">
        <v>5</v>
      </c>
      <c r="R63" s="18" t="s">
        <v>1</v>
      </c>
      <c r="S63" s="32">
        <v>4</v>
      </c>
      <c r="T63" s="33">
        <v>4</v>
      </c>
      <c r="U63" s="18" t="s">
        <v>1</v>
      </c>
      <c r="V63" s="32">
        <v>3</v>
      </c>
      <c r="W63" s="33">
        <v>6</v>
      </c>
      <c r="X63" s="18" t="s">
        <v>1</v>
      </c>
      <c r="Y63" s="32">
        <v>1</v>
      </c>
      <c r="Z63" s="33">
        <v>6</v>
      </c>
      <c r="AA63" s="18" t="s">
        <v>1</v>
      </c>
      <c r="AB63" s="32">
        <v>5</v>
      </c>
      <c r="AC63" s="61">
        <f t="shared" si="3"/>
        <v>39</v>
      </c>
      <c r="AD63" s="64"/>
      <c r="AE63" s="77">
        <f t="shared" si="4"/>
        <v>24</v>
      </c>
      <c r="AF63" s="30">
        <f t="shared" si="5"/>
        <v>63</v>
      </c>
      <c r="AG63" s="47">
        <v>41</v>
      </c>
      <c r="AH63" s="20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33" s="7" customFormat="1" ht="14.25">
      <c r="A64" s="92">
        <v>15</v>
      </c>
      <c r="B64" s="8" t="s">
        <v>95</v>
      </c>
      <c r="C64" s="8" t="s">
        <v>0</v>
      </c>
      <c r="D64" s="39" t="s">
        <v>123</v>
      </c>
      <c r="E64" s="31">
        <v>4</v>
      </c>
      <c r="F64" s="18" t="s">
        <v>1</v>
      </c>
      <c r="G64" s="32">
        <v>2</v>
      </c>
      <c r="H64" s="33">
        <v>5</v>
      </c>
      <c r="I64" s="18" t="s">
        <v>1</v>
      </c>
      <c r="J64" s="32">
        <v>3</v>
      </c>
      <c r="K64" s="33">
        <v>5</v>
      </c>
      <c r="L64" s="18" t="s">
        <v>1</v>
      </c>
      <c r="M64" s="32">
        <v>3</v>
      </c>
      <c r="N64" s="33">
        <v>5</v>
      </c>
      <c r="O64" s="18" t="s">
        <v>1</v>
      </c>
      <c r="P64" s="32">
        <v>3</v>
      </c>
      <c r="Q64" s="33">
        <v>4</v>
      </c>
      <c r="R64" s="18" t="s">
        <v>1</v>
      </c>
      <c r="S64" s="32">
        <v>3</v>
      </c>
      <c r="T64" s="33">
        <v>4</v>
      </c>
      <c r="U64" s="18" t="s">
        <v>1</v>
      </c>
      <c r="V64" s="32">
        <v>3</v>
      </c>
      <c r="W64" s="33">
        <v>6</v>
      </c>
      <c r="X64" s="18" t="s">
        <v>1</v>
      </c>
      <c r="Y64" s="32">
        <v>1</v>
      </c>
      <c r="Z64" s="33">
        <v>6</v>
      </c>
      <c r="AA64" s="18" t="s">
        <v>1</v>
      </c>
      <c r="AB64" s="32">
        <v>6</v>
      </c>
      <c r="AC64" s="61">
        <f t="shared" si="3"/>
        <v>39</v>
      </c>
      <c r="AD64" s="64"/>
      <c r="AE64" s="77">
        <f t="shared" si="4"/>
        <v>24</v>
      </c>
      <c r="AF64" s="30">
        <f t="shared" si="5"/>
        <v>63</v>
      </c>
      <c r="AG64" s="47">
        <v>40</v>
      </c>
    </row>
    <row r="65" spans="1:52" s="7" customFormat="1" ht="14.25">
      <c r="A65" s="92">
        <v>16</v>
      </c>
      <c r="B65" s="8" t="s">
        <v>59</v>
      </c>
      <c r="C65" s="8" t="s">
        <v>135</v>
      </c>
      <c r="D65" s="39" t="s">
        <v>123</v>
      </c>
      <c r="E65" s="31">
        <v>3</v>
      </c>
      <c r="F65" s="18" t="s">
        <v>1</v>
      </c>
      <c r="G65" s="32">
        <v>2</v>
      </c>
      <c r="H65" s="33">
        <v>5</v>
      </c>
      <c r="I65" s="18" t="s">
        <v>1</v>
      </c>
      <c r="J65" s="32">
        <v>3</v>
      </c>
      <c r="K65" s="33">
        <v>3</v>
      </c>
      <c r="L65" s="18" t="s">
        <v>1</v>
      </c>
      <c r="M65" s="32">
        <v>2</v>
      </c>
      <c r="N65" s="33">
        <v>6</v>
      </c>
      <c r="O65" s="18" t="s">
        <v>1</v>
      </c>
      <c r="P65" s="32">
        <v>3</v>
      </c>
      <c r="Q65" s="33">
        <v>6</v>
      </c>
      <c r="R65" s="18" t="s">
        <v>1</v>
      </c>
      <c r="S65" s="32">
        <v>5</v>
      </c>
      <c r="T65" s="33">
        <v>3</v>
      </c>
      <c r="U65" s="18" t="s">
        <v>1</v>
      </c>
      <c r="V65" s="32">
        <v>3</v>
      </c>
      <c r="W65" s="33">
        <v>6</v>
      </c>
      <c r="X65" s="18" t="s">
        <v>1</v>
      </c>
      <c r="Y65" s="32">
        <v>1</v>
      </c>
      <c r="Z65" s="33">
        <v>6</v>
      </c>
      <c r="AA65" s="18" t="s">
        <v>1</v>
      </c>
      <c r="AB65" s="32">
        <v>6</v>
      </c>
      <c r="AC65" s="61">
        <f t="shared" si="3"/>
        <v>38</v>
      </c>
      <c r="AD65" s="64"/>
      <c r="AE65" s="77">
        <f t="shared" si="4"/>
        <v>25</v>
      </c>
      <c r="AF65" s="30">
        <f t="shared" si="5"/>
        <v>63</v>
      </c>
      <c r="AG65" s="47">
        <v>36</v>
      </c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34" ht="14.25">
      <c r="A66" s="92">
        <v>17</v>
      </c>
      <c r="B66" s="8" t="s">
        <v>96</v>
      </c>
      <c r="C66" s="8" t="s">
        <v>3</v>
      </c>
      <c r="D66" s="39" t="s">
        <v>123</v>
      </c>
      <c r="E66" s="31">
        <v>3</v>
      </c>
      <c r="F66" s="18" t="s">
        <v>1</v>
      </c>
      <c r="G66" s="32">
        <v>2</v>
      </c>
      <c r="H66" s="33">
        <v>5</v>
      </c>
      <c r="I66" s="18" t="s">
        <v>1</v>
      </c>
      <c r="J66" s="32">
        <v>3</v>
      </c>
      <c r="K66" s="33">
        <v>3</v>
      </c>
      <c r="L66" s="18" t="s">
        <v>1</v>
      </c>
      <c r="M66" s="32">
        <v>3</v>
      </c>
      <c r="N66" s="33">
        <v>5</v>
      </c>
      <c r="O66" s="18" t="s">
        <v>1</v>
      </c>
      <c r="P66" s="32">
        <v>3</v>
      </c>
      <c r="Q66" s="33">
        <v>6</v>
      </c>
      <c r="R66" s="18" t="s">
        <v>1</v>
      </c>
      <c r="S66" s="32">
        <v>5</v>
      </c>
      <c r="T66" s="33">
        <v>5</v>
      </c>
      <c r="U66" s="18" t="s">
        <v>1</v>
      </c>
      <c r="V66" s="32">
        <v>3</v>
      </c>
      <c r="W66" s="33">
        <v>6</v>
      </c>
      <c r="X66" s="18" t="s">
        <v>1</v>
      </c>
      <c r="Y66" s="32">
        <v>1</v>
      </c>
      <c r="Z66" s="33">
        <v>5</v>
      </c>
      <c r="AA66" s="18" t="s">
        <v>1</v>
      </c>
      <c r="AB66" s="32">
        <v>5</v>
      </c>
      <c r="AC66" s="61">
        <f t="shared" si="3"/>
        <v>38</v>
      </c>
      <c r="AD66" s="64"/>
      <c r="AE66" s="77">
        <f t="shared" si="4"/>
        <v>25</v>
      </c>
      <c r="AF66" s="30">
        <f t="shared" si="5"/>
        <v>63</v>
      </c>
      <c r="AG66" s="47">
        <v>32</v>
      </c>
      <c r="AH66" s="39"/>
    </row>
    <row r="67" spans="1:34" s="7" customFormat="1" ht="14.25">
      <c r="A67" s="127">
        <v>18</v>
      </c>
      <c r="B67" s="108" t="s">
        <v>125</v>
      </c>
      <c r="C67" s="108" t="s">
        <v>63</v>
      </c>
      <c r="D67" s="120" t="s">
        <v>123</v>
      </c>
      <c r="E67" s="121">
        <v>5</v>
      </c>
      <c r="F67" s="110" t="s">
        <v>1</v>
      </c>
      <c r="G67" s="122">
        <v>2</v>
      </c>
      <c r="H67" s="131">
        <v>5</v>
      </c>
      <c r="I67" s="110" t="s">
        <v>1</v>
      </c>
      <c r="J67" s="122">
        <v>3</v>
      </c>
      <c r="K67" s="131">
        <v>6</v>
      </c>
      <c r="L67" s="110" t="s">
        <v>1</v>
      </c>
      <c r="M67" s="122">
        <v>3</v>
      </c>
      <c r="N67" s="131">
        <v>2</v>
      </c>
      <c r="O67" s="110" t="s">
        <v>1</v>
      </c>
      <c r="P67" s="122">
        <v>2</v>
      </c>
      <c r="Q67" s="131">
        <v>4</v>
      </c>
      <c r="R67" s="110" t="s">
        <v>1</v>
      </c>
      <c r="S67" s="122">
        <v>3</v>
      </c>
      <c r="T67" s="131">
        <v>5</v>
      </c>
      <c r="U67" s="110" t="s">
        <v>1</v>
      </c>
      <c r="V67" s="122">
        <v>3</v>
      </c>
      <c r="W67" s="131">
        <v>5</v>
      </c>
      <c r="X67" s="110" t="s">
        <v>1</v>
      </c>
      <c r="Y67" s="122">
        <v>1</v>
      </c>
      <c r="Z67" s="131">
        <v>6</v>
      </c>
      <c r="AA67" s="110" t="s">
        <v>1</v>
      </c>
      <c r="AB67" s="122">
        <v>6</v>
      </c>
      <c r="AC67" s="113">
        <f t="shared" si="3"/>
        <v>38</v>
      </c>
      <c r="AD67" s="123"/>
      <c r="AE67" s="115">
        <f t="shared" si="4"/>
        <v>23</v>
      </c>
      <c r="AF67" s="116">
        <f t="shared" si="5"/>
        <v>61</v>
      </c>
      <c r="AG67" s="124">
        <v>37</v>
      </c>
      <c r="AH67" s="13"/>
    </row>
    <row r="68" spans="1:34" s="7" customFormat="1" ht="14.25">
      <c r="A68" s="92">
        <v>19</v>
      </c>
      <c r="B68" s="1" t="s">
        <v>49</v>
      </c>
      <c r="C68" s="1" t="s">
        <v>5</v>
      </c>
      <c r="D68" s="39" t="s">
        <v>123</v>
      </c>
      <c r="E68" s="31">
        <v>2</v>
      </c>
      <c r="F68" s="18" t="s">
        <v>1</v>
      </c>
      <c r="G68" s="32">
        <v>2</v>
      </c>
      <c r="H68" s="33">
        <v>4</v>
      </c>
      <c r="I68" s="18" t="s">
        <v>1</v>
      </c>
      <c r="J68" s="32">
        <v>3</v>
      </c>
      <c r="K68" s="33">
        <v>3</v>
      </c>
      <c r="L68" s="18" t="s">
        <v>1</v>
      </c>
      <c r="M68" s="32">
        <v>2</v>
      </c>
      <c r="N68" s="33">
        <v>5</v>
      </c>
      <c r="O68" s="18" t="s">
        <v>1</v>
      </c>
      <c r="P68" s="32">
        <v>3</v>
      </c>
      <c r="Q68" s="33">
        <v>6</v>
      </c>
      <c r="R68" s="18" t="s">
        <v>1</v>
      </c>
      <c r="S68" s="32">
        <v>5</v>
      </c>
      <c r="T68" s="33">
        <v>6</v>
      </c>
      <c r="U68" s="18" t="s">
        <v>1</v>
      </c>
      <c r="V68" s="32">
        <v>4</v>
      </c>
      <c r="W68" s="33">
        <v>6</v>
      </c>
      <c r="X68" s="18" t="s">
        <v>1</v>
      </c>
      <c r="Y68" s="32">
        <v>1</v>
      </c>
      <c r="Z68" s="33">
        <v>5</v>
      </c>
      <c r="AA68" s="18" t="s">
        <v>1</v>
      </c>
      <c r="AB68" s="32">
        <v>5</v>
      </c>
      <c r="AC68" s="61">
        <f t="shared" si="3"/>
        <v>37</v>
      </c>
      <c r="AD68" s="64"/>
      <c r="AE68" s="77">
        <f t="shared" si="4"/>
        <v>25</v>
      </c>
      <c r="AF68" s="30">
        <f t="shared" si="5"/>
        <v>62</v>
      </c>
      <c r="AG68" s="47">
        <v>43</v>
      </c>
      <c r="AH68" s="13"/>
    </row>
    <row r="69" spans="1:33" ht="14.25">
      <c r="A69" s="92">
        <v>20</v>
      </c>
      <c r="B69" s="1" t="s">
        <v>68</v>
      </c>
      <c r="C69" s="1" t="s">
        <v>0</v>
      </c>
      <c r="D69" s="39" t="s">
        <v>123</v>
      </c>
      <c r="E69" s="31">
        <v>4</v>
      </c>
      <c r="F69" s="18" t="s">
        <v>1</v>
      </c>
      <c r="G69" s="32">
        <v>2</v>
      </c>
      <c r="H69" s="33">
        <v>5</v>
      </c>
      <c r="I69" s="18" t="s">
        <v>1</v>
      </c>
      <c r="J69" s="32">
        <v>3</v>
      </c>
      <c r="K69" s="33">
        <v>4</v>
      </c>
      <c r="L69" s="18" t="s">
        <v>1</v>
      </c>
      <c r="M69" s="32">
        <v>2</v>
      </c>
      <c r="N69" s="33">
        <v>2</v>
      </c>
      <c r="O69" s="18" t="s">
        <v>1</v>
      </c>
      <c r="P69" s="32">
        <v>2</v>
      </c>
      <c r="Q69" s="33">
        <v>6</v>
      </c>
      <c r="R69" s="18" t="s">
        <v>1</v>
      </c>
      <c r="S69" s="32">
        <v>5</v>
      </c>
      <c r="T69" s="33">
        <v>4</v>
      </c>
      <c r="U69" s="18" t="s">
        <v>1</v>
      </c>
      <c r="V69" s="32">
        <v>3</v>
      </c>
      <c r="W69" s="33">
        <v>6</v>
      </c>
      <c r="X69" s="18" t="s">
        <v>1</v>
      </c>
      <c r="Y69" s="32">
        <v>1</v>
      </c>
      <c r="Z69" s="33">
        <v>6</v>
      </c>
      <c r="AA69" s="18" t="s">
        <v>1</v>
      </c>
      <c r="AB69" s="32">
        <v>6</v>
      </c>
      <c r="AC69" s="61">
        <f t="shared" si="3"/>
        <v>37</v>
      </c>
      <c r="AD69" s="64"/>
      <c r="AE69" s="77">
        <f t="shared" si="4"/>
        <v>24</v>
      </c>
      <c r="AF69" s="30">
        <f t="shared" si="5"/>
        <v>61</v>
      </c>
      <c r="AG69" s="47">
        <v>39</v>
      </c>
    </row>
    <row r="70" spans="1:33" ht="14.25">
      <c r="A70" s="92">
        <v>21</v>
      </c>
      <c r="B70" s="8" t="s">
        <v>56</v>
      </c>
      <c r="C70" s="8" t="s">
        <v>5</v>
      </c>
      <c r="D70" s="39" t="s">
        <v>123</v>
      </c>
      <c r="E70" s="31">
        <v>2</v>
      </c>
      <c r="F70" s="18" t="s">
        <v>1</v>
      </c>
      <c r="G70" s="32">
        <v>1</v>
      </c>
      <c r="H70" s="33">
        <v>6</v>
      </c>
      <c r="I70" s="18" t="s">
        <v>1</v>
      </c>
      <c r="J70" s="32">
        <v>3</v>
      </c>
      <c r="K70" s="33">
        <v>3</v>
      </c>
      <c r="L70" s="18" t="s">
        <v>1</v>
      </c>
      <c r="M70" s="32">
        <v>2</v>
      </c>
      <c r="N70" s="33">
        <v>3</v>
      </c>
      <c r="O70" s="18" t="s">
        <v>1</v>
      </c>
      <c r="P70" s="32">
        <v>2</v>
      </c>
      <c r="Q70" s="33">
        <v>6</v>
      </c>
      <c r="R70" s="18" t="s">
        <v>1</v>
      </c>
      <c r="S70" s="32">
        <v>5</v>
      </c>
      <c r="T70" s="33">
        <v>4</v>
      </c>
      <c r="U70" s="18" t="s">
        <v>1</v>
      </c>
      <c r="V70" s="32">
        <v>3</v>
      </c>
      <c r="W70" s="33">
        <v>6</v>
      </c>
      <c r="X70" s="18" t="s">
        <v>1</v>
      </c>
      <c r="Y70" s="32">
        <v>1</v>
      </c>
      <c r="Z70" s="33">
        <v>6</v>
      </c>
      <c r="AA70" s="18" t="s">
        <v>1</v>
      </c>
      <c r="AB70" s="32">
        <v>6</v>
      </c>
      <c r="AC70" s="61">
        <f t="shared" si="3"/>
        <v>36</v>
      </c>
      <c r="AD70" s="64"/>
      <c r="AE70" s="77">
        <f t="shared" si="4"/>
        <v>23</v>
      </c>
      <c r="AF70" s="30">
        <f t="shared" si="5"/>
        <v>59</v>
      </c>
      <c r="AG70" s="47">
        <v>37</v>
      </c>
    </row>
    <row r="71" spans="1:33" ht="14.25">
      <c r="A71" s="92">
        <v>22</v>
      </c>
      <c r="B71" s="8" t="s">
        <v>124</v>
      </c>
      <c r="C71" s="8" t="s">
        <v>67</v>
      </c>
      <c r="D71" s="8" t="s">
        <v>123</v>
      </c>
      <c r="E71" s="31">
        <v>6</v>
      </c>
      <c r="F71" s="18" t="s">
        <v>1</v>
      </c>
      <c r="G71" s="32">
        <v>2</v>
      </c>
      <c r="H71" s="33">
        <v>2</v>
      </c>
      <c r="I71" s="18" t="s">
        <v>1</v>
      </c>
      <c r="J71" s="32">
        <v>2</v>
      </c>
      <c r="K71" s="33">
        <v>3</v>
      </c>
      <c r="L71" s="18" t="s">
        <v>1</v>
      </c>
      <c r="M71" s="32">
        <v>2</v>
      </c>
      <c r="N71" s="33">
        <v>4</v>
      </c>
      <c r="O71" s="18" t="s">
        <v>1</v>
      </c>
      <c r="P71" s="32">
        <v>3</v>
      </c>
      <c r="Q71" s="33">
        <v>5</v>
      </c>
      <c r="R71" s="18" t="s">
        <v>1</v>
      </c>
      <c r="S71" s="32">
        <v>4</v>
      </c>
      <c r="T71" s="33">
        <v>4</v>
      </c>
      <c r="U71" s="18" t="s">
        <v>1</v>
      </c>
      <c r="V71" s="32">
        <v>3</v>
      </c>
      <c r="W71" s="33">
        <v>6</v>
      </c>
      <c r="X71" s="18" t="s">
        <v>1</v>
      </c>
      <c r="Y71" s="32">
        <v>1</v>
      </c>
      <c r="Z71" s="33">
        <v>5</v>
      </c>
      <c r="AA71" s="18" t="s">
        <v>1</v>
      </c>
      <c r="AB71" s="32">
        <v>5</v>
      </c>
      <c r="AC71" s="61">
        <f t="shared" si="3"/>
        <v>35</v>
      </c>
      <c r="AD71" s="64"/>
      <c r="AE71" s="77">
        <f t="shared" si="4"/>
        <v>22</v>
      </c>
      <c r="AF71" s="30">
        <f t="shared" si="5"/>
        <v>57</v>
      </c>
      <c r="AG71" s="47">
        <v>36</v>
      </c>
    </row>
    <row r="72" spans="1:33" ht="14.25">
      <c r="A72" s="92">
        <v>23</v>
      </c>
      <c r="B72" s="8" t="s">
        <v>93</v>
      </c>
      <c r="C72" s="8" t="s">
        <v>0</v>
      </c>
      <c r="D72" s="39" t="s">
        <v>123</v>
      </c>
      <c r="E72" s="31">
        <v>2</v>
      </c>
      <c r="F72" s="18" t="s">
        <v>1</v>
      </c>
      <c r="G72" s="32">
        <v>1</v>
      </c>
      <c r="H72" s="33">
        <v>4</v>
      </c>
      <c r="I72" s="18" t="s">
        <v>1</v>
      </c>
      <c r="J72" s="32">
        <v>3</v>
      </c>
      <c r="K72" s="33">
        <v>4</v>
      </c>
      <c r="L72" s="18" t="s">
        <v>1</v>
      </c>
      <c r="M72" s="32">
        <v>3</v>
      </c>
      <c r="N72" s="33">
        <v>4</v>
      </c>
      <c r="O72" s="18" t="s">
        <v>1</v>
      </c>
      <c r="P72" s="32">
        <v>3</v>
      </c>
      <c r="Q72" s="33">
        <v>5</v>
      </c>
      <c r="R72" s="18" t="s">
        <v>1</v>
      </c>
      <c r="S72" s="32">
        <v>4</v>
      </c>
      <c r="T72" s="33">
        <v>2</v>
      </c>
      <c r="U72" s="18" t="s">
        <v>1</v>
      </c>
      <c r="V72" s="32">
        <v>2</v>
      </c>
      <c r="W72" s="33">
        <v>5</v>
      </c>
      <c r="X72" s="18" t="s">
        <v>1</v>
      </c>
      <c r="Y72" s="32">
        <v>1</v>
      </c>
      <c r="Z72" s="33">
        <v>6</v>
      </c>
      <c r="AA72" s="18" t="s">
        <v>1</v>
      </c>
      <c r="AB72" s="32">
        <v>6</v>
      </c>
      <c r="AC72" s="61">
        <f t="shared" si="3"/>
        <v>32</v>
      </c>
      <c r="AD72" s="64"/>
      <c r="AE72" s="77">
        <f t="shared" si="4"/>
        <v>23</v>
      </c>
      <c r="AF72" s="30">
        <f t="shared" si="5"/>
        <v>55</v>
      </c>
      <c r="AG72" s="47">
        <v>27</v>
      </c>
    </row>
    <row r="73" spans="1:33" ht="14.25">
      <c r="A73" s="127">
        <v>24</v>
      </c>
      <c r="B73" s="108" t="s">
        <v>134</v>
      </c>
      <c r="C73" s="108" t="s">
        <v>63</v>
      </c>
      <c r="D73" s="125" t="s">
        <v>123</v>
      </c>
      <c r="E73" s="121">
        <v>5</v>
      </c>
      <c r="F73" s="110" t="s">
        <v>1</v>
      </c>
      <c r="G73" s="122">
        <v>2</v>
      </c>
      <c r="H73" s="131">
        <v>5</v>
      </c>
      <c r="I73" s="110" t="s">
        <v>1</v>
      </c>
      <c r="J73" s="122">
        <v>3</v>
      </c>
      <c r="K73" s="131">
        <v>0</v>
      </c>
      <c r="L73" s="110" t="s">
        <v>1</v>
      </c>
      <c r="M73" s="122">
        <v>0</v>
      </c>
      <c r="N73" s="131">
        <v>6</v>
      </c>
      <c r="O73" s="110" t="s">
        <v>1</v>
      </c>
      <c r="P73" s="122">
        <v>3</v>
      </c>
      <c r="Q73" s="131">
        <v>2</v>
      </c>
      <c r="R73" s="110" t="s">
        <v>1</v>
      </c>
      <c r="S73" s="122">
        <v>2</v>
      </c>
      <c r="T73" s="131">
        <v>3</v>
      </c>
      <c r="U73" s="110" t="s">
        <v>1</v>
      </c>
      <c r="V73" s="122">
        <v>2</v>
      </c>
      <c r="W73" s="131">
        <v>6</v>
      </c>
      <c r="X73" s="110" t="s">
        <v>1</v>
      </c>
      <c r="Y73" s="122">
        <v>1</v>
      </c>
      <c r="Z73" s="131">
        <v>5</v>
      </c>
      <c r="AA73" s="110" t="s">
        <v>1</v>
      </c>
      <c r="AB73" s="122">
        <v>5</v>
      </c>
      <c r="AC73" s="113">
        <f t="shared" si="3"/>
        <v>32</v>
      </c>
      <c r="AD73" s="123"/>
      <c r="AE73" s="115">
        <f t="shared" si="4"/>
        <v>18</v>
      </c>
      <c r="AF73" s="116">
        <f t="shared" si="5"/>
        <v>50</v>
      </c>
      <c r="AG73" s="124">
        <v>33</v>
      </c>
    </row>
    <row r="74" spans="1:33" ht="14.25">
      <c r="A74" s="92">
        <v>25</v>
      </c>
      <c r="B74" s="8" t="s">
        <v>129</v>
      </c>
      <c r="C74" s="8" t="s">
        <v>46</v>
      </c>
      <c r="D74" s="39" t="s">
        <v>123</v>
      </c>
      <c r="E74" s="31">
        <v>2</v>
      </c>
      <c r="F74" s="18" t="s">
        <v>1</v>
      </c>
      <c r="G74" s="32">
        <v>2</v>
      </c>
      <c r="H74" s="33">
        <v>4</v>
      </c>
      <c r="I74" s="18" t="s">
        <v>1</v>
      </c>
      <c r="J74" s="32">
        <v>2</v>
      </c>
      <c r="K74" s="33">
        <v>2</v>
      </c>
      <c r="L74" s="18" t="s">
        <v>1</v>
      </c>
      <c r="M74" s="32">
        <v>2</v>
      </c>
      <c r="N74" s="33">
        <v>2</v>
      </c>
      <c r="O74" s="18" t="s">
        <v>1</v>
      </c>
      <c r="P74" s="32">
        <v>2</v>
      </c>
      <c r="Q74" s="33">
        <v>6</v>
      </c>
      <c r="R74" s="18" t="s">
        <v>1</v>
      </c>
      <c r="S74" s="32">
        <v>5</v>
      </c>
      <c r="T74" s="33">
        <v>4</v>
      </c>
      <c r="U74" s="18" t="s">
        <v>1</v>
      </c>
      <c r="V74" s="32">
        <v>3</v>
      </c>
      <c r="W74" s="33">
        <v>5</v>
      </c>
      <c r="X74" s="18" t="s">
        <v>1</v>
      </c>
      <c r="Y74" s="32">
        <v>1</v>
      </c>
      <c r="Z74" s="33">
        <v>6</v>
      </c>
      <c r="AA74" s="18" t="s">
        <v>1</v>
      </c>
      <c r="AB74" s="32">
        <v>6</v>
      </c>
      <c r="AC74" s="61">
        <f t="shared" si="3"/>
        <v>31</v>
      </c>
      <c r="AD74" s="64"/>
      <c r="AE74" s="77">
        <f t="shared" si="4"/>
        <v>23</v>
      </c>
      <c r="AF74" s="30">
        <f t="shared" si="5"/>
        <v>54</v>
      </c>
      <c r="AG74" s="47">
        <v>32</v>
      </c>
    </row>
    <row r="75" spans="1:33" ht="14.25">
      <c r="A75" s="92">
        <v>26</v>
      </c>
      <c r="B75" s="8" t="s">
        <v>133</v>
      </c>
      <c r="C75" s="8" t="s">
        <v>0</v>
      </c>
      <c r="D75" s="39" t="s">
        <v>123</v>
      </c>
      <c r="E75" s="31">
        <v>3</v>
      </c>
      <c r="F75" s="18" t="s">
        <v>1</v>
      </c>
      <c r="G75" s="32">
        <v>2</v>
      </c>
      <c r="H75" s="33">
        <v>3</v>
      </c>
      <c r="I75" s="18" t="s">
        <v>1</v>
      </c>
      <c r="J75" s="32">
        <v>3</v>
      </c>
      <c r="K75" s="33">
        <v>2</v>
      </c>
      <c r="L75" s="18" t="s">
        <v>1</v>
      </c>
      <c r="M75" s="32">
        <v>2</v>
      </c>
      <c r="N75" s="33">
        <v>3</v>
      </c>
      <c r="O75" s="18" t="s">
        <v>1</v>
      </c>
      <c r="P75" s="32">
        <v>2</v>
      </c>
      <c r="Q75" s="33">
        <v>0</v>
      </c>
      <c r="R75" s="18" t="s">
        <v>1</v>
      </c>
      <c r="S75" s="32">
        <v>0</v>
      </c>
      <c r="T75" s="33">
        <v>4</v>
      </c>
      <c r="U75" s="18" t="s">
        <v>1</v>
      </c>
      <c r="V75" s="32">
        <v>3</v>
      </c>
      <c r="W75" s="33">
        <v>3</v>
      </c>
      <c r="X75" s="18" t="s">
        <v>1</v>
      </c>
      <c r="Y75" s="32">
        <v>1</v>
      </c>
      <c r="Z75" s="33">
        <v>6</v>
      </c>
      <c r="AA75" s="18" t="s">
        <v>1</v>
      </c>
      <c r="AB75" s="32">
        <v>6</v>
      </c>
      <c r="AC75" s="61">
        <f t="shared" si="3"/>
        <v>24</v>
      </c>
      <c r="AD75" s="64"/>
      <c r="AE75" s="77">
        <f t="shared" si="4"/>
        <v>19</v>
      </c>
      <c r="AF75" s="30">
        <f t="shared" si="5"/>
        <v>43</v>
      </c>
      <c r="AG75" s="47">
        <v>12</v>
      </c>
    </row>
    <row r="76" spans="1:52" s="7" customFormat="1" ht="15">
      <c r="A76" s="92"/>
      <c r="B76" s="8"/>
      <c r="C76" s="8"/>
      <c r="D76" s="13"/>
      <c r="E76" s="13"/>
      <c r="F76" s="11"/>
      <c r="G76" s="10"/>
      <c r="H76" s="10"/>
      <c r="I76" s="14"/>
      <c r="J76" s="10"/>
      <c r="K76" s="10"/>
      <c r="L76" s="11"/>
      <c r="M76" s="10"/>
      <c r="N76" s="10"/>
      <c r="O76" s="11"/>
      <c r="P76" s="10"/>
      <c r="Q76" s="10"/>
      <c r="R76" s="11"/>
      <c r="S76" s="10"/>
      <c r="T76" s="10"/>
      <c r="U76" s="11"/>
      <c r="V76" s="10"/>
      <c r="W76" s="10"/>
      <c r="X76" s="11"/>
      <c r="Y76" s="10"/>
      <c r="Z76" s="10"/>
      <c r="AA76" s="11"/>
      <c r="AB76" s="10"/>
      <c r="AC76" s="68"/>
      <c r="AD76" s="69"/>
      <c r="AE76" s="68"/>
      <c r="AF76" s="15"/>
      <c r="AG76" s="13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2:33" ht="18">
      <c r="B77" s="89" t="s">
        <v>26</v>
      </c>
      <c r="C77" s="13"/>
      <c r="D77" s="13"/>
      <c r="E77" s="13"/>
      <c r="F77" s="11"/>
      <c r="G77" s="10"/>
      <c r="H77" s="10"/>
      <c r="I77" s="14"/>
      <c r="J77" s="10"/>
      <c r="K77" s="10"/>
      <c r="L77" s="11"/>
      <c r="M77" s="10"/>
      <c r="N77" s="10"/>
      <c r="O77" s="11"/>
      <c r="P77" s="10"/>
      <c r="Q77" s="10"/>
      <c r="R77" s="11"/>
      <c r="S77" s="10"/>
      <c r="T77" s="10"/>
      <c r="U77" s="11"/>
      <c r="V77" s="10"/>
      <c r="W77" s="10"/>
      <c r="X77" s="11"/>
      <c r="Y77" s="10"/>
      <c r="Z77" s="10"/>
      <c r="AA77" s="11"/>
      <c r="AB77" s="10"/>
      <c r="AC77" s="68"/>
      <c r="AD77" s="69"/>
      <c r="AE77" s="68"/>
      <c r="AF77" s="15"/>
      <c r="AG77" s="13"/>
    </row>
    <row r="78" spans="1:52" s="7" customFormat="1" ht="12.75">
      <c r="A78" s="51"/>
      <c r="B78" s="12"/>
      <c r="C78" s="12"/>
      <c r="D78" s="12"/>
      <c r="E78" s="12" t="s">
        <v>12</v>
      </c>
      <c r="F78" s="12"/>
      <c r="G78" s="12"/>
      <c r="H78" s="12" t="s">
        <v>13</v>
      </c>
      <c r="I78" s="12"/>
      <c r="J78" s="12"/>
      <c r="K78" s="12" t="s">
        <v>14</v>
      </c>
      <c r="L78" s="12"/>
      <c r="M78" s="12"/>
      <c r="N78" s="12" t="s">
        <v>15</v>
      </c>
      <c r="O78" s="12"/>
      <c r="P78" s="12">
        <v>4</v>
      </c>
      <c r="Q78" s="12" t="s">
        <v>16</v>
      </c>
      <c r="R78" s="12"/>
      <c r="S78" s="12">
        <v>5</v>
      </c>
      <c r="T78" s="12" t="s">
        <v>17</v>
      </c>
      <c r="U78" s="12"/>
      <c r="V78" s="12">
        <v>6</v>
      </c>
      <c r="W78" s="12" t="s">
        <v>18</v>
      </c>
      <c r="X78" s="12"/>
      <c r="Y78" s="12"/>
      <c r="Z78" s="12" t="s">
        <v>19</v>
      </c>
      <c r="AA78" s="12"/>
      <c r="AB78" s="12"/>
      <c r="AC78" s="60" t="s">
        <v>20</v>
      </c>
      <c r="AD78" s="60"/>
      <c r="AE78" s="60" t="s">
        <v>21</v>
      </c>
      <c r="AF78" s="12" t="s">
        <v>22</v>
      </c>
      <c r="AG78" s="12" t="s">
        <v>23</v>
      </c>
      <c r="AH78" s="9" t="s">
        <v>24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ht="14.25">
      <c r="A79" s="127">
        <v>1</v>
      </c>
      <c r="B79" s="108" t="s">
        <v>98</v>
      </c>
      <c r="C79" s="108" t="s">
        <v>63</v>
      </c>
      <c r="D79" s="125" t="s">
        <v>140</v>
      </c>
      <c r="E79" s="109">
        <v>6</v>
      </c>
      <c r="F79" s="110" t="s">
        <v>1</v>
      </c>
      <c r="G79" s="111">
        <v>2</v>
      </c>
      <c r="H79" s="112">
        <v>6</v>
      </c>
      <c r="I79" s="126" t="s">
        <v>1</v>
      </c>
      <c r="J79" s="111">
        <v>3</v>
      </c>
      <c r="K79" s="112">
        <v>6</v>
      </c>
      <c r="L79" s="110" t="s">
        <v>1</v>
      </c>
      <c r="M79" s="111">
        <v>3</v>
      </c>
      <c r="N79" s="112">
        <v>5</v>
      </c>
      <c r="O79" s="110" t="s">
        <v>1</v>
      </c>
      <c r="P79" s="111">
        <v>3</v>
      </c>
      <c r="Q79" s="112">
        <v>6</v>
      </c>
      <c r="R79" s="110" t="s">
        <v>1</v>
      </c>
      <c r="S79" s="111">
        <v>5</v>
      </c>
      <c r="T79" s="112">
        <v>6</v>
      </c>
      <c r="U79" s="110" t="s">
        <v>1</v>
      </c>
      <c r="V79" s="111">
        <v>4</v>
      </c>
      <c r="W79" s="112">
        <v>6</v>
      </c>
      <c r="X79" s="110" t="s">
        <v>1</v>
      </c>
      <c r="Y79" s="111">
        <v>1</v>
      </c>
      <c r="Z79" s="112">
        <v>6</v>
      </c>
      <c r="AA79" s="110" t="s">
        <v>1</v>
      </c>
      <c r="AB79" s="111">
        <v>6</v>
      </c>
      <c r="AC79" s="113">
        <f aca="true" t="shared" si="6" ref="AC79:AC100">E79+H79+K79+N79+Q79+T79+W79+Z79</f>
        <v>47</v>
      </c>
      <c r="AD79" s="114" t="s">
        <v>1</v>
      </c>
      <c r="AE79" s="115">
        <f aca="true" t="shared" si="7" ref="AE79:AE100">G79+J79+M79+P79+S79+V79+Y79+AB79</f>
        <v>27</v>
      </c>
      <c r="AF79" s="116">
        <f aca="true" t="shared" si="8" ref="AF79:AF100">SUM(AC79:AE79)</f>
        <v>74</v>
      </c>
      <c r="AG79" s="117">
        <v>44</v>
      </c>
      <c r="AH79" s="128" t="s">
        <v>100</v>
      </c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34" ht="14.25">
      <c r="A80" s="92">
        <v>2</v>
      </c>
      <c r="B80" s="1" t="s">
        <v>149</v>
      </c>
      <c r="C80" s="1" t="s">
        <v>6</v>
      </c>
      <c r="D80" s="39" t="s">
        <v>140</v>
      </c>
      <c r="E80" s="26">
        <v>5</v>
      </c>
      <c r="F80" s="18" t="s">
        <v>1</v>
      </c>
      <c r="G80" s="27">
        <v>2</v>
      </c>
      <c r="H80" s="28">
        <v>6</v>
      </c>
      <c r="I80" s="19" t="s">
        <v>1</v>
      </c>
      <c r="J80" s="27">
        <v>3</v>
      </c>
      <c r="K80" s="28">
        <v>6</v>
      </c>
      <c r="L80" s="18" t="s">
        <v>1</v>
      </c>
      <c r="M80" s="27">
        <v>3</v>
      </c>
      <c r="N80" s="28">
        <v>5</v>
      </c>
      <c r="O80" s="18" t="s">
        <v>1</v>
      </c>
      <c r="P80" s="27">
        <v>3</v>
      </c>
      <c r="Q80" s="28">
        <v>6</v>
      </c>
      <c r="R80" s="18" t="s">
        <v>1</v>
      </c>
      <c r="S80" s="27">
        <v>5</v>
      </c>
      <c r="T80" s="28">
        <v>6</v>
      </c>
      <c r="U80" s="18" t="s">
        <v>1</v>
      </c>
      <c r="V80" s="27">
        <v>4</v>
      </c>
      <c r="W80" s="28">
        <v>6</v>
      </c>
      <c r="X80" s="18" t="s">
        <v>1</v>
      </c>
      <c r="Y80" s="27">
        <v>1</v>
      </c>
      <c r="Z80" s="28">
        <v>6</v>
      </c>
      <c r="AA80" s="18" t="s">
        <v>1</v>
      </c>
      <c r="AB80" s="27">
        <v>2</v>
      </c>
      <c r="AC80" s="61">
        <f t="shared" si="6"/>
        <v>46</v>
      </c>
      <c r="AD80" s="62" t="s">
        <v>1</v>
      </c>
      <c r="AE80" s="77">
        <f t="shared" si="7"/>
        <v>23</v>
      </c>
      <c r="AF80" s="30">
        <f t="shared" si="8"/>
        <v>69</v>
      </c>
      <c r="AG80" s="46">
        <v>47</v>
      </c>
      <c r="AH80" s="13" t="s">
        <v>81</v>
      </c>
    </row>
    <row r="81" spans="1:34" ht="14.25">
      <c r="A81" s="92">
        <v>3</v>
      </c>
      <c r="B81" s="1" t="s">
        <v>97</v>
      </c>
      <c r="C81" s="1" t="s">
        <v>0</v>
      </c>
      <c r="D81" s="39" t="s">
        <v>140</v>
      </c>
      <c r="E81" s="26">
        <v>3</v>
      </c>
      <c r="F81" s="18" t="s">
        <v>1</v>
      </c>
      <c r="G81" s="27">
        <v>2</v>
      </c>
      <c r="H81" s="28">
        <v>6</v>
      </c>
      <c r="I81" s="19" t="s">
        <v>1</v>
      </c>
      <c r="J81" s="27">
        <v>3</v>
      </c>
      <c r="K81" s="28">
        <v>5</v>
      </c>
      <c r="L81" s="18" t="s">
        <v>1</v>
      </c>
      <c r="M81" s="27">
        <v>3</v>
      </c>
      <c r="N81" s="28">
        <v>5</v>
      </c>
      <c r="O81" s="18" t="s">
        <v>1</v>
      </c>
      <c r="P81" s="27">
        <v>3</v>
      </c>
      <c r="Q81" s="28">
        <v>6</v>
      </c>
      <c r="R81" s="18" t="s">
        <v>1</v>
      </c>
      <c r="S81" s="27">
        <v>5</v>
      </c>
      <c r="T81" s="28">
        <v>6</v>
      </c>
      <c r="U81" s="18" t="s">
        <v>1</v>
      </c>
      <c r="V81" s="27">
        <v>4</v>
      </c>
      <c r="W81" s="28">
        <v>6</v>
      </c>
      <c r="X81" s="18" t="s">
        <v>1</v>
      </c>
      <c r="Y81" s="27">
        <v>1</v>
      </c>
      <c r="Z81" s="28">
        <v>6</v>
      </c>
      <c r="AA81" s="18" t="s">
        <v>1</v>
      </c>
      <c r="AB81" s="27">
        <v>6</v>
      </c>
      <c r="AC81" s="61">
        <f t="shared" si="6"/>
        <v>43</v>
      </c>
      <c r="AD81" s="62" t="s">
        <v>1</v>
      </c>
      <c r="AE81" s="77">
        <f t="shared" si="7"/>
        <v>27</v>
      </c>
      <c r="AF81" s="30">
        <f t="shared" si="8"/>
        <v>70</v>
      </c>
      <c r="AG81" s="46">
        <v>45</v>
      </c>
      <c r="AH81" s="20" t="s">
        <v>81</v>
      </c>
    </row>
    <row r="82" spans="1:34" ht="14.25">
      <c r="A82" s="92">
        <v>4</v>
      </c>
      <c r="B82" t="s">
        <v>146</v>
      </c>
      <c r="C82" t="s">
        <v>6</v>
      </c>
      <c r="D82" s="39" t="s">
        <v>140</v>
      </c>
      <c r="E82" s="26">
        <v>6</v>
      </c>
      <c r="F82" s="18" t="s">
        <v>1</v>
      </c>
      <c r="G82" s="27">
        <v>2</v>
      </c>
      <c r="H82" s="28">
        <v>6</v>
      </c>
      <c r="I82" s="19" t="s">
        <v>1</v>
      </c>
      <c r="J82" s="27">
        <v>3</v>
      </c>
      <c r="K82" s="28">
        <v>5</v>
      </c>
      <c r="L82" s="18" t="s">
        <v>1</v>
      </c>
      <c r="M82" s="27">
        <v>3</v>
      </c>
      <c r="N82" s="28">
        <v>3</v>
      </c>
      <c r="O82" s="18" t="s">
        <v>1</v>
      </c>
      <c r="P82" s="27">
        <v>2</v>
      </c>
      <c r="Q82" s="28">
        <v>6</v>
      </c>
      <c r="R82" s="18" t="s">
        <v>1</v>
      </c>
      <c r="S82" s="27">
        <v>5</v>
      </c>
      <c r="T82" s="28">
        <v>5</v>
      </c>
      <c r="U82" s="18" t="s">
        <v>1</v>
      </c>
      <c r="V82" s="27">
        <v>4</v>
      </c>
      <c r="W82" s="28">
        <v>6</v>
      </c>
      <c r="X82" s="18" t="s">
        <v>1</v>
      </c>
      <c r="Y82" s="27">
        <v>1</v>
      </c>
      <c r="Z82" s="28">
        <v>6</v>
      </c>
      <c r="AA82" s="18" t="s">
        <v>1</v>
      </c>
      <c r="AB82" s="27">
        <v>6</v>
      </c>
      <c r="AC82" s="61">
        <f t="shared" si="6"/>
        <v>43</v>
      </c>
      <c r="AD82" s="62" t="s">
        <v>1</v>
      </c>
      <c r="AE82" s="77">
        <f t="shared" si="7"/>
        <v>26</v>
      </c>
      <c r="AF82" s="30">
        <f t="shared" si="8"/>
        <v>69</v>
      </c>
      <c r="AG82" s="46">
        <v>49</v>
      </c>
      <c r="AH82" s="13" t="s">
        <v>81</v>
      </c>
    </row>
    <row r="83" spans="1:34" ht="14.25">
      <c r="A83" s="92">
        <v>5</v>
      </c>
      <c r="B83" s="1" t="s">
        <v>160</v>
      </c>
      <c r="C83" s="1" t="s">
        <v>5</v>
      </c>
      <c r="D83" s="39" t="s">
        <v>140</v>
      </c>
      <c r="E83" s="26">
        <v>5</v>
      </c>
      <c r="F83" s="18" t="s">
        <v>1</v>
      </c>
      <c r="G83" s="27">
        <v>2</v>
      </c>
      <c r="H83" s="28">
        <v>6</v>
      </c>
      <c r="I83" s="19" t="s">
        <v>1</v>
      </c>
      <c r="J83" s="27">
        <v>3</v>
      </c>
      <c r="K83" s="28">
        <v>6</v>
      </c>
      <c r="L83" s="18" t="s">
        <v>1</v>
      </c>
      <c r="M83" s="27">
        <v>3</v>
      </c>
      <c r="N83" s="28">
        <v>4</v>
      </c>
      <c r="O83" s="18" t="s">
        <v>1</v>
      </c>
      <c r="P83" s="27">
        <v>2</v>
      </c>
      <c r="Q83" s="28">
        <v>4</v>
      </c>
      <c r="R83" s="18" t="s">
        <v>1</v>
      </c>
      <c r="S83" s="27">
        <v>4</v>
      </c>
      <c r="T83" s="28">
        <v>6</v>
      </c>
      <c r="U83" s="18" t="s">
        <v>1</v>
      </c>
      <c r="V83" s="27">
        <v>4</v>
      </c>
      <c r="W83" s="28">
        <v>6</v>
      </c>
      <c r="X83" s="18" t="s">
        <v>1</v>
      </c>
      <c r="Y83" s="27">
        <v>1</v>
      </c>
      <c r="Z83" s="28">
        <v>6</v>
      </c>
      <c r="AA83" s="18" t="s">
        <v>1</v>
      </c>
      <c r="AB83" s="27">
        <v>6</v>
      </c>
      <c r="AC83" s="61">
        <f t="shared" si="6"/>
        <v>43</v>
      </c>
      <c r="AD83" s="62" t="s">
        <v>1</v>
      </c>
      <c r="AE83" s="77">
        <f t="shared" si="7"/>
        <v>25</v>
      </c>
      <c r="AF83" s="30">
        <f t="shared" si="8"/>
        <v>68</v>
      </c>
      <c r="AG83" s="46">
        <v>41</v>
      </c>
      <c r="AH83" s="20" t="s">
        <v>81</v>
      </c>
    </row>
    <row r="84" spans="1:34" ht="14.25">
      <c r="A84" s="92">
        <v>6</v>
      </c>
      <c r="B84" s="1" t="s">
        <v>148</v>
      </c>
      <c r="C84" s="1" t="s">
        <v>6</v>
      </c>
      <c r="D84" s="39" t="s">
        <v>140</v>
      </c>
      <c r="E84" s="26">
        <v>2</v>
      </c>
      <c r="F84" s="18" t="s">
        <v>1</v>
      </c>
      <c r="G84" s="27">
        <v>2</v>
      </c>
      <c r="H84" s="28">
        <v>6</v>
      </c>
      <c r="I84" s="19" t="s">
        <v>1</v>
      </c>
      <c r="J84" s="27">
        <v>3</v>
      </c>
      <c r="K84" s="28">
        <v>5</v>
      </c>
      <c r="L84" s="18" t="s">
        <v>1</v>
      </c>
      <c r="M84" s="27">
        <v>3</v>
      </c>
      <c r="N84" s="28">
        <v>5</v>
      </c>
      <c r="O84" s="18" t="s">
        <v>1</v>
      </c>
      <c r="P84" s="27">
        <v>3</v>
      </c>
      <c r="Q84" s="28">
        <v>6</v>
      </c>
      <c r="R84" s="18" t="s">
        <v>1</v>
      </c>
      <c r="S84" s="27">
        <v>5</v>
      </c>
      <c r="T84" s="28">
        <v>6</v>
      </c>
      <c r="U84" s="18" t="s">
        <v>1</v>
      </c>
      <c r="V84" s="27">
        <v>4</v>
      </c>
      <c r="W84" s="28">
        <v>6</v>
      </c>
      <c r="X84" s="18" t="s">
        <v>1</v>
      </c>
      <c r="Y84" s="27">
        <v>1</v>
      </c>
      <c r="Z84" s="28">
        <v>6</v>
      </c>
      <c r="AA84" s="18" t="s">
        <v>1</v>
      </c>
      <c r="AB84" s="27">
        <v>1</v>
      </c>
      <c r="AC84" s="61">
        <f t="shared" si="6"/>
        <v>42</v>
      </c>
      <c r="AD84" s="62" t="s">
        <v>1</v>
      </c>
      <c r="AE84" s="77">
        <f t="shared" si="7"/>
        <v>22</v>
      </c>
      <c r="AF84" s="30">
        <f t="shared" si="8"/>
        <v>64</v>
      </c>
      <c r="AG84" s="46">
        <v>46</v>
      </c>
      <c r="AH84" s="13"/>
    </row>
    <row r="85" spans="1:33" ht="14.25">
      <c r="A85" s="92">
        <v>7</v>
      </c>
      <c r="B85" s="8" t="s">
        <v>145</v>
      </c>
      <c r="C85" s="8" t="s">
        <v>5</v>
      </c>
      <c r="D85" s="39" t="s">
        <v>140</v>
      </c>
      <c r="E85" s="26">
        <v>4</v>
      </c>
      <c r="F85" s="18" t="s">
        <v>1</v>
      </c>
      <c r="G85" s="27">
        <v>2</v>
      </c>
      <c r="H85" s="28">
        <v>6</v>
      </c>
      <c r="I85" s="19" t="s">
        <v>1</v>
      </c>
      <c r="J85" s="27">
        <v>3</v>
      </c>
      <c r="K85" s="28">
        <v>4</v>
      </c>
      <c r="L85" s="18" t="s">
        <v>1</v>
      </c>
      <c r="M85" s="27">
        <v>3</v>
      </c>
      <c r="N85" s="28">
        <v>5</v>
      </c>
      <c r="O85" s="18" t="s">
        <v>1</v>
      </c>
      <c r="P85" s="27">
        <v>3</v>
      </c>
      <c r="Q85" s="28">
        <v>6</v>
      </c>
      <c r="R85" s="18" t="s">
        <v>1</v>
      </c>
      <c r="S85" s="27">
        <v>5</v>
      </c>
      <c r="T85" s="28">
        <v>4</v>
      </c>
      <c r="U85" s="18">
        <v>4</v>
      </c>
      <c r="V85" s="27">
        <v>3</v>
      </c>
      <c r="W85" s="28">
        <v>6</v>
      </c>
      <c r="X85" s="18" t="s">
        <v>1</v>
      </c>
      <c r="Y85" s="27">
        <v>1</v>
      </c>
      <c r="Z85" s="28">
        <v>6</v>
      </c>
      <c r="AA85" s="18" t="s">
        <v>1</v>
      </c>
      <c r="AB85" s="27">
        <v>6</v>
      </c>
      <c r="AC85" s="61">
        <f t="shared" si="6"/>
        <v>41</v>
      </c>
      <c r="AD85" s="62" t="s">
        <v>1</v>
      </c>
      <c r="AE85" s="77">
        <f t="shared" si="7"/>
        <v>26</v>
      </c>
      <c r="AF85" s="29">
        <f t="shared" si="8"/>
        <v>67</v>
      </c>
      <c r="AG85" s="46">
        <v>51</v>
      </c>
    </row>
    <row r="86" spans="1:33" ht="14.25">
      <c r="A86" s="92">
        <v>8</v>
      </c>
      <c r="B86" s="8" t="s">
        <v>141</v>
      </c>
      <c r="C86" s="8" t="s">
        <v>67</v>
      </c>
      <c r="D86" s="8" t="s">
        <v>140</v>
      </c>
      <c r="E86" s="26">
        <v>6</v>
      </c>
      <c r="F86" s="18" t="s">
        <v>1</v>
      </c>
      <c r="G86" s="27">
        <v>2</v>
      </c>
      <c r="H86" s="28">
        <v>3</v>
      </c>
      <c r="I86" s="19" t="s">
        <v>1</v>
      </c>
      <c r="J86" s="27">
        <v>3</v>
      </c>
      <c r="K86" s="28">
        <v>4</v>
      </c>
      <c r="L86" s="18" t="s">
        <v>1</v>
      </c>
      <c r="M86" s="27">
        <v>3</v>
      </c>
      <c r="N86" s="28">
        <v>6</v>
      </c>
      <c r="O86" s="18" t="s">
        <v>1</v>
      </c>
      <c r="P86" s="27">
        <v>3</v>
      </c>
      <c r="Q86" s="28">
        <v>5</v>
      </c>
      <c r="R86" s="18" t="s">
        <v>1</v>
      </c>
      <c r="S86" s="27">
        <v>4</v>
      </c>
      <c r="T86" s="28">
        <v>5</v>
      </c>
      <c r="U86" s="18" t="s">
        <v>1</v>
      </c>
      <c r="V86" s="27">
        <v>4</v>
      </c>
      <c r="W86" s="28">
        <v>6</v>
      </c>
      <c r="X86" s="18" t="s">
        <v>1</v>
      </c>
      <c r="Y86" s="27">
        <v>1</v>
      </c>
      <c r="Z86" s="28">
        <v>6</v>
      </c>
      <c r="AA86" s="18" t="s">
        <v>1</v>
      </c>
      <c r="AB86" s="27">
        <v>6</v>
      </c>
      <c r="AC86" s="61">
        <f t="shared" si="6"/>
        <v>41</v>
      </c>
      <c r="AD86" s="62" t="s">
        <v>1</v>
      </c>
      <c r="AE86" s="77">
        <f t="shared" si="7"/>
        <v>26</v>
      </c>
      <c r="AF86" s="30">
        <f t="shared" si="8"/>
        <v>67</v>
      </c>
      <c r="AG86" s="46">
        <v>43</v>
      </c>
    </row>
    <row r="87" spans="1:34" ht="14.25">
      <c r="A87" s="92">
        <v>9</v>
      </c>
      <c r="B87" s="1" t="s">
        <v>154</v>
      </c>
      <c r="C87" s="1" t="s">
        <v>5</v>
      </c>
      <c r="D87" s="39" t="s">
        <v>140</v>
      </c>
      <c r="E87" s="26">
        <v>5</v>
      </c>
      <c r="F87" s="18" t="s">
        <v>1</v>
      </c>
      <c r="G87" s="27">
        <v>2</v>
      </c>
      <c r="H87" s="28">
        <v>5</v>
      </c>
      <c r="I87" s="19" t="s">
        <v>1</v>
      </c>
      <c r="J87" s="27">
        <v>3</v>
      </c>
      <c r="K87" s="28">
        <v>5</v>
      </c>
      <c r="L87" s="18" t="s">
        <v>1</v>
      </c>
      <c r="M87" s="27">
        <v>3</v>
      </c>
      <c r="N87" s="28">
        <v>5</v>
      </c>
      <c r="O87" s="18" t="s">
        <v>1</v>
      </c>
      <c r="P87" s="27">
        <v>3</v>
      </c>
      <c r="Q87" s="28">
        <v>6</v>
      </c>
      <c r="R87" s="18" t="s">
        <v>1</v>
      </c>
      <c r="S87" s="27">
        <v>5</v>
      </c>
      <c r="T87" s="28">
        <v>4</v>
      </c>
      <c r="U87" s="18" t="s">
        <v>1</v>
      </c>
      <c r="V87" s="27">
        <v>3</v>
      </c>
      <c r="W87" s="28">
        <v>5</v>
      </c>
      <c r="X87" s="18" t="s">
        <v>1</v>
      </c>
      <c r="Y87" s="27">
        <v>1</v>
      </c>
      <c r="Z87" s="28">
        <v>6</v>
      </c>
      <c r="AA87" s="18" t="s">
        <v>1</v>
      </c>
      <c r="AB87" s="27">
        <v>1</v>
      </c>
      <c r="AC87" s="61">
        <f t="shared" si="6"/>
        <v>41</v>
      </c>
      <c r="AD87" s="62" t="s">
        <v>1</v>
      </c>
      <c r="AE87" s="77">
        <f t="shared" si="7"/>
        <v>21</v>
      </c>
      <c r="AF87" s="30">
        <f t="shared" si="8"/>
        <v>62</v>
      </c>
      <c r="AG87" s="46">
        <v>37</v>
      </c>
      <c r="AH87" s="39"/>
    </row>
    <row r="88" spans="1:34" ht="14.25">
      <c r="A88" s="92">
        <v>10</v>
      </c>
      <c r="B88" s="1" t="s">
        <v>159</v>
      </c>
      <c r="C88" s="1" t="s">
        <v>3</v>
      </c>
      <c r="D88" s="39" t="s">
        <v>140</v>
      </c>
      <c r="E88" s="26">
        <v>4</v>
      </c>
      <c r="F88" s="18" t="s">
        <v>1</v>
      </c>
      <c r="G88" s="27">
        <v>2</v>
      </c>
      <c r="H88" s="28">
        <v>5</v>
      </c>
      <c r="I88" s="19" t="s">
        <v>1</v>
      </c>
      <c r="J88" s="27">
        <v>3</v>
      </c>
      <c r="K88" s="28">
        <v>4</v>
      </c>
      <c r="L88" s="18" t="s">
        <v>1</v>
      </c>
      <c r="M88" s="27">
        <v>3</v>
      </c>
      <c r="N88" s="28">
        <v>6</v>
      </c>
      <c r="O88" s="18" t="s">
        <v>1</v>
      </c>
      <c r="P88" s="27">
        <v>3</v>
      </c>
      <c r="Q88" s="28">
        <v>5</v>
      </c>
      <c r="R88" s="18" t="s">
        <v>1</v>
      </c>
      <c r="S88" s="27">
        <v>4</v>
      </c>
      <c r="T88" s="28">
        <v>4</v>
      </c>
      <c r="U88" s="18" t="s">
        <v>1</v>
      </c>
      <c r="V88" s="27">
        <v>4</v>
      </c>
      <c r="W88" s="28">
        <v>6</v>
      </c>
      <c r="X88" s="18" t="s">
        <v>1</v>
      </c>
      <c r="Y88" s="27">
        <v>1</v>
      </c>
      <c r="Z88" s="28">
        <v>6</v>
      </c>
      <c r="AA88" s="18" t="s">
        <v>1</v>
      </c>
      <c r="AB88" s="27">
        <v>6</v>
      </c>
      <c r="AC88" s="61">
        <f t="shared" si="6"/>
        <v>40</v>
      </c>
      <c r="AD88" s="62" t="s">
        <v>1</v>
      </c>
      <c r="AE88" s="77">
        <f t="shared" si="7"/>
        <v>26</v>
      </c>
      <c r="AF88" s="30">
        <f t="shared" si="8"/>
        <v>66</v>
      </c>
      <c r="AG88" s="46">
        <v>33</v>
      </c>
      <c r="AH88" s="13"/>
    </row>
    <row r="89" spans="1:52" s="7" customFormat="1" ht="14.25">
      <c r="A89" s="92">
        <v>11</v>
      </c>
      <c r="B89" s="1" t="s">
        <v>158</v>
      </c>
      <c r="C89" s="1" t="s">
        <v>3</v>
      </c>
      <c r="D89" s="39" t="s">
        <v>140</v>
      </c>
      <c r="E89" s="31">
        <v>1</v>
      </c>
      <c r="F89" s="21" t="s">
        <v>1</v>
      </c>
      <c r="G89" s="32">
        <v>1</v>
      </c>
      <c r="H89" s="33">
        <v>5</v>
      </c>
      <c r="I89" s="22" t="s">
        <v>1</v>
      </c>
      <c r="J89" s="32">
        <v>3</v>
      </c>
      <c r="K89" s="33">
        <v>5</v>
      </c>
      <c r="L89" s="21" t="s">
        <v>1</v>
      </c>
      <c r="M89" s="32">
        <v>3</v>
      </c>
      <c r="N89" s="33">
        <v>5</v>
      </c>
      <c r="O89" s="21" t="s">
        <v>1</v>
      </c>
      <c r="P89" s="32">
        <v>3</v>
      </c>
      <c r="Q89" s="33">
        <v>6</v>
      </c>
      <c r="R89" s="21" t="s">
        <v>1</v>
      </c>
      <c r="S89" s="32">
        <v>5</v>
      </c>
      <c r="T89" s="33">
        <v>5</v>
      </c>
      <c r="U89" s="21" t="s">
        <v>1</v>
      </c>
      <c r="V89" s="32">
        <v>3</v>
      </c>
      <c r="W89" s="33">
        <v>6</v>
      </c>
      <c r="X89" s="21" t="s">
        <v>1</v>
      </c>
      <c r="Y89" s="32">
        <v>1</v>
      </c>
      <c r="Z89" s="33">
        <v>6</v>
      </c>
      <c r="AA89" s="21" t="s">
        <v>1</v>
      </c>
      <c r="AB89" s="32">
        <v>6</v>
      </c>
      <c r="AC89" s="63">
        <f t="shared" si="6"/>
        <v>39</v>
      </c>
      <c r="AD89" s="64" t="s">
        <v>1</v>
      </c>
      <c r="AE89" s="78">
        <f t="shared" si="7"/>
        <v>25</v>
      </c>
      <c r="AF89" s="30">
        <f t="shared" si="8"/>
        <v>64</v>
      </c>
      <c r="AG89" s="47">
        <v>44</v>
      </c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33" ht="14.25">
      <c r="A90" s="127">
        <v>12</v>
      </c>
      <c r="B90" s="108" t="s">
        <v>153</v>
      </c>
      <c r="C90" s="108" t="s">
        <v>63</v>
      </c>
      <c r="D90" s="125" t="s">
        <v>140</v>
      </c>
      <c r="E90" s="121">
        <v>5</v>
      </c>
      <c r="F90" s="132" t="s">
        <v>1</v>
      </c>
      <c r="G90" s="122">
        <v>2</v>
      </c>
      <c r="H90" s="131">
        <v>5</v>
      </c>
      <c r="I90" s="133" t="s">
        <v>1</v>
      </c>
      <c r="J90" s="122">
        <v>3</v>
      </c>
      <c r="K90" s="131">
        <v>3</v>
      </c>
      <c r="L90" s="132" t="s">
        <v>1</v>
      </c>
      <c r="M90" s="122">
        <v>2</v>
      </c>
      <c r="N90" s="131">
        <v>4</v>
      </c>
      <c r="O90" s="132" t="s">
        <v>1</v>
      </c>
      <c r="P90" s="122">
        <v>3</v>
      </c>
      <c r="Q90" s="131">
        <v>5</v>
      </c>
      <c r="R90" s="132" t="s">
        <v>1</v>
      </c>
      <c r="S90" s="122">
        <v>4</v>
      </c>
      <c r="T90" s="131">
        <v>3</v>
      </c>
      <c r="U90" s="132" t="s">
        <v>1</v>
      </c>
      <c r="V90" s="122">
        <v>3</v>
      </c>
      <c r="W90" s="131">
        <v>6</v>
      </c>
      <c r="X90" s="132" t="s">
        <v>1</v>
      </c>
      <c r="Y90" s="122">
        <v>1</v>
      </c>
      <c r="Z90" s="131">
        <v>6</v>
      </c>
      <c r="AA90" s="132" t="s">
        <v>1</v>
      </c>
      <c r="AB90" s="122">
        <v>6</v>
      </c>
      <c r="AC90" s="134">
        <f t="shared" si="6"/>
        <v>37</v>
      </c>
      <c r="AD90" s="123" t="s">
        <v>1</v>
      </c>
      <c r="AE90" s="135">
        <f t="shared" si="7"/>
        <v>24</v>
      </c>
      <c r="AF90" s="116">
        <f t="shared" si="8"/>
        <v>61</v>
      </c>
      <c r="AG90" s="124">
        <v>41</v>
      </c>
    </row>
    <row r="91" spans="1:33" ht="14.25">
      <c r="A91" s="92">
        <v>13</v>
      </c>
      <c r="B91" s="1" t="s">
        <v>142</v>
      </c>
      <c r="C91" s="1" t="s">
        <v>143</v>
      </c>
      <c r="D91" t="s">
        <v>140</v>
      </c>
      <c r="E91" s="31">
        <v>5</v>
      </c>
      <c r="F91" s="21" t="s">
        <v>1</v>
      </c>
      <c r="G91" s="32">
        <v>2</v>
      </c>
      <c r="H91" s="33">
        <v>5</v>
      </c>
      <c r="I91" s="22" t="s">
        <v>1</v>
      </c>
      <c r="J91" s="32">
        <v>3</v>
      </c>
      <c r="K91" s="33">
        <v>3</v>
      </c>
      <c r="L91" s="21" t="s">
        <v>1</v>
      </c>
      <c r="M91" s="32">
        <v>2</v>
      </c>
      <c r="N91" s="33">
        <v>4</v>
      </c>
      <c r="O91" s="21" t="s">
        <v>1</v>
      </c>
      <c r="P91" s="32">
        <v>3</v>
      </c>
      <c r="Q91" s="33">
        <v>3</v>
      </c>
      <c r="R91" s="21" t="s">
        <v>1</v>
      </c>
      <c r="S91" s="32">
        <v>2</v>
      </c>
      <c r="T91" s="33">
        <v>6</v>
      </c>
      <c r="U91" s="21" t="s">
        <v>1</v>
      </c>
      <c r="V91" s="32">
        <v>4</v>
      </c>
      <c r="W91" s="33">
        <v>5</v>
      </c>
      <c r="X91" s="21" t="s">
        <v>1</v>
      </c>
      <c r="Y91" s="32">
        <v>1</v>
      </c>
      <c r="Z91" s="33">
        <v>6</v>
      </c>
      <c r="AA91" s="21" t="s">
        <v>1</v>
      </c>
      <c r="AB91" s="32">
        <v>6</v>
      </c>
      <c r="AC91" s="63">
        <f t="shared" si="6"/>
        <v>37</v>
      </c>
      <c r="AD91" s="64" t="s">
        <v>1</v>
      </c>
      <c r="AE91" s="78">
        <f t="shared" si="7"/>
        <v>23</v>
      </c>
      <c r="AF91" s="30">
        <f t="shared" si="8"/>
        <v>60</v>
      </c>
      <c r="AG91" s="47">
        <v>41</v>
      </c>
    </row>
    <row r="92" spans="1:33" ht="14.25">
      <c r="A92" s="92">
        <v>14</v>
      </c>
      <c r="B92" s="8" t="s">
        <v>147</v>
      </c>
      <c r="C92" s="8" t="s">
        <v>6</v>
      </c>
      <c r="D92" s="39" t="s">
        <v>140</v>
      </c>
      <c r="E92" s="31">
        <v>4</v>
      </c>
      <c r="F92" s="21" t="s">
        <v>1</v>
      </c>
      <c r="G92" s="32">
        <v>2</v>
      </c>
      <c r="H92" s="33">
        <v>5</v>
      </c>
      <c r="I92" s="22" t="s">
        <v>1</v>
      </c>
      <c r="J92" s="32">
        <v>3</v>
      </c>
      <c r="K92" s="33">
        <v>5</v>
      </c>
      <c r="L92" s="21" t="s">
        <v>1</v>
      </c>
      <c r="M92" s="32">
        <v>3</v>
      </c>
      <c r="N92" s="33">
        <v>3</v>
      </c>
      <c r="O92" s="21" t="s">
        <v>1</v>
      </c>
      <c r="P92" s="32">
        <v>3</v>
      </c>
      <c r="Q92" s="33">
        <v>4</v>
      </c>
      <c r="R92" s="21" t="s">
        <v>1</v>
      </c>
      <c r="S92" s="32">
        <v>4</v>
      </c>
      <c r="T92" s="33">
        <v>4</v>
      </c>
      <c r="U92" s="21" t="s">
        <v>1</v>
      </c>
      <c r="V92" s="32">
        <v>3</v>
      </c>
      <c r="W92" s="33">
        <v>6</v>
      </c>
      <c r="X92" s="21" t="s">
        <v>1</v>
      </c>
      <c r="Y92" s="32">
        <v>1</v>
      </c>
      <c r="Z92" s="33">
        <v>6</v>
      </c>
      <c r="AA92" s="21" t="s">
        <v>1</v>
      </c>
      <c r="AB92" s="32">
        <v>1</v>
      </c>
      <c r="AC92" s="63">
        <f t="shared" si="6"/>
        <v>37</v>
      </c>
      <c r="AD92" s="64" t="s">
        <v>1</v>
      </c>
      <c r="AE92" s="78">
        <f t="shared" si="7"/>
        <v>20</v>
      </c>
      <c r="AF92" s="30">
        <f t="shared" si="8"/>
        <v>57</v>
      </c>
      <c r="AG92" s="47">
        <v>29</v>
      </c>
    </row>
    <row r="93" spans="1:33" ht="14.25">
      <c r="A93" s="92">
        <v>15</v>
      </c>
      <c r="B93" s="8" t="s">
        <v>144</v>
      </c>
      <c r="C93" s="8" t="s">
        <v>5</v>
      </c>
      <c r="D93" s="8" t="s">
        <v>140</v>
      </c>
      <c r="E93" s="31">
        <v>3</v>
      </c>
      <c r="F93" s="21" t="s">
        <v>1</v>
      </c>
      <c r="G93" s="32">
        <v>2</v>
      </c>
      <c r="H93" s="33">
        <v>4</v>
      </c>
      <c r="I93" s="22" t="s">
        <v>1</v>
      </c>
      <c r="J93" s="32">
        <v>3</v>
      </c>
      <c r="K93" s="33">
        <v>5</v>
      </c>
      <c r="L93" s="21" t="s">
        <v>1</v>
      </c>
      <c r="M93" s="32">
        <v>3</v>
      </c>
      <c r="N93" s="33">
        <v>6</v>
      </c>
      <c r="O93" s="21" t="s">
        <v>1</v>
      </c>
      <c r="P93" s="32">
        <v>3</v>
      </c>
      <c r="Q93" s="33">
        <v>5</v>
      </c>
      <c r="R93" s="21" t="s">
        <v>1</v>
      </c>
      <c r="S93" s="32">
        <v>4</v>
      </c>
      <c r="T93" s="33">
        <v>3</v>
      </c>
      <c r="U93" s="21" t="s">
        <v>1</v>
      </c>
      <c r="V93" s="32">
        <v>2</v>
      </c>
      <c r="W93" s="33">
        <v>4</v>
      </c>
      <c r="X93" s="21" t="s">
        <v>1</v>
      </c>
      <c r="Y93" s="32">
        <v>1</v>
      </c>
      <c r="Z93" s="33">
        <v>6</v>
      </c>
      <c r="AA93" s="21" t="s">
        <v>1</v>
      </c>
      <c r="AB93" s="32">
        <v>6</v>
      </c>
      <c r="AC93" s="63">
        <f t="shared" si="6"/>
        <v>36</v>
      </c>
      <c r="AD93" s="64" t="s">
        <v>1</v>
      </c>
      <c r="AE93" s="78">
        <f t="shared" si="7"/>
        <v>24</v>
      </c>
      <c r="AF93" s="30">
        <f t="shared" si="8"/>
        <v>60</v>
      </c>
      <c r="AG93" s="47">
        <v>26</v>
      </c>
    </row>
    <row r="94" spans="1:33" ht="14.25">
      <c r="A94" s="127">
        <v>16</v>
      </c>
      <c r="B94" s="108" t="s">
        <v>150</v>
      </c>
      <c r="C94" s="108" t="s">
        <v>63</v>
      </c>
      <c r="D94" s="125" t="s">
        <v>140</v>
      </c>
      <c r="E94" s="121">
        <v>2</v>
      </c>
      <c r="F94" s="132" t="s">
        <v>1</v>
      </c>
      <c r="G94" s="122">
        <v>2</v>
      </c>
      <c r="H94" s="131">
        <v>4</v>
      </c>
      <c r="I94" s="133" t="s">
        <v>1</v>
      </c>
      <c r="J94" s="122">
        <v>3</v>
      </c>
      <c r="K94" s="131">
        <v>5</v>
      </c>
      <c r="L94" s="132" t="s">
        <v>1</v>
      </c>
      <c r="M94" s="122">
        <v>3</v>
      </c>
      <c r="N94" s="131">
        <v>3</v>
      </c>
      <c r="O94" s="132" t="s">
        <v>1</v>
      </c>
      <c r="P94" s="122">
        <v>3</v>
      </c>
      <c r="Q94" s="131">
        <v>5</v>
      </c>
      <c r="R94" s="132" t="s">
        <v>1</v>
      </c>
      <c r="S94" s="122">
        <v>4</v>
      </c>
      <c r="T94" s="131">
        <v>3</v>
      </c>
      <c r="U94" s="132" t="s">
        <v>1</v>
      </c>
      <c r="V94" s="122">
        <v>3</v>
      </c>
      <c r="W94" s="131">
        <v>6</v>
      </c>
      <c r="X94" s="132" t="s">
        <v>1</v>
      </c>
      <c r="Y94" s="122">
        <v>1</v>
      </c>
      <c r="Z94" s="131">
        <v>6</v>
      </c>
      <c r="AA94" s="132" t="s">
        <v>1</v>
      </c>
      <c r="AB94" s="122">
        <v>6</v>
      </c>
      <c r="AC94" s="134">
        <f t="shared" si="6"/>
        <v>34</v>
      </c>
      <c r="AD94" s="123" t="s">
        <v>1</v>
      </c>
      <c r="AE94" s="135">
        <f t="shared" si="7"/>
        <v>25</v>
      </c>
      <c r="AF94" s="116">
        <f t="shared" si="8"/>
        <v>59</v>
      </c>
      <c r="AG94" s="124">
        <v>40</v>
      </c>
    </row>
    <row r="95" spans="1:33" ht="14.25">
      <c r="A95" s="127">
        <v>17</v>
      </c>
      <c r="B95" s="108" t="s">
        <v>157</v>
      </c>
      <c r="C95" s="108" t="s">
        <v>63</v>
      </c>
      <c r="D95" s="125" t="s">
        <v>140</v>
      </c>
      <c r="E95" s="121">
        <v>5</v>
      </c>
      <c r="F95" s="132" t="s">
        <v>1</v>
      </c>
      <c r="G95" s="122">
        <v>2</v>
      </c>
      <c r="H95" s="131">
        <v>4</v>
      </c>
      <c r="I95" s="133" t="s">
        <v>1</v>
      </c>
      <c r="J95" s="122">
        <v>3</v>
      </c>
      <c r="K95" s="131">
        <v>0</v>
      </c>
      <c r="L95" s="132" t="s">
        <v>1</v>
      </c>
      <c r="M95" s="122">
        <v>0</v>
      </c>
      <c r="N95" s="131">
        <v>3</v>
      </c>
      <c r="O95" s="132" t="s">
        <v>1</v>
      </c>
      <c r="P95" s="122">
        <v>3</v>
      </c>
      <c r="Q95" s="131">
        <v>5</v>
      </c>
      <c r="R95" s="132" t="s">
        <v>1</v>
      </c>
      <c r="S95" s="122">
        <v>5</v>
      </c>
      <c r="T95" s="131">
        <v>5</v>
      </c>
      <c r="U95" s="132" t="s">
        <v>1</v>
      </c>
      <c r="V95" s="122">
        <v>3</v>
      </c>
      <c r="W95" s="131">
        <v>5</v>
      </c>
      <c r="X95" s="132" t="s">
        <v>1</v>
      </c>
      <c r="Y95" s="122">
        <v>1</v>
      </c>
      <c r="Z95" s="131">
        <v>6</v>
      </c>
      <c r="AA95" s="132" t="s">
        <v>1</v>
      </c>
      <c r="AB95" s="122">
        <v>6</v>
      </c>
      <c r="AC95" s="134">
        <f t="shared" si="6"/>
        <v>33</v>
      </c>
      <c r="AD95" s="123" t="s">
        <v>1</v>
      </c>
      <c r="AE95" s="135">
        <f t="shared" si="7"/>
        <v>23</v>
      </c>
      <c r="AF95" s="116">
        <f t="shared" si="8"/>
        <v>56</v>
      </c>
      <c r="AG95" s="124">
        <v>27</v>
      </c>
    </row>
    <row r="96" spans="1:33" ht="14.25">
      <c r="A96" s="92">
        <v>18</v>
      </c>
      <c r="B96" s="1" t="s">
        <v>152</v>
      </c>
      <c r="C96" s="1" t="s">
        <v>6</v>
      </c>
      <c r="D96" s="39" t="s">
        <v>140</v>
      </c>
      <c r="E96" s="31">
        <v>4</v>
      </c>
      <c r="F96" s="21" t="s">
        <v>1</v>
      </c>
      <c r="G96" s="32">
        <v>2</v>
      </c>
      <c r="H96" s="33">
        <v>5</v>
      </c>
      <c r="I96" s="22" t="s">
        <v>1</v>
      </c>
      <c r="J96" s="32">
        <v>3</v>
      </c>
      <c r="K96" s="33">
        <v>3</v>
      </c>
      <c r="L96" s="21" t="s">
        <v>1</v>
      </c>
      <c r="M96" s="32">
        <v>3</v>
      </c>
      <c r="N96" s="33">
        <v>2</v>
      </c>
      <c r="O96" s="21" t="s">
        <v>1</v>
      </c>
      <c r="P96" s="32">
        <v>2</v>
      </c>
      <c r="Q96" s="33">
        <v>2</v>
      </c>
      <c r="R96" s="21" t="s">
        <v>1</v>
      </c>
      <c r="S96" s="32">
        <v>2</v>
      </c>
      <c r="T96" s="33">
        <v>3</v>
      </c>
      <c r="U96" s="21" t="s">
        <v>1</v>
      </c>
      <c r="V96" s="32">
        <v>3</v>
      </c>
      <c r="W96" s="33">
        <v>5</v>
      </c>
      <c r="X96" s="21" t="s">
        <v>1</v>
      </c>
      <c r="Y96" s="32">
        <v>1</v>
      </c>
      <c r="Z96" s="33">
        <v>6</v>
      </c>
      <c r="AA96" s="21" t="s">
        <v>1</v>
      </c>
      <c r="AB96" s="32">
        <v>6</v>
      </c>
      <c r="AC96" s="63">
        <f t="shared" si="6"/>
        <v>30</v>
      </c>
      <c r="AD96" s="64" t="s">
        <v>1</v>
      </c>
      <c r="AE96" s="78">
        <f t="shared" si="7"/>
        <v>22</v>
      </c>
      <c r="AF96" s="30">
        <f t="shared" si="8"/>
        <v>52</v>
      </c>
      <c r="AG96" s="47">
        <v>24</v>
      </c>
    </row>
    <row r="97" spans="1:33" ht="14.25">
      <c r="A97" s="92">
        <v>19</v>
      </c>
      <c r="B97" s="8" t="s">
        <v>139</v>
      </c>
      <c r="C97" s="8" t="s">
        <v>67</v>
      </c>
      <c r="D97" t="s">
        <v>140</v>
      </c>
      <c r="E97" s="31">
        <v>4</v>
      </c>
      <c r="F97" s="21" t="s">
        <v>1</v>
      </c>
      <c r="G97" s="32">
        <v>2</v>
      </c>
      <c r="H97" s="33">
        <v>3</v>
      </c>
      <c r="I97" s="22" t="s">
        <v>1</v>
      </c>
      <c r="J97" s="32">
        <v>3</v>
      </c>
      <c r="K97" s="33">
        <v>3</v>
      </c>
      <c r="L97" s="21" t="s">
        <v>1</v>
      </c>
      <c r="M97" s="32">
        <v>3</v>
      </c>
      <c r="N97" s="33">
        <v>4</v>
      </c>
      <c r="O97" s="21" t="s">
        <v>1</v>
      </c>
      <c r="P97" s="32">
        <v>2</v>
      </c>
      <c r="Q97" s="33">
        <v>5</v>
      </c>
      <c r="R97" s="21" t="s">
        <v>1</v>
      </c>
      <c r="S97" s="32">
        <v>4</v>
      </c>
      <c r="T97" s="33">
        <v>0</v>
      </c>
      <c r="U97" s="21" t="s">
        <v>1</v>
      </c>
      <c r="V97" s="32">
        <v>0</v>
      </c>
      <c r="W97" s="33">
        <v>5</v>
      </c>
      <c r="X97" s="21" t="s">
        <v>1</v>
      </c>
      <c r="Y97" s="32">
        <v>1</v>
      </c>
      <c r="Z97" s="33">
        <v>6</v>
      </c>
      <c r="AA97" s="21" t="s">
        <v>1</v>
      </c>
      <c r="AB97" s="32">
        <v>6</v>
      </c>
      <c r="AC97" s="63">
        <f t="shared" si="6"/>
        <v>30</v>
      </c>
      <c r="AD97" s="64" t="s">
        <v>1</v>
      </c>
      <c r="AE97" s="78">
        <f t="shared" si="7"/>
        <v>21</v>
      </c>
      <c r="AF97" s="30">
        <f t="shared" si="8"/>
        <v>51</v>
      </c>
      <c r="AG97" s="47">
        <v>35</v>
      </c>
    </row>
    <row r="98" spans="1:33" ht="14.25">
      <c r="A98" s="92">
        <v>20</v>
      </c>
      <c r="B98" s="1" t="s">
        <v>155</v>
      </c>
      <c r="C98" s="1" t="s">
        <v>3</v>
      </c>
      <c r="D98" s="39" t="s">
        <v>140</v>
      </c>
      <c r="E98" s="31">
        <v>2</v>
      </c>
      <c r="F98" s="21" t="s">
        <v>1</v>
      </c>
      <c r="G98" s="32">
        <v>2</v>
      </c>
      <c r="H98" s="33">
        <v>3</v>
      </c>
      <c r="I98" s="22" t="s">
        <v>1</v>
      </c>
      <c r="J98" s="32">
        <v>2</v>
      </c>
      <c r="K98" s="33">
        <v>1</v>
      </c>
      <c r="L98" s="21" t="s">
        <v>1</v>
      </c>
      <c r="M98" s="32">
        <v>1</v>
      </c>
      <c r="N98" s="33">
        <v>2</v>
      </c>
      <c r="O98" s="21" t="s">
        <v>1</v>
      </c>
      <c r="P98" s="32">
        <v>2</v>
      </c>
      <c r="Q98" s="33">
        <v>6</v>
      </c>
      <c r="R98" s="21" t="s">
        <v>1</v>
      </c>
      <c r="S98" s="32">
        <v>5</v>
      </c>
      <c r="T98" s="33">
        <v>3</v>
      </c>
      <c r="U98" s="21" t="s">
        <v>1</v>
      </c>
      <c r="V98" s="32">
        <v>2</v>
      </c>
      <c r="W98" s="33">
        <v>6</v>
      </c>
      <c r="X98" s="21" t="s">
        <v>1</v>
      </c>
      <c r="Y98" s="32">
        <v>1</v>
      </c>
      <c r="Z98" s="33">
        <v>5</v>
      </c>
      <c r="AA98" s="21" t="s">
        <v>1</v>
      </c>
      <c r="AB98" s="32">
        <v>5</v>
      </c>
      <c r="AC98" s="63">
        <f t="shared" si="6"/>
        <v>28</v>
      </c>
      <c r="AD98" s="64" t="s">
        <v>1</v>
      </c>
      <c r="AE98" s="78">
        <f t="shared" si="7"/>
        <v>20</v>
      </c>
      <c r="AF98" s="30">
        <f t="shared" si="8"/>
        <v>48</v>
      </c>
      <c r="AG98" s="47">
        <v>31</v>
      </c>
    </row>
    <row r="99" spans="1:33" ht="14.25">
      <c r="A99" s="92">
        <v>21</v>
      </c>
      <c r="B99" s="1" t="s">
        <v>156</v>
      </c>
      <c r="C99" s="1" t="s">
        <v>0</v>
      </c>
      <c r="D99" s="39" t="s">
        <v>140</v>
      </c>
      <c r="E99" s="31">
        <v>4</v>
      </c>
      <c r="F99" s="21" t="s">
        <v>1</v>
      </c>
      <c r="G99" s="32">
        <v>2</v>
      </c>
      <c r="H99" s="33">
        <v>2</v>
      </c>
      <c r="I99" s="22" t="s">
        <v>1</v>
      </c>
      <c r="J99" s="32">
        <v>1</v>
      </c>
      <c r="K99" s="33">
        <v>3</v>
      </c>
      <c r="L99" s="21" t="s">
        <v>1</v>
      </c>
      <c r="M99" s="32">
        <v>3</v>
      </c>
      <c r="N99" s="33">
        <v>2</v>
      </c>
      <c r="O99" s="21" t="s">
        <v>1</v>
      </c>
      <c r="P99" s="32">
        <v>2</v>
      </c>
      <c r="Q99" s="33">
        <v>4</v>
      </c>
      <c r="R99" s="21" t="s">
        <v>1</v>
      </c>
      <c r="S99" s="32">
        <v>3</v>
      </c>
      <c r="T99" s="33">
        <v>1</v>
      </c>
      <c r="U99" s="21" t="s">
        <v>1</v>
      </c>
      <c r="V99" s="32">
        <v>1</v>
      </c>
      <c r="W99" s="33">
        <v>5</v>
      </c>
      <c r="X99" s="21" t="s">
        <v>1</v>
      </c>
      <c r="Y99" s="32">
        <v>1</v>
      </c>
      <c r="Z99" s="33">
        <v>5</v>
      </c>
      <c r="AA99" s="21" t="s">
        <v>1</v>
      </c>
      <c r="AB99" s="32">
        <v>5</v>
      </c>
      <c r="AC99" s="63">
        <f t="shared" si="6"/>
        <v>26</v>
      </c>
      <c r="AD99" s="64" t="s">
        <v>1</v>
      </c>
      <c r="AE99" s="78">
        <f t="shared" si="7"/>
        <v>18</v>
      </c>
      <c r="AF99" s="30">
        <f t="shared" si="8"/>
        <v>44</v>
      </c>
      <c r="AG99" s="47">
        <v>37</v>
      </c>
    </row>
    <row r="100" spans="1:33" ht="14.25">
      <c r="A100" s="92">
        <v>22</v>
      </c>
      <c r="B100" s="8" t="s">
        <v>151</v>
      </c>
      <c r="C100" s="8" t="s">
        <v>6</v>
      </c>
      <c r="D100" s="39" t="s">
        <v>140</v>
      </c>
      <c r="E100" s="31">
        <v>0</v>
      </c>
      <c r="F100" s="21" t="s">
        <v>1</v>
      </c>
      <c r="G100" s="32">
        <v>0</v>
      </c>
      <c r="H100" s="33">
        <v>2</v>
      </c>
      <c r="I100" s="22" t="s">
        <v>1</v>
      </c>
      <c r="J100" s="32">
        <v>2</v>
      </c>
      <c r="K100" s="33">
        <v>0</v>
      </c>
      <c r="L100" s="21" t="s">
        <v>1</v>
      </c>
      <c r="M100" s="32">
        <v>0</v>
      </c>
      <c r="N100" s="33">
        <v>5</v>
      </c>
      <c r="O100" s="21" t="s">
        <v>1</v>
      </c>
      <c r="P100" s="32">
        <v>3</v>
      </c>
      <c r="Q100" s="33">
        <v>5</v>
      </c>
      <c r="R100" s="21" t="s">
        <v>1</v>
      </c>
      <c r="S100" s="32">
        <v>4</v>
      </c>
      <c r="T100" s="33">
        <v>2</v>
      </c>
      <c r="U100" s="21" t="s">
        <v>1</v>
      </c>
      <c r="V100" s="32">
        <v>1</v>
      </c>
      <c r="W100" s="33">
        <v>6</v>
      </c>
      <c r="X100" s="21" t="s">
        <v>1</v>
      </c>
      <c r="Y100" s="32">
        <v>1</v>
      </c>
      <c r="Z100" s="33">
        <v>6</v>
      </c>
      <c r="AA100" s="21" t="s">
        <v>1</v>
      </c>
      <c r="AB100" s="32">
        <v>6</v>
      </c>
      <c r="AC100" s="63">
        <f t="shared" si="6"/>
        <v>26</v>
      </c>
      <c r="AD100" s="64" t="s">
        <v>1</v>
      </c>
      <c r="AE100" s="78">
        <f t="shared" si="7"/>
        <v>17</v>
      </c>
      <c r="AF100" s="30">
        <f t="shared" si="8"/>
        <v>43</v>
      </c>
      <c r="AG100" s="47">
        <v>32</v>
      </c>
    </row>
    <row r="101" spans="1:33" ht="14.25">
      <c r="A101" s="92"/>
      <c r="B101" s="8"/>
      <c r="C101" s="8"/>
      <c r="E101" s="16"/>
      <c r="F101" s="2"/>
      <c r="G101" s="17"/>
      <c r="H101" s="17"/>
      <c r="I101" s="3"/>
      <c r="J101" s="17"/>
      <c r="K101" s="17"/>
      <c r="L101" s="2"/>
      <c r="M101" s="17"/>
      <c r="N101" s="17"/>
      <c r="O101" s="2"/>
      <c r="P101" s="17"/>
      <c r="Q101" s="17"/>
      <c r="R101" s="2"/>
      <c r="S101" s="17"/>
      <c r="T101" s="17"/>
      <c r="U101" s="2"/>
      <c r="V101" s="17"/>
      <c r="W101" s="17"/>
      <c r="X101" s="2"/>
      <c r="Y101" s="17"/>
      <c r="Z101" s="17"/>
      <c r="AA101" s="2"/>
      <c r="AB101" s="17"/>
      <c r="AC101" s="70"/>
      <c r="AD101" s="71"/>
      <c r="AE101" s="70"/>
      <c r="AF101" s="6"/>
      <c r="AG101" s="16"/>
    </row>
    <row r="102" spans="2:33" s="13" customFormat="1" ht="18">
      <c r="B102" s="89" t="s">
        <v>43</v>
      </c>
      <c r="C102" s="7"/>
      <c r="D102" s="7"/>
      <c r="E102" s="16"/>
      <c r="F102" s="2"/>
      <c r="G102" s="17"/>
      <c r="H102" s="17"/>
      <c r="I102" s="3"/>
      <c r="J102" s="17"/>
      <c r="K102" s="17"/>
      <c r="L102" s="2"/>
      <c r="M102" s="17"/>
      <c r="N102" s="17"/>
      <c r="O102" s="2"/>
      <c r="P102" s="17"/>
      <c r="Q102" s="17"/>
      <c r="R102" s="2"/>
      <c r="S102" s="17"/>
      <c r="T102" s="17"/>
      <c r="U102" s="2"/>
      <c r="V102" s="17"/>
      <c r="W102" s="17"/>
      <c r="X102" s="2"/>
      <c r="Y102" s="17"/>
      <c r="Z102" s="17"/>
      <c r="AA102" s="2"/>
      <c r="AB102" s="17"/>
      <c r="AC102" s="70"/>
      <c r="AD102" s="71"/>
      <c r="AE102" s="70"/>
      <c r="AF102" s="6"/>
      <c r="AG102" s="16"/>
    </row>
    <row r="103" spans="1:34" ht="12.75">
      <c r="A103" s="87"/>
      <c r="B103" s="12"/>
      <c r="C103" s="12"/>
      <c r="D103" s="12"/>
      <c r="E103" s="12" t="s">
        <v>12</v>
      </c>
      <c r="F103" s="12"/>
      <c r="G103" s="12"/>
      <c r="H103" s="12" t="s">
        <v>13</v>
      </c>
      <c r="I103" s="12"/>
      <c r="J103" s="12"/>
      <c r="K103" s="12" t="s">
        <v>14</v>
      </c>
      <c r="L103" s="12"/>
      <c r="M103" s="12"/>
      <c r="N103" s="12" t="s">
        <v>15</v>
      </c>
      <c r="O103" s="12"/>
      <c r="P103" s="12">
        <v>4</v>
      </c>
      <c r="Q103" s="12" t="s">
        <v>16</v>
      </c>
      <c r="R103" s="12"/>
      <c r="S103" s="12">
        <v>5</v>
      </c>
      <c r="T103" s="12" t="s">
        <v>17</v>
      </c>
      <c r="U103" s="12"/>
      <c r="V103" s="12">
        <v>6</v>
      </c>
      <c r="W103" s="12" t="s">
        <v>18</v>
      </c>
      <c r="X103" s="12"/>
      <c r="Y103" s="12"/>
      <c r="Z103" s="12" t="s">
        <v>19</v>
      </c>
      <c r="AA103" s="12"/>
      <c r="AB103" s="12"/>
      <c r="AC103" s="60" t="s">
        <v>20</v>
      </c>
      <c r="AD103" s="60"/>
      <c r="AE103" s="60" t="s">
        <v>21</v>
      </c>
      <c r="AF103" s="12" t="s">
        <v>22</v>
      </c>
      <c r="AG103" s="12" t="s">
        <v>23</v>
      </c>
      <c r="AH103" s="9" t="s">
        <v>24</v>
      </c>
    </row>
    <row r="104" spans="1:33" ht="14.25">
      <c r="A104" s="92">
        <v>1</v>
      </c>
      <c r="B104" t="s">
        <v>161</v>
      </c>
      <c r="C104" t="s">
        <v>44</v>
      </c>
      <c r="D104" t="s">
        <v>162</v>
      </c>
      <c r="E104" s="26">
        <v>4</v>
      </c>
      <c r="F104" s="18" t="s">
        <v>1</v>
      </c>
      <c r="G104" s="27">
        <v>2</v>
      </c>
      <c r="H104" s="28">
        <v>3</v>
      </c>
      <c r="I104" s="19" t="s">
        <v>1</v>
      </c>
      <c r="J104" s="27">
        <v>3</v>
      </c>
      <c r="K104" s="28">
        <v>4</v>
      </c>
      <c r="L104" s="18" t="s">
        <v>1</v>
      </c>
      <c r="M104" s="27">
        <v>2</v>
      </c>
      <c r="N104" s="28">
        <v>5</v>
      </c>
      <c r="O104" s="18" t="s">
        <v>1</v>
      </c>
      <c r="P104" s="27">
        <v>3</v>
      </c>
      <c r="Q104" s="28">
        <v>4</v>
      </c>
      <c r="R104" s="18" t="s">
        <v>1</v>
      </c>
      <c r="S104" s="27">
        <v>4</v>
      </c>
      <c r="T104" s="28">
        <v>3</v>
      </c>
      <c r="U104" s="18" t="s">
        <v>1</v>
      </c>
      <c r="V104" s="27">
        <v>2</v>
      </c>
      <c r="W104" s="28">
        <v>6</v>
      </c>
      <c r="X104" s="18" t="s">
        <v>1</v>
      </c>
      <c r="Y104" s="27">
        <v>1</v>
      </c>
      <c r="Z104" s="28">
        <v>6</v>
      </c>
      <c r="AA104" s="18" t="s">
        <v>1</v>
      </c>
      <c r="AB104" s="27">
        <v>3</v>
      </c>
      <c r="AC104" s="61">
        <f>E104+H104+K104+N104+Q104+T104+W104+Z104</f>
        <v>35</v>
      </c>
      <c r="AD104" s="62" t="s">
        <v>1</v>
      </c>
      <c r="AE104" s="77">
        <f>G104+J104+M104+P104+S104+V104+Y104+AB104</f>
        <v>20</v>
      </c>
      <c r="AF104" s="30">
        <f>SUM(AC104:AE104)</f>
        <v>55</v>
      </c>
      <c r="AG104" s="46">
        <v>35</v>
      </c>
    </row>
    <row r="105" spans="1:34" ht="14.25">
      <c r="A105" s="92">
        <v>2</v>
      </c>
      <c r="B105" t="s">
        <v>163</v>
      </c>
      <c r="C105" t="s">
        <v>44</v>
      </c>
      <c r="D105" t="s">
        <v>162</v>
      </c>
      <c r="E105" s="26">
        <v>3</v>
      </c>
      <c r="F105" s="18" t="s">
        <v>1</v>
      </c>
      <c r="G105" s="27">
        <v>2</v>
      </c>
      <c r="H105" s="28">
        <v>3</v>
      </c>
      <c r="I105" s="19" t="s">
        <v>1</v>
      </c>
      <c r="J105" s="27">
        <v>2</v>
      </c>
      <c r="K105" s="28">
        <v>4</v>
      </c>
      <c r="L105" s="18" t="s">
        <v>1</v>
      </c>
      <c r="M105" s="27">
        <v>3</v>
      </c>
      <c r="N105" s="28">
        <v>4</v>
      </c>
      <c r="O105" s="18" t="s">
        <v>1</v>
      </c>
      <c r="P105" s="27">
        <v>3</v>
      </c>
      <c r="Q105" s="28">
        <v>3</v>
      </c>
      <c r="R105" s="18" t="s">
        <v>1</v>
      </c>
      <c r="S105" s="27">
        <v>2</v>
      </c>
      <c r="T105" s="28">
        <v>3</v>
      </c>
      <c r="U105" s="18" t="s">
        <v>1</v>
      </c>
      <c r="V105" s="27">
        <v>3</v>
      </c>
      <c r="W105" s="28">
        <v>6</v>
      </c>
      <c r="X105" s="18" t="s">
        <v>1</v>
      </c>
      <c r="Y105" s="27">
        <v>1</v>
      </c>
      <c r="Z105" s="28">
        <v>6</v>
      </c>
      <c r="AA105" s="18" t="s">
        <v>1</v>
      </c>
      <c r="AB105" s="27">
        <v>6</v>
      </c>
      <c r="AC105" s="61">
        <f>E105+H105+K105+N105+Q105+T105+W105+Z105</f>
        <v>32</v>
      </c>
      <c r="AD105" s="62" t="s">
        <v>1</v>
      </c>
      <c r="AE105" s="77">
        <f>G105+J105+M105+P105+S105+V105+Y105+AB105</f>
        <v>22</v>
      </c>
      <c r="AF105" s="30">
        <f>SUM(AC105:AE105)</f>
        <v>54</v>
      </c>
      <c r="AG105" s="46">
        <v>22</v>
      </c>
      <c r="AH105" s="13"/>
    </row>
    <row r="106" spans="1:34" ht="14.25">
      <c r="A106" s="92"/>
      <c r="D106" s="7"/>
      <c r="E106" s="16"/>
      <c r="F106" s="2"/>
      <c r="G106" s="17"/>
      <c r="H106" s="17"/>
      <c r="I106" s="3"/>
      <c r="J106" s="17"/>
      <c r="K106" s="17"/>
      <c r="L106" s="2"/>
      <c r="M106" s="17"/>
      <c r="N106" s="17"/>
      <c r="O106" s="2"/>
      <c r="P106" s="17"/>
      <c r="Q106" s="17"/>
      <c r="R106" s="2"/>
      <c r="S106" s="17"/>
      <c r="T106" s="17"/>
      <c r="U106" s="2"/>
      <c r="V106" s="17"/>
      <c r="W106" s="17"/>
      <c r="X106" s="2"/>
      <c r="Y106" s="17"/>
      <c r="Z106" s="17"/>
      <c r="AA106" s="2"/>
      <c r="AB106" s="17"/>
      <c r="AC106" s="70"/>
      <c r="AD106" s="71"/>
      <c r="AE106" s="70"/>
      <c r="AF106" s="6"/>
      <c r="AG106" s="16"/>
      <c r="AH106" s="13"/>
    </row>
    <row r="107" spans="2:34" ht="18">
      <c r="B107" s="89" t="s">
        <v>106</v>
      </c>
      <c r="C107" s="7"/>
      <c r="D107" s="7"/>
      <c r="E107" s="16"/>
      <c r="F107" s="2"/>
      <c r="G107" s="17"/>
      <c r="H107" s="17"/>
      <c r="I107" s="3"/>
      <c r="J107" s="17"/>
      <c r="K107" s="17"/>
      <c r="L107" s="2"/>
      <c r="M107" s="17"/>
      <c r="N107" s="17"/>
      <c r="O107" s="2"/>
      <c r="P107" s="17"/>
      <c r="Q107" s="17"/>
      <c r="R107" s="2"/>
      <c r="S107" s="17"/>
      <c r="T107" s="17"/>
      <c r="U107" s="2"/>
      <c r="V107" s="17"/>
      <c r="W107" s="17"/>
      <c r="X107" s="2"/>
      <c r="Y107" s="17"/>
      <c r="Z107" s="17"/>
      <c r="AA107" s="2"/>
      <c r="AB107" s="17"/>
      <c r="AC107" s="70"/>
      <c r="AD107" s="71"/>
      <c r="AE107" s="70"/>
      <c r="AF107" s="6"/>
      <c r="AG107" s="16"/>
      <c r="AH107" s="13"/>
    </row>
    <row r="108" spans="1:34" ht="12.75">
      <c r="A108" s="87"/>
      <c r="B108" s="12"/>
      <c r="C108" s="12"/>
      <c r="D108" s="12"/>
      <c r="E108" s="12" t="s">
        <v>12</v>
      </c>
      <c r="F108" s="12"/>
      <c r="G108" s="12"/>
      <c r="H108" s="12" t="s">
        <v>13</v>
      </c>
      <c r="I108" s="12"/>
      <c r="J108" s="12"/>
      <c r="K108" s="12" t="s">
        <v>14</v>
      </c>
      <c r="L108" s="12"/>
      <c r="M108" s="12"/>
      <c r="N108" s="12" t="s">
        <v>15</v>
      </c>
      <c r="O108" s="12"/>
      <c r="P108" s="12">
        <v>4</v>
      </c>
      <c r="Q108" s="12" t="s">
        <v>16</v>
      </c>
      <c r="R108" s="12"/>
      <c r="S108" s="12">
        <v>5</v>
      </c>
      <c r="T108" s="12" t="s">
        <v>17</v>
      </c>
      <c r="U108" s="12"/>
      <c r="V108" s="12">
        <v>6</v>
      </c>
      <c r="W108" s="12" t="s">
        <v>18</v>
      </c>
      <c r="X108" s="12"/>
      <c r="Y108" s="12"/>
      <c r="Z108" s="12" t="s">
        <v>19</v>
      </c>
      <c r="AA108" s="12"/>
      <c r="AB108" s="12"/>
      <c r="AC108" s="60" t="s">
        <v>20</v>
      </c>
      <c r="AD108" s="60"/>
      <c r="AE108" s="60" t="s">
        <v>21</v>
      </c>
      <c r="AF108" s="12" t="s">
        <v>22</v>
      </c>
      <c r="AG108" s="12" t="s">
        <v>23</v>
      </c>
      <c r="AH108" s="9" t="s">
        <v>24</v>
      </c>
    </row>
    <row r="109" spans="1:33" ht="14.25">
      <c r="A109" s="92">
        <v>1</v>
      </c>
      <c r="B109" s="8" t="s">
        <v>164</v>
      </c>
      <c r="C109" s="8" t="s">
        <v>8</v>
      </c>
      <c r="D109" t="s">
        <v>165</v>
      </c>
      <c r="E109" s="31">
        <v>5</v>
      </c>
      <c r="F109" s="18" t="s">
        <v>1</v>
      </c>
      <c r="G109" s="32">
        <v>2</v>
      </c>
      <c r="H109" s="33">
        <v>5</v>
      </c>
      <c r="I109" s="18" t="s">
        <v>1</v>
      </c>
      <c r="J109" s="32">
        <v>3</v>
      </c>
      <c r="K109" s="33">
        <v>2</v>
      </c>
      <c r="L109" s="18" t="s">
        <v>1</v>
      </c>
      <c r="M109" s="32">
        <v>1</v>
      </c>
      <c r="N109" s="33">
        <v>4</v>
      </c>
      <c r="O109" s="18" t="s">
        <v>1</v>
      </c>
      <c r="P109" s="32">
        <v>2</v>
      </c>
      <c r="Q109" s="33">
        <v>4</v>
      </c>
      <c r="R109" s="18" t="s">
        <v>1</v>
      </c>
      <c r="S109" s="32">
        <v>3</v>
      </c>
      <c r="T109" s="33">
        <v>6</v>
      </c>
      <c r="U109" s="18" t="s">
        <v>1</v>
      </c>
      <c r="V109" s="32">
        <v>4</v>
      </c>
      <c r="W109" s="33">
        <v>6</v>
      </c>
      <c r="X109" s="18" t="s">
        <v>1</v>
      </c>
      <c r="Y109" s="32">
        <v>1</v>
      </c>
      <c r="Z109" s="33">
        <v>6</v>
      </c>
      <c r="AA109" s="18" t="s">
        <v>1</v>
      </c>
      <c r="AB109" s="32">
        <v>6</v>
      </c>
      <c r="AC109" s="61">
        <f>SUM(E109+H109+K109+N109+Q109+T109+W109+Z109)</f>
        <v>38</v>
      </c>
      <c r="AD109" s="64"/>
      <c r="AE109" s="77">
        <f>SUM(G109+J109+M109+P109+S109+V109+Y109+AB109)</f>
        <v>22</v>
      </c>
      <c r="AF109" s="30">
        <f>SUM(AC109+AE109)</f>
        <v>60</v>
      </c>
      <c r="AG109" s="47">
        <v>38</v>
      </c>
    </row>
    <row r="110" spans="1:33" ht="14.25">
      <c r="A110" s="92"/>
      <c r="D110" s="7"/>
      <c r="E110" s="16"/>
      <c r="F110" s="2"/>
      <c r="G110" s="17"/>
      <c r="H110" s="17"/>
      <c r="I110" s="3"/>
      <c r="J110" s="17"/>
      <c r="K110" s="17"/>
      <c r="L110" s="2"/>
      <c r="M110" s="17"/>
      <c r="N110" s="17"/>
      <c r="O110" s="2"/>
      <c r="P110" s="17"/>
      <c r="Q110" s="17"/>
      <c r="R110" s="2"/>
      <c r="S110" s="17"/>
      <c r="T110" s="17"/>
      <c r="U110" s="2"/>
      <c r="V110" s="17"/>
      <c r="W110" s="17"/>
      <c r="X110" s="2"/>
      <c r="Y110" s="17"/>
      <c r="Z110" s="17"/>
      <c r="AA110" s="2"/>
      <c r="AB110" s="17"/>
      <c r="AC110" s="70"/>
      <c r="AD110" s="71"/>
      <c r="AE110" s="70"/>
      <c r="AF110" s="6"/>
      <c r="AG110" s="16"/>
    </row>
    <row r="111" spans="2:34" ht="18">
      <c r="B111" s="94" t="s">
        <v>27</v>
      </c>
      <c r="C111" s="7"/>
      <c r="D111" s="7"/>
      <c r="E111" s="16"/>
      <c r="F111" s="2"/>
      <c r="G111" s="17"/>
      <c r="H111" s="17"/>
      <c r="I111" s="3"/>
      <c r="J111" s="17"/>
      <c r="K111" s="17"/>
      <c r="L111" s="2"/>
      <c r="M111" s="17"/>
      <c r="N111" s="17"/>
      <c r="O111" s="2"/>
      <c r="P111" s="17"/>
      <c r="Q111" s="17"/>
      <c r="R111" s="2"/>
      <c r="S111" s="17"/>
      <c r="T111" s="17"/>
      <c r="U111" s="2"/>
      <c r="V111" s="17"/>
      <c r="W111" s="17"/>
      <c r="X111" s="2"/>
      <c r="Y111" s="17"/>
      <c r="Z111" s="17"/>
      <c r="AA111" s="2"/>
      <c r="AB111" s="17"/>
      <c r="AC111" s="70"/>
      <c r="AD111" s="71"/>
      <c r="AE111" s="70"/>
      <c r="AF111" s="6"/>
      <c r="AG111" s="16"/>
      <c r="AH111" s="13"/>
    </row>
    <row r="112" spans="1:34" ht="12.75">
      <c r="A112" s="87"/>
      <c r="B112" s="20"/>
      <c r="C112" s="20"/>
      <c r="D112" s="20"/>
      <c r="E112" s="20" t="s">
        <v>12</v>
      </c>
      <c r="F112" s="20"/>
      <c r="G112" s="20"/>
      <c r="H112" s="20" t="s">
        <v>13</v>
      </c>
      <c r="I112" s="20"/>
      <c r="J112" s="20"/>
      <c r="K112" s="20" t="s">
        <v>14</v>
      </c>
      <c r="L112" s="20"/>
      <c r="M112" s="20"/>
      <c r="N112" s="20" t="s">
        <v>15</v>
      </c>
      <c r="O112" s="20"/>
      <c r="P112" s="20">
        <v>4</v>
      </c>
      <c r="Q112" s="20" t="s">
        <v>16</v>
      </c>
      <c r="R112" s="20"/>
      <c r="S112" s="20">
        <v>5</v>
      </c>
      <c r="T112" s="20" t="s">
        <v>17</v>
      </c>
      <c r="U112" s="20"/>
      <c r="V112" s="20">
        <v>6</v>
      </c>
      <c r="W112" s="20" t="s">
        <v>18</v>
      </c>
      <c r="X112" s="20"/>
      <c r="Y112" s="20"/>
      <c r="Z112" s="20" t="s">
        <v>19</v>
      </c>
      <c r="AA112" s="20"/>
      <c r="AB112" s="20"/>
      <c r="AC112" s="72" t="s">
        <v>20</v>
      </c>
      <c r="AD112" s="72"/>
      <c r="AE112" s="72" t="s">
        <v>21</v>
      </c>
      <c r="AF112" s="20" t="s">
        <v>22</v>
      </c>
      <c r="AG112" s="20" t="s">
        <v>23</v>
      </c>
      <c r="AH112" s="9" t="s">
        <v>24</v>
      </c>
    </row>
    <row r="113" spans="1:34" ht="14.25">
      <c r="A113" s="51">
        <v>1</v>
      </c>
      <c r="B113" s="81" t="s">
        <v>72</v>
      </c>
      <c r="C113" s="81" t="s">
        <v>8</v>
      </c>
      <c r="D113" s="54" t="s">
        <v>166</v>
      </c>
      <c r="E113" s="40">
        <v>6</v>
      </c>
      <c r="F113" s="41" t="s">
        <v>1</v>
      </c>
      <c r="G113" s="42">
        <v>2</v>
      </c>
      <c r="H113" s="43">
        <v>6</v>
      </c>
      <c r="I113" s="44" t="s">
        <v>1</v>
      </c>
      <c r="J113" s="42">
        <v>3</v>
      </c>
      <c r="K113" s="43">
        <v>6</v>
      </c>
      <c r="L113" s="41" t="s">
        <v>1</v>
      </c>
      <c r="M113" s="42">
        <v>3</v>
      </c>
      <c r="N113" s="43">
        <v>6</v>
      </c>
      <c r="O113" s="41" t="s">
        <v>1</v>
      </c>
      <c r="P113" s="42">
        <v>3</v>
      </c>
      <c r="Q113" s="43">
        <v>6</v>
      </c>
      <c r="R113" s="41" t="s">
        <v>1</v>
      </c>
      <c r="S113" s="42">
        <v>5</v>
      </c>
      <c r="T113" s="43">
        <v>5</v>
      </c>
      <c r="U113" s="41" t="s">
        <v>1</v>
      </c>
      <c r="V113" s="42">
        <v>3</v>
      </c>
      <c r="W113" s="43">
        <v>6</v>
      </c>
      <c r="X113" s="41" t="s">
        <v>1</v>
      </c>
      <c r="Y113" s="42">
        <v>1</v>
      </c>
      <c r="Z113" s="43">
        <v>6</v>
      </c>
      <c r="AA113" s="18" t="s">
        <v>1</v>
      </c>
      <c r="AB113" s="42">
        <v>6</v>
      </c>
      <c r="AC113" s="73">
        <f aca="true" t="shared" si="9" ref="AC113:AC129">E113+H113+K113+N113+Q113+T113+W113+Z113</f>
        <v>47</v>
      </c>
      <c r="AD113" s="74" t="s">
        <v>1</v>
      </c>
      <c r="AE113" s="79">
        <f aca="true" t="shared" si="10" ref="AE113:AE129">G113+J113+M113+P113+S113+V113+Y113+AB113</f>
        <v>26</v>
      </c>
      <c r="AF113" s="45">
        <f aca="true" t="shared" si="11" ref="AF113:AF129">SUM(AC113:AE113)</f>
        <v>73</v>
      </c>
      <c r="AG113" s="49">
        <v>48</v>
      </c>
      <c r="AH113" s="13" t="s">
        <v>100</v>
      </c>
    </row>
    <row r="114" spans="1:34" ht="14.25">
      <c r="A114" s="51">
        <v>2</v>
      </c>
      <c r="B114" s="1" t="s">
        <v>71</v>
      </c>
      <c r="C114" s="1" t="s">
        <v>3</v>
      </c>
      <c r="D114" t="s">
        <v>166</v>
      </c>
      <c r="E114" s="40">
        <v>5</v>
      </c>
      <c r="F114" s="41" t="s">
        <v>1</v>
      </c>
      <c r="G114" s="42">
        <v>2</v>
      </c>
      <c r="H114" s="43">
        <v>6</v>
      </c>
      <c r="I114" s="44" t="s">
        <v>1</v>
      </c>
      <c r="J114" s="42">
        <v>3</v>
      </c>
      <c r="K114" s="43">
        <v>6</v>
      </c>
      <c r="L114" s="41" t="s">
        <v>1</v>
      </c>
      <c r="M114" s="42">
        <v>3</v>
      </c>
      <c r="N114" s="43">
        <v>6</v>
      </c>
      <c r="O114" s="41" t="s">
        <v>1</v>
      </c>
      <c r="P114" s="42">
        <v>3</v>
      </c>
      <c r="Q114" s="43">
        <v>6</v>
      </c>
      <c r="R114" s="41" t="s">
        <v>1</v>
      </c>
      <c r="S114" s="42">
        <v>5</v>
      </c>
      <c r="T114" s="43">
        <v>5</v>
      </c>
      <c r="U114" s="41" t="s">
        <v>1</v>
      </c>
      <c r="V114" s="42">
        <v>3</v>
      </c>
      <c r="W114" s="43">
        <v>6</v>
      </c>
      <c r="X114" s="41" t="s">
        <v>1</v>
      </c>
      <c r="Y114" s="42">
        <v>1</v>
      </c>
      <c r="Z114" s="43">
        <v>6</v>
      </c>
      <c r="AA114" s="41" t="s">
        <v>1</v>
      </c>
      <c r="AB114" s="42">
        <v>6</v>
      </c>
      <c r="AC114" s="73">
        <f t="shared" si="9"/>
        <v>46</v>
      </c>
      <c r="AD114" s="74" t="s">
        <v>1</v>
      </c>
      <c r="AE114" s="79">
        <f t="shared" si="10"/>
        <v>26</v>
      </c>
      <c r="AF114" s="45">
        <f t="shared" si="11"/>
        <v>72</v>
      </c>
      <c r="AG114" s="49">
        <v>56</v>
      </c>
      <c r="AH114" s="13" t="s">
        <v>81</v>
      </c>
    </row>
    <row r="115" spans="1:34" ht="14.25">
      <c r="A115" s="51">
        <v>3</v>
      </c>
      <c r="B115" s="8" t="s">
        <v>167</v>
      </c>
      <c r="C115" s="8" t="s">
        <v>3</v>
      </c>
      <c r="D115" s="8" t="s">
        <v>166</v>
      </c>
      <c r="E115" s="26">
        <v>6</v>
      </c>
      <c r="F115" s="18" t="s">
        <v>1</v>
      </c>
      <c r="G115" s="27">
        <v>2</v>
      </c>
      <c r="H115" s="28">
        <v>5</v>
      </c>
      <c r="I115" s="19" t="s">
        <v>1</v>
      </c>
      <c r="J115" s="27">
        <v>3</v>
      </c>
      <c r="K115" s="28">
        <v>5</v>
      </c>
      <c r="L115" s="18" t="s">
        <v>1</v>
      </c>
      <c r="M115" s="27">
        <v>3</v>
      </c>
      <c r="N115" s="28">
        <v>6</v>
      </c>
      <c r="O115" s="18" t="s">
        <v>1</v>
      </c>
      <c r="P115" s="27">
        <v>3</v>
      </c>
      <c r="Q115" s="28">
        <v>5</v>
      </c>
      <c r="R115" s="18" t="s">
        <v>1</v>
      </c>
      <c r="S115" s="27">
        <v>4</v>
      </c>
      <c r="T115" s="28">
        <v>5</v>
      </c>
      <c r="U115" s="18" t="s">
        <v>1</v>
      </c>
      <c r="V115" s="27">
        <v>3</v>
      </c>
      <c r="W115" s="28">
        <v>6</v>
      </c>
      <c r="X115" s="18" t="s">
        <v>1</v>
      </c>
      <c r="Y115" s="27">
        <v>1</v>
      </c>
      <c r="Z115" s="28">
        <v>6</v>
      </c>
      <c r="AA115" s="18" t="s">
        <v>1</v>
      </c>
      <c r="AB115" s="27">
        <v>6</v>
      </c>
      <c r="AC115" s="61">
        <f t="shared" si="9"/>
        <v>44</v>
      </c>
      <c r="AD115" s="62" t="s">
        <v>1</v>
      </c>
      <c r="AE115" s="77">
        <f t="shared" si="10"/>
        <v>25</v>
      </c>
      <c r="AF115" s="30">
        <f t="shared" si="11"/>
        <v>69</v>
      </c>
      <c r="AG115" s="46">
        <v>41</v>
      </c>
      <c r="AH115" s="13" t="s">
        <v>81</v>
      </c>
    </row>
    <row r="116" spans="1:34" ht="14.25">
      <c r="A116" s="51">
        <v>4</v>
      </c>
      <c r="B116" s="8" t="s">
        <v>168</v>
      </c>
      <c r="C116" s="8" t="s">
        <v>67</v>
      </c>
      <c r="D116" t="s">
        <v>166</v>
      </c>
      <c r="E116" s="40">
        <v>4</v>
      </c>
      <c r="F116" s="41" t="s">
        <v>1</v>
      </c>
      <c r="G116" s="42">
        <v>2</v>
      </c>
      <c r="H116" s="43">
        <v>4</v>
      </c>
      <c r="I116" s="44" t="s">
        <v>1</v>
      </c>
      <c r="J116" s="42">
        <v>2</v>
      </c>
      <c r="K116" s="43">
        <v>6</v>
      </c>
      <c r="L116" s="41" t="s">
        <v>1</v>
      </c>
      <c r="M116" s="42">
        <v>3</v>
      </c>
      <c r="N116" s="43">
        <v>6</v>
      </c>
      <c r="O116" s="41" t="s">
        <v>1</v>
      </c>
      <c r="P116" s="42">
        <v>3</v>
      </c>
      <c r="Q116" s="43">
        <v>6</v>
      </c>
      <c r="R116" s="41" t="s">
        <v>1</v>
      </c>
      <c r="S116" s="42">
        <v>5</v>
      </c>
      <c r="T116" s="43">
        <v>5</v>
      </c>
      <c r="U116" s="41" t="s">
        <v>1</v>
      </c>
      <c r="V116" s="42">
        <v>4</v>
      </c>
      <c r="W116" s="43">
        <v>6</v>
      </c>
      <c r="X116" s="41" t="s">
        <v>1</v>
      </c>
      <c r="Y116" s="42">
        <v>1</v>
      </c>
      <c r="Z116" s="43">
        <v>6</v>
      </c>
      <c r="AA116" s="41" t="s">
        <v>1</v>
      </c>
      <c r="AB116" s="42">
        <v>6</v>
      </c>
      <c r="AC116" s="73">
        <f t="shared" si="9"/>
        <v>43</v>
      </c>
      <c r="AD116" s="74" t="s">
        <v>1</v>
      </c>
      <c r="AE116" s="79">
        <f t="shared" si="10"/>
        <v>26</v>
      </c>
      <c r="AF116" s="30">
        <f t="shared" si="11"/>
        <v>69</v>
      </c>
      <c r="AG116" s="49">
        <v>42</v>
      </c>
      <c r="AH116" s="13" t="s">
        <v>81</v>
      </c>
    </row>
    <row r="117" spans="1:52" s="7" customFormat="1" ht="14.25">
      <c r="A117" s="51">
        <v>5</v>
      </c>
      <c r="B117" s="8" t="s">
        <v>169</v>
      </c>
      <c r="C117" s="8" t="s">
        <v>3</v>
      </c>
      <c r="D117" s="8" t="s">
        <v>166</v>
      </c>
      <c r="E117" s="35">
        <v>4</v>
      </c>
      <c r="F117" s="23" t="s">
        <v>1</v>
      </c>
      <c r="G117" s="36">
        <v>2</v>
      </c>
      <c r="H117" s="37">
        <v>6</v>
      </c>
      <c r="I117" s="24" t="s">
        <v>1</v>
      </c>
      <c r="J117" s="36">
        <v>3</v>
      </c>
      <c r="K117" s="37">
        <v>5</v>
      </c>
      <c r="L117" s="23" t="s">
        <v>1</v>
      </c>
      <c r="M117" s="36">
        <v>3</v>
      </c>
      <c r="N117" s="37">
        <v>4</v>
      </c>
      <c r="O117" s="23" t="s">
        <v>1</v>
      </c>
      <c r="P117" s="36">
        <v>3</v>
      </c>
      <c r="Q117" s="37">
        <v>4</v>
      </c>
      <c r="R117" s="23" t="s">
        <v>1</v>
      </c>
      <c r="S117" s="36">
        <v>4</v>
      </c>
      <c r="T117" s="37">
        <v>6</v>
      </c>
      <c r="U117" s="23" t="s">
        <v>1</v>
      </c>
      <c r="V117" s="36">
        <v>4</v>
      </c>
      <c r="W117" s="37">
        <v>6</v>
      </c>
      <c r="X117" s="23" t="s">
        <v>1</v>
      </c>
      <c r="Y117" s="36">
        <v>1</v>
      </c>
      <c r="Z117" s="37">
        <v>6</v>
      </c>
      <c r="AA117" s="23" t="s">
        <v>1</v>
      </c>
      <c r="AB117" s="36">
        <v>6</v>
      </c>
      <c r="AC117" s="75">
        <f t="shared" si="9"/>
        <v>41</v>
      </c>
      <c r="AD117" s="76" t="s">
        <v>1</v>
      </c>
      <c r="AE117" s="80">
        <f t="shared" si="10"/>
        <v>26</v>
      </c>
      <c r="AF117" s="30">
        <f t="shared" si="11"/>
        <v>67</v>
      </c>
      <c r="AG117" s="48">
        <v>43</v>
      </c>
      <c r="AH117" s="8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s="7" customFormat="1" ht="14.25">
      <c r="A118" s="51">
        <v>6</v>
      </c>
      <c r="B118" s="8" t="s">
        <v>73</v>
      </c>
      <c r="C118" s="8" t="s">
        <v>3</v>
      </c>
      <c r="D118" t="s">
        <v>166</v>
      </c>
      <c r="E118" s="35">
        <v>5</v>
      </c>
      <c r="F118" s="23" t="s">
        <v>1</v>
      </c>
      <c r="G118" s="36">
        <v>2</v>
      </c>
      <c r="H118" s="37">
        <v>6</v>
      </c>
      <c r="I118" s="24" t="s">
        <v>1</v>
      </c>
      <c r="J118" s="36">
        <v>3</v>
      </c>
      <c r="K118" s="37">
        <v>6</v>
      </c>
      <c r="L118" s="23" t="s">
        <v>1</v>
      </c>
      <c r="M118" s="36">
        <v>3</v>
      </c>
      <c r="N118" s="37">
        <v>3</v>
      </c>
      <c r="O118" s="23" t="s">
        <v>1</v>
      </c>
      <c r="P118" s="36">
        <v>3</v>
      </c>
      <c r="Q118" s="37">
        <v>5</v>
      </c>
      <c r="R118" s="23" t="s">
        <v>1</v>
      </c>
      <c r="S118" s="36">
        <v>4</v>
      </c>
      <c r="T118" s="37">
        <v>4</v>
      </c>
      <c r="U118" s="23" t="s">
        <v>1</v>
      </c>
      <c r="V118" s="36">
        <v>2</v>
      </c>
      <c r="W118" s="37">
        <v>6</v>
      </c>
      <c r="X118" s="23" t="s">
        <v>1</v>
      </c>
      <c r="Y118" s="36">
        <v>1</v>
      </c>
      <c r="Z118" s="37">
        <v>6</v>
      </c>
      <c r="AA118" s="23" t="s">
        <v>1</v>
      </c>
      <c r="AB118" s="36">
        <v>6</v>
      </c>
      <c r="AC118" s="75">
        <f t="shared" si="9"/>
        <v>41</v>
      </c>
      <c r="AD118" s="76" t="s">
        <v>1</v>
      </c>
      <c r="AE118" s="80">
        <f t="shared" si="10"/>
        <v>24</v>
      </c>
      <c r="AF118" s="30">
        <f t="shared" si="11"/>
        <v>65</v>
      </c>
      <c r="AG118" s="48">
        <v>36</v>
      </c>
      <c r="AH118" s="9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s="7" customFormat="1" ht="14.25">
      <c r="A119" s="51">
        <v>7</v>
      </c>
      <c r="B119" s="8" t="s">
        <v>78</v>
      </c>
      <c r="C119" s="8" t="s">
        <v>40</v>
      </c>
      <c r="D119" s="8" t="s">
        <v>166</v>
      </c>
      <c r="E119" s="31">
        <v>5</v>
      </c>
      <c r="F119" s="21" t="s">
        <v>1</v>
      </c>
      <c r="G119" s="32">
        <v>2</v>
      </c>
      <c r="H119" s="33">
        <v>5</v>
      </c>
      <c r="I119" s="22" t="s">
        <v>1</v>
      </c>
      <c r="J119" s="32">
        <v>3</v>
      </c>
      <c r="K119" s="33">
        <v>4</v>
      </c>
      <c r="L119" s="21" t="s">
        <v>1</v>
      </c>
      <c r="M119" s="32">
        <v>3</v>
      </c>
      <c r="N119" s="33">
        <v>5</v>
      </c>
      <c r="O119" s="21" t="s">
        <v>1</v>
      </c>
      <c r="P119" s="32">
        <v>3</v>
      </c>
      <c r="Q119" s="33">
        <v>5</v>
      </c>
      <c r="R119" s="21" t="s">
        <v>1</v>
      </c>
      <c r="S119" s="32">
        <v>5</v>
      </c>
      <c r="T119" s="33">
        <v>6</v>
      </c>
      <c r="U119" s="21" t="s">
        <v>1</v>
      </c>
      <c r="V119" s="32">
        <v>4</v>
      </c>
      <c r="W119" s="33">
        <v>4</v>
      </c>
      <c r="X119" s="21" t="s">
        <v>1</v>
      </c>
      <c r="Y119" s="32">
        <v>1</v>
      </c>
      <c r="Z119" s="33">
        <v>6</v>
      </c>
      <c r="AA119" s="21" t="s">
        <v>1</v>
      </c>
      <c r="AB119" s="32">
        <v>6</v>
      </c>
      <c r="AC119" s="63">
        <f t="shared" si="9"/>
        <v>40</v>
      </c>
      <c r="AD119" s="64" t="s">
        <v>1</v>
      </c>
      <c r="AE119" s="78">
        <f t="shared" si="10"/>
        <v>27</v>
      </c>
      <c r="AF119" s="30">
        <f t="shared" si="11"/>
        <v>67</v>
      </c>
      <c r="AG119" s="47">
        <v>37</v>
      </c>
      <c r="AH119" s="13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52" s="7" customFormat="1" ht="14.25">
      <c r="A120" s="51">
        <v>8</v>
      </c>
      <c r="B120" s="8" t="s">
        <v>170</v>
      </c>
      <c r="C120" s="8" t="s">
        <v>8</v>
      </c>
      <c r="D120" s="8" t="s">
        <v>166</v>
      </c>
      <c r="E120" s="31">
        <v>5</v>
      </c>
      <c r="F120" s="21" t="s">
        <v>1</v>
      </c>
      <c r="G120" s="32">
        <v>2</v>
      </c>
      <c r="H120" s="33">
        <v>5</v>
      </c>
      <c r="I120" s="22" t="s">
        <v>1</v>
      </c>
      <c r="J120" s="32">
        <v>3</v>
      </c>
      <c r="K120" s="33">
        <v>5</v>
      </c>
      <c r="L120" s="21" t="s">
        <v>1</v>
      </c>
      <c r="M120" s="32">
        <v>3</v>
      </c>
      <c r="N120" s="33">
        <v>2</v>
      </c>
      <c r="O120" s="21" t="s">
        <v>1</v>
      </c>
      <c r="P120" s="32">
        <v>1</v>
      </c>
      <c r="Q120" s="33">
        <v>6</v>
      </c>
      <c r="R120" s="21" t="s">
        <v>1</v>
      </c>
      <c r="S120" s="32">
        <v>5</v>
      </c>
      <c r="T120" s="33">
        <v>4</v>
      </c>
      <c r="U120" s="21" t="s">
        <v>1</v>
      </c>
      <c r="V120" s="32">
        <v>3</v>
      </c>
      <c r="W120" s="33">
        <v>6</v>
      </c>
      <c r="X120" s="21" t="s">
        <v>1</v>
      </c>
      <c r="Y120" s="32">
        <v>1</v>
      </c>
      <c r="Z120" s="33">
        <v>6</v>
      </c>
      <c r="AA120" s="21" t="s">
        <v>1</v>
      </c>
      <c r="AB120" s="32">
        <v>6</v>
      </c>
      <c r="AC120" s="63">
        <f t="shared" si="9"/>
        <v>39</v>
      </c>
      <c r="AD120" s="64" t="s">
        <v>1</v>
      </c>
      <c r="AE120" s="78">
        <f t="shared" si="10"/>
        <v>24</v>
      </c>
      <c r="AF120" s="34">
        <f t="shared" si="11"/>
        <v>63</v>
      </c>
      <c r="AG120" s="47">
        <v>38</v>
      </c>
      <c r="AH120" s="39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1:52" s="7" customFormat="1" ht="14.25">
      <c r="A121" s="51">
        <v>9</v>
      </c>
      <c r="B121" s="8" t="s">
        <v>171</v>
      </c>
      <c r="C121" s="8" t="s">
        <v>3</v>
      </c>
      <c r="D121" s="8" t="s">
        <v>166</v>
      </c>
      <c r="E121" s="31">
        <v>4</v>
      </c>
      <c r="F121" s="21" t="s">
        <v>1</v>
      </c>
      <c r="G121" s="32">
        <v>2</v>
      </c>
      <c r="H121" s="33">
        <v>6</v>
      </c>
      <c r="I121" s="22" t="s">
        <v>1</v>
      </c>
      <c r="J121" s="32">
        <v>3</v>
      </c>
      <c r="K121" s="33">
        <v>2</v>
      </c>
      <c r="L121" s="21" t="s">
        <v>1</v>
      </c>
      <c r="M121" s="32">
        <v>2</v>
      </c>
      <c r="N121" s="33">
        <v>4</v>
      </c>
      <c r="O121" s="21" t="s">
        <v>1</v>
      </c>
      <c r="P121" s="32">
        <v>3</v>
      </c>
      <c r="Q121" s="33">
        <v>6</v>
      </c>
      <c r="R121" s="21" t="s">
        <v>1</v>
      </c>
      <c r="S121" s="32">
        <v>5</v>
      </c>
      <c r="T121" s="33">
        <v>4</v>
      </c>
      <c r="U121" s="21" t="s">
        <v>1</v>
      </c>
      <c r="V121" s="32">
        <v>2</v>
      </c>
      <c r="W121" s="33">
        <v>6</v>
      </c>
      <c r="X121" s="21" t="s">
        <v>1</v>
      </c>
      <c r="Y121" s="32">
        <v>1</v>
      </c>
      <c r="Z121" s="33">
        <v>6</v>
      </c>
      <c r="AA121" s="21" t="s">
        <v>1</v>
      </c>
      <c r="AB121" s="32">
        <v>6</v>
      </c>
      <c r="AC121" s="63">
        <f t="shared" si="9"/>
        <v>38</v>
      </c>
      <c r="AD121" s="64" t="s">
        <v>1</v>
      </c>
      <c r="AE121" s="78">
        <f t="shared" si="10"/>
        <v>24</v>
      </c>
      <c r="AF121" s="34">
        <f t="shared" si="11"/>
        <v>62</v>
      </c>
      <c r="AG121" s="47">
        <v>44</v>
      </c>
      <c r="AH121" s="39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1:34" s="13" customFormat="1" ht="14.25">
      <c r="A122" s="51">
        <v>10</v>
      </c>
      <c r="B122" s="8" t="s">
        <v>172</v>
      </c>
      <c r="C122" s="8" t="s">
        <v>0</v>
      </c>
      <c r="D122" s="8" t="s">
        <v>166</v>
      </c>
      <c r="E122" s="31">
        <v>6</v>
      </c>
      <c r="F122" s="21" t="s">
        <v>1</v>
      </c>
      <c r="G122" s="32">
        <v>2</v>
      </c>
      <c r="H122" s="33">
        <v>5</v>
      </c>
      <c r="I122" s="22" t="s">
        <v>1</v>
      </c>
      <c r="J122" s="32">
        <v>3</v>
      </c>
      <c r="K122" s="33">
        <v>5</v>
      </c>
      <c r="L122" s="21" t="s">
        <v>1</v>
      </c>
      <c r="M122" s="32">
        <v>3</v>
      </c>
      <c r="N122" s="33">
        <v>3</v>
      </c>
      <c r="O122" s="21" t="s">
        <v>1</v>
      </c>
      <c r="P122" s="32">
        <v>2</v>
      </c>
      <c r="Q122" s="33">
        <v>6</v>
      </c>
      <c r="R122" s="21" t="s">
        <v>1</v>
      </c>
      <c r="S122" s="32">
        <v>5</v>
      </c>
      <c r="T122" s="33">
        <v>3</v>
      </c>
      <c r="U122" s="21" t="s">
        <v>1</v>
      </c>
      <c r="V122" s="32">
        <v>3</v>
      </c>
      <c r="W122" s="33">
        <v>5</v>
      </c>
      <c r="X122" s="21" t="s">
        <v>1</v>
      </c>
      <c r="Y122" s="32">
        <v>1</v>
      </c>
      <c r="Z122" s="33">
        <v>5</v>
      </c>
      <c r="AA122" s="21" t="s">
        <v>1</v>
      </c>
      <c r="AB122" s="32">
        <v>5</v>
      </c>
      <c r="AC122" s="63">
        <f t="shared" si="9"/>
        <v>38</v>
      </c>
      <c r="AD122" s="64" t="s">
        <v>1</v>
      </c>
      <c r="AE122" s="78">
        <f t="shared" si="10"/>
        <v>24</v>
      </c>
      <c r="AF122" s="34">
        <f t="shared" si="11"/>
        <v>62</v>
      </c>
      <c r="AG122" s="47">
        <v>43</v>
      </c>
      <c r="AH122" s="39"/>
    </row>
    <row r="123" spans="1:34" s="13" customFormat="1" ht="14.25">
      <c r="A123" s="51">
        <v>11</v>
      </c>
      <c r="B123" s="8" t="s">
        <v>173</v>
      </c>
      <c r="C123" s="8" t="s">
        <v>0</v>
      </c>
      <c r="D123" s="8" t="s">
        <v>166</v>
      </c>
      <c r="E123" s="31">
        <v>3</v>
      </c>
      <c r="F123" s="21" t="s">
        <v>1</v>
      </c>
      <c r="G123" s="32">
        <v>2</v>
      </c>
      <c r="H123" s="33">
        <v>5</v>
      </c>
      <c r="I123" s="22" t="s">
        <v>1</v>
      </c>
      <c r="J123" s="32">
        <v>3</v>
      </c>
      <c r="K123" s="33">
        <v>4</v>
      </c>
      <c r="L123" s="21" t="s">
        <v>1</v>
      </c>
      <c r="M123" s="32">
        <v>2</v>
      </c>
      <c r="N123" s="33">
        <v>3</v>
      </c>
      <c r="O123" s="21" t="s">
        <v>1</v>
      </c>
      <c r="P123" s="32">
        <v>3</v>
      </c>
      <c r="Q123" s="33">
        <v>5</v>
      </c>
      <c r="R123" s="21" t="s">
        <v>1</v>
      </c>
      <c r="S123" s="32">
        <v>5</v>
      </c>
      <c r="T123" s="33">
        <v>6</v>
      </c>
      <c r="U123" s="21" t="s">
        <v>1</v>
      </c>
      <c r="V123" s="32">
        <v>4</v>
      </c>
      <c r="W123" s="33">
        <v>5</v>
      </c>
      <c r="X123" s="21" t="s">
        <v>1</v>
      </c>
      <c r="Y123" s="32">
        <v>1</v>
      </c>
      <c r="Z123" s="33">
        <v>6</v>
      </c>
      <c r="AA123" s="21" t="s">
        <v>1</v>
      </c>
      <c r="AB123" s="32">
        <v>6</v>
      </c>
      <c r="AC123" s="63">
        <f t="shared" si="9"/>
        <v>37</v>
      </c>
      <c r="AD123" s="64" t="s">
        <v>1</v>
      </c>
      <c r="AE123" s="78">
        <f t="shared" si="10"/>
        <v>26</v>
      </c>
      <c r="AF123" s="34">
        <f t="shared" si="11"/>
        <v>63</v>
      </c>
      <c r="AG123" s="47">
        <v>37</v>
      </c>
      <c r="AH123" s="39"/>
    </row>
    <row r="124" spans="1:34" s="20" customFormat="1" ht="14.25" customHeight="1">
      <c r="A124" s="119">
        <v>11</v>
      </c>
      <c r="B124" s="108" t="s">
        <v>77</v>
      </c>
      <c r="C124" s="108" t="s">
        <v>63</v>
      </c>
      <c r="D124" s="120" t="s">
        <v>166</v>
      </c>
      <c r="E124" s="121">
        <v>3</v>
      </c>
      <c r="F124" s="132" t="s">
        <v>1</v>
      </c>
      <c r="G124" s="122">
        <v>2</v>
      </c>
      <c r="H124" s="131">
        <v>4</v>
      </c>
      <c r="I124" s="133" t="s">
        <v>1</v>
      </c>
      <c r="J124" s="122">
        <v>3</v>
      </c>
      <c r="K124" s="131">
        <v>2</v>
      </c>
      <c r="L124" s="132" t="s">
        <v>1</v>
      </c>
      <c r="M124" s="122">
        <v>2</v>
      </c>
      <c r="N124" s="131">
        <v>6</v>
      </c>
      <c r="O124" s="132" t="s">
        <v>1</v>
      </c>
      <c r="P124" s="122">
        <v>3</v>
      </c>
      <c r="Q124" s="131">
        <v>5</v>
      </c>
      <c r="R124" s="132" t="s">
        <v>1</v>
      </c>
      <c r="S124" s="122">
        <v>4</v>
      </c>
      <c r="T124" s="131">
        <v>4</v>
      </c>
      <c r="U124" s="132" t="s">
        <v>1</v>
      </c>
      <c r="V124" s="122">
        <v>3</v>
      </c>
      <c r="W124" s="131">
        <v>6</v>
      </c>
      <c r="X124" s="132" t="s">
        <v>1</v>
      </c>
      <c r="Y124" s="122">
        <v>1</v>
      </c>
      <c r="Z124" s="131">
        <v>6</v>
      </c>
      <c r="AA124" s="132" t="s">
        <v>1</v>
      </c>
      <c r="AB124" s="122">
        <v>6</v>
      </c>
      <c r="AC124" s="134">
        <f t="shared" si="9"/>
        <v>36</v>
      </c>
      <c r="AD124" s="123" t="s">
        <v>1</v>
      </c>
      <c r="AE124" s="135">
        <f t="shared" si="10"/>
        <v>24</v>
      </c>
      <c r="AF124" s="136">
        <f t="shared" si="11"/>
        <v>60</v>
      </c>
      <c r="AG124" s="124">
        <v>39</v>
      </c>
      <c r="AH124" s="39"/>
    </row>
    <row r="125" spans="1:34" s="20" customFormat="1" ht="14.25" customHeight="1">
      <c r="A125" s="51">
        <v>12</v>
      </c>
      <c r="B125" s="8" t="s">
        <v>74</v>
      </c>
      <c r="C125" s="1" t="s">
        <v>44</v>
      </c>
      <c r="D125" t="s">
        <v>166</v>
      </c>
      <c r="E125" s="35">
        <v>3</v>
      </c>
      <c r="F125" s="23" t="s">
        <v>1</v>
      </c>
      <c r="G125" s="36">
        <v>2</v>
      </c>
      <c r="H125" s="37">
        <v>3</v>
      </c>
      <c r="I125" s="24" t="s">
        <v>1</v>
      </c>
      <c r="J125" s="36">
        <v>3</v>
      </c>
      <c r="K125" s="37">
        <v>4</v>
      </c>
      <c r="L125" s="23" t="s">
        <v>1</v>
      </c>
      <c r="M125" s="36">
        <v>3</v>
      </c>
      <c r="N125" s="37">
        <v>6</v>
      </c>
      <c r="O125" s="23" t="s">
        <v>1</v>
      </c>
      <c r="P125" s="36">
        <v>3</v>
      </c>
      <c r="Q125" s="37">
        <v>6</v>
      </c>
      <c r="R125" s="23" t="s">
        <v>1</v>
      </c>
      <c r="S125" s="36">
        <v>5</v>
      </c>
      <c r="T125" s="37">
        <v>5</v>
      </c>
      <c r="U125" s="23" t="s">
        <v>1</v>
      </c>
      <c r="V125" s="36">
        <v>3</v>
      </c>
      <c r="W125" s="37">
        <v>2</v>
      </c>
      <c r="X125" s="23" t="s">
        <v>1</v>
      </c>
      <c r="Y125" s="36">
        <v>1</v>
      </c>
      <c r="Z125" s="37">
        <v>6</v>
      </c>
      <c r="AA125" s="23" t="s">
        <v>1</v>
      </c>
      <c r="AB125" s="36">
        <v>6</v>
      </c>
      <c r="AC125" s="75">
        <f t="shared" si="9"/>
        <v>35</v>
      </c>
      <c r="AD125" s="76" t="s">
        <v>1</v>
      </c>
      <c r="AE125" s="80">
        <f t="shared" si="10"/>
        <v>26</v>
      </c>
      <c r="AF125" s="34">
        <f t="shared" si="11"/>
        <v>61</v>
      </c>
      <c r="AG125" s="48">
        <v>23</v>
      </c>
      <c r="AH125" s="39"/>
    </row>
    <row r="126" spans="1:34" s="20" customFormat="1" ht="14.25" customHeight="1">
      <c r="A126" s="51">
        <v>13</v>
      </c>
      <c r="B126" s="8" t="s">
        <v>174</v>
      </c>
      <c r="C126" s="8" t="s">
        <v>8</v>
      </c>
      <c r="D126" s="8" t="s">
        <v>166</v>
      </c>
      <c r="E126" s="31">
        <v>4</v>
      </c>
      <c r="F126" s="21" t="s">
        <v>1</v>
      </c>
      <c r="G126" s="32">
        <v>2</v>
      </c>
      <c r="H126" s="33">
        <v>6</v>
      </c>
      <c r="I126" s="22" t="s">
        <v>1</v>
      </c>
      <c r="J126" s="32">
        <v>3</v>
      </c>
      <c r="K126" s="33">
        <v>1</v>
      </c>
      <c r="L126" s="21" t="s">
        <v>1</v>
      </c>
      <c r="M126" s="32">
        <v>1</v>
      </c>
      <c r="N126" s="33">
        <v>3</v>
      </c>
      <c r="O126" s="21" t="s">
        <v>1</v>
      </c>
      <c r="P126" s="32">
        <v>2</v>
      </c>
      <c r="Q126" s="33">
        <v>5</v>
      </c>
      <c r="R126" s="21" t="s">
        <v>1</v>
      </c>
      <c r="S126" s="32">
        <v>5</v>
      </c>
      <c r="T126" s="33">
        <v>3</v>
      </c>
      <c r="U126" s="21" t="s">
        <v>1</v>
      </c>
      <c r="V126" s="32">
        <v>2</v>
      </c>
      <c r="W126" s="33">
        <v>6</v>
      </c>
      <c r="X126" s="21" t="s">
        <v>1</v>
      </c>
      <c r="Y126" s="32">
        <v>1</v>
      </c>
      <c r="Z126" s="33">
        <v>6</v>
      </c>
      <c r="AA126" s="21" t="s">
        <v>1</v>
      </c>
      <c r="AB126" s="32">
        <v>6</v>
      </c>
      <c r="AC126" s="63">
        <f t="shared" si="9"/>
        <v>34</v>
      </c>
      <c r="AD126" s="64" t="s">
        <v>1</v>
      </c>
      <c r="AE126" s="78">
        <f t="shared" si="10"/>
        <v>22</v>
      </c>
      <c r="AF126" s="34">
        <f t="shared" si="11"/>
        <v>56</v>
      </c>
      <c r="AG126" s="47">
        <v>35</v>
      </c>
      <c r="AH126" s="39"/>
    </row>
    <row r="127" spans="1:34" s="20" customFormat="1" ht="14.25" customHeight="1">
      <c r="A127" s="51">
        <v>14</v>
      </c>
      <c r="B127" s="8" t="s">
        <v>175</v>
      </c>
      <c r="C127" s="8" t="s">
        <v>40</v>
      </c>
      <c r="D127" s="8" t="s">
        <v>166</v>
      </c>
      <c r="E127" s="31">
        <v>2</v>
      </c>
      <c r="F127" s="21" t="s">
        <v>1</v>
      </c>
      <c r="G127" s="32">
        <v>2</v>
      </c>
      <c r="H127" s="33">
        <v>6</v>
      </c>
      <c r="I127" s="22" t="s">
        <v>1</v>
      </c>
      <c r="J127" s="32">
        <v>3</v>
      </c>
      <c r="K127" s="33">
        <v>4</v>
      </c>
      <c r="L127" s="21" t="s">
        <v>1</v>
      </c>
      <c r="M127" s="32">
        <v>3</v>
      </c>
      <c r="N127" s="33">
        <v>3</v>
      </c>
      <c r="O127" s="21" t="s">
        <v>1</v>
      </c>
      <c r="P127" s="32">
        <v>2</v>
      </c>
      <c r="Q127" s="33">
        <v>5</v>
      </c>
      <c r="R127" s="21" t="s">
        <v>1</v>
      </c>
      <c r="S127" s="32">
        <v>4</v>
      </c>
      <c r="T127" s="33">
        <v>3</v>
      </c>
      <c r="U127" s="21" t="s">
        <v>1</v>
      </c>
      <c r="V127" s="32">
        <v>2</v>
      </c>
      <c r="W127" s="33">
        <v>4</v>
      </c>
      <c r="X127" s="21" t="s">
        <v>1</v>
      </c>
      <c r="Y127" s="32">
        <v>1</v>
      </c>
      <c r="Z127" s="33">
        <v>6</v>
      </c>
      <c r="AA127" s="21" t="s">
        <v>1</v>
      </c>
      <c r="AB127" s="32">
        <v>6</v>
      </c>
      <c r="AC127" s="63">
        <f t="shared" si="9"/>
        <v>33</v>
      </c>
      <c r="AD127" s="64" t="s">
        <v>1</v>
      </c>
      <c r="AE127" s="78">
        <f t="shared" si="10"/>
        <v>23</v>
      </c>
      <c r="AF127" s="34">
        <f t="shared" si="11"/>
        <v>56</v>
      </c>
      <c r="AG127" s="47">
        <v>27</v>
      </c>
      <c r="AH127" s="39"/>
    </row>
    <row r="128" spans="1:34" s="20" customFormat="1" ht="14.25" customHeight="1">
      <c r="A128" s="51">
        <v>15</v>
      </c>
      <c r="B128" s="8" t="s">
        <v>29</v>
      </c>
      <c r="C128" s="8" t="s">
        <v>3</v>
      </c>
      <c r="D128" s="8" t="s">
        <v>166</v>
      </c>
      <c r="E128" s="31">
        <v>3</v>
      </c>
      <c r="F128" s="21" t="s">
        <v>1</v>
      </c>
      <c r="G128" s="32">
        <v>1</v>
      </c>
      <c r="H128" s="33">
        <v>4</v>
      </c>
      <c r="I128" s="22" t="s">
        <v>1</v>
      </c>
      <c r="J128" s="32">
        <v>3</v>
      </c>
      <c r="K128" s="33">
        <v>3</v>
      </c>
      <c r="L128" s="21" t="s">
        <v>1</v>
      </c>
      <c r="M128" s="32">
        <v>2</v>
      </c>
      <c r="N128" s="33">
        <v>3</v>
      </c>
      <c r="O128" s="21" t="s">
        <v>1</v>
      </c>
      <c r="P128" s="32">
        <v>2</v>
      </c>
      <c r="Q128" s="33">
        <v>4</v>
      </c>
      <c r="R128" s="21" t="s">
        <v>1</v>
      </c>
      <c r="S128" s="32">
        <v>4</v>
      </c>
      <c r="T128" s="33">
        <v>2</v>
      </c>
      <c r="U128" s="21" t="s">
        <v>1</v>
      </c>
      <c r="V128" s="32">
        <v>2</v>
      </c>
      <c r="W128" s="33">
        <v>5</v>
      </c>
      <c r="X128" s="21" t="s">
        <v>1</v>
      </c>
      <c r="Y128" s="32">
        <v>1</v>
      </c>
      <c r="Z128" s="33">
        <v>6</v>
      </c>
      <c r="AA128" s="21" t="s">
        <v>1</v>
      </c>
      <c r="AB128" s="32">
        <v>6</v>
      </c>
      <c r="AC128" s="63">
        <f t="shared" si="9"/>
        <v>30</v>
      </c>
      <c r="AD128" s="64" t="s">
        <v>1</v>
      </c>
      <c r="AE128" s="78">
        <f t="shared" si="10"/>
        <v>21</v>
      </c>
      <c r="AF128" s="34">
        <f t="shared" si="11"/>
        <v>51</v>
      </c>
      <c r="AG128" s="47">
        <v>29</v>
      </c>
      <c r="AH128" s="39"/>
    </row>
    <row r="129" spans="1:34" s="20" customFormat="1" ht="14.25" customHeight="1">
      <c r="A129" s="51">
        <v>16</v>
      </c>
      <c r="B129" s="8" t="s">
        <v>107</v>
      </c>
      <c r="C129" s="8" t="s">
        <v>4</v>
      </c>
      <c r="D129" s="8" t="s">
        <v>166</v>
      </c>
      <c r="E129" s="31">
        <v>1</v>
      </c>
      <c r="F129" s="21" t="s">
        <v>1</v>
      </c>
      <c r="G129" s="32">
        <v>1</v>
      </c>
      <c r="H129" s="33">
        <v>4</v>
      </c>
      <c r="I129" s="22" t="s">
        <v>1</v>
      </c>
      <c r="J129" s="32">
        <v>2</v>
      </c>
      <c r="K129" s="33">
        <v>2</v>
      </c>
      <c r="L129" s="21" t="s">
        <v>1</v>
      </c>
      <c r="M129" s="32">
        <v>1</v>
      </c>
      <c r="N129" s="33">
        <v>4</v>
      </c>
      <c r="O129" s="21" t="s">
        <v>1</v>
      </c>
      <c r="P129" s="32">
        <v>2</v>
      </c>
      <c r="Q129" s="33">
        <v>5</v>
      </c>
      <c r="R129" s="21" t="s">
        <v>1</v>
      </c>
      <c r="S129" s="32">
        <v>5</v>
      </c>
      <c r="T129" s="33">
        <v>4</v>
      </c>
      <c r="U129" s="21" t="s">
        <v>1</v>
      </c>
      <c r="V129" s="32">
        <v>4</v>
      </c>
      <c r="W129" s="33">
        <v>3</v>
      </c>
      <c r="X129" s="21" t="s">
        <v>1</v>
      </c>
      <c r="Y129" s="32">
        <v>1</v>
      </c>
      <c r="Z129" s="33">
        <v>6</v>
      </c>
      <c r="AA129" s="21" t="s">
        <v>1</v>
      </c>
      <c r="AB129" s="32">
        <v>6</v>
      </c>
      <c r="AC129" s="63">
        <f t="shared" si="9"/>
        <v>29</v>
      </c>
      <c r="AD129" s="64" t="s">
        <v>1</v>
      </c>
      <c r="AE129" s="78">
        <f t="shared" si="10"/>
        <v>22</v>
      </c>
      <c r="AF129" s="34">
        <f t="shared" si="11"/>
        <v>51</v>
      </c>
      <c r="AG129" s="47">
        <v>20</v>
      </c>
      <c r="AH129" s="39"/>
    </row>
    <row r="130" spans="1:52" s="20" customFormat="1" ht="14.25" customHeight="1">
      <c r="A130" s="92"/>
      <c r="B130" s="8"/>
      <c r="C130" s="8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59"/>
      <c r="AD130" s="59"/>
      <c r="AE130" s="59"/>
      <c r="AF130" s="13"/>
      <c r="AG130" s="13"/>
      <c r="AH130" s="13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2:52" s="16" customFormat="1" ht="18" customHeight="1">
      <c r="B131" s="89" t="s">
        <v>28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59"/>
      <c r="AD131" s="59"/>
      <c r="AE131" s="59"/>
      <c r="AF131" s="13"/>
      <c r="AG131" s="13"/>
      <c r="AH131" s="13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34" ht="14.25" customHeight="1" thickBot="1">
      <c r="A132" s="95"/>
      <c r="B132" s="20"/>
      <c r="C132" s="20"/>
      <c r="D132" s="20"/>
      <c r="E132" s="20" t="s">
        <v>12</v>
      </c>
      <c r="F132" s="20"/>
      <c r="G132" s="20"/>
      <c r="H132" s="20" t="s">
        <v>13</v>
      </c>
      <c r="I132" s="20"/>
      <c r="J132" s="20"/>
      <c r="K132" s="20" t="s">
        <v>14</v>
      </c>
      <c r="L132" s="20"/>
      <c r="M132" s="20"/>
      <c r="N132" s="20" t="s">
        <v>15</v>
      </c>
      <c r="O132" s="20"/>
      <c r="P132" s="20">
        <v>4</v>
      </c>
      <c r="Q132" s="20" t="s">
        <v>16</v>
      </c>
      <c r="R132" s="20"/>
      <c r="S132" s="20">
        <v>5</v>
      </c>
      <c r="T132" s="20" t="s">
        <v>17</v>
      </c>
      <c r="U132" s="20"/>
      <c r="V132" s="20">
        <v>6</v>
      </c>
      <c r="W132" s="20" t="s">
        <v>18</v>
      </c>
      <c r="X132" s="20"/>
      <c r="Y132" s="20"/>
      <c r="Z132" s="20" t="s">
        <v>19</v>
      </c>
      <c r="AA132" s="20"/>
      <c r="AB132" s="20"/>
      <c r="AC132" s="72" t="s">
        <v>20</v>
      </c>
      <c r="AD132" s="72"/>
      <c r="AE132" s="72" t="s">
        <v>21</v>
      </c>
      <c r="AF132" s="20" t="s">
        <v>22</v>
      </c>
      <c r="AG132" s="20" t="s">
        <v>23</v>
      </c>
      <c r="AH132" s="9" t="s">
        <v>24</v>
      </c>
    </row>
    <row r="133" spans="1:34" ht="14.25" customHeight="1">
      <c r="A133" s="51">
        <v>1</v>
      </c>
      <c r="B133" s="81" t="s">
        <v>99</v>
      </c>
      <c r="C133" s="81" t="s">
        <v>8</v>
      </c>
      <c r="D133" s="16" t="s">
        <v>176</v>
      </c>
      <c r="E133" s="40">
        <v>5</v>
      </c>
      <c r="F133" s="57" t="s">
        <v>1</v>
      </c>
      <c r="G133" s="82">
        <v>2</v>
      </c>
      <c r="H133" s="83">
        <v>6</v>
      </c>
      <c r="I133" s="84" t="s">
        <v>1</v>
      </c>
      <c r="J133" s="82">
        <v>3</v>
      </c>
      <c r="K133" s="83">
        <v>6</v>
      </c>
      <c r="L133" s="57" t="s">
        <v>1</v>
      </c>
      <c r="M133" s="82">
        <v>3</v>
      </c>
      <c r="N133" s="83">
        <v>6</v>
      </c>
      <c r="O133" s="57" t="s">
        <v>1</v>
      </c>
      <c r="P133" s="82">
        <v>3</v>
      </c>
      <c r="Q133" s="83">
        <v>6</v>
      </c>
      <c r="R133" s="57" t="s">
        <v>1</v>
      </c>
      <c r="S133" s="82">
        <v>5</v>
      </c>
      <c r="T133" s="83">
        <v>6</v>
      </c>
      <c r="U133" s="57" t="s">
        <v>1</v>
      </c>
      <c r="V133" s="82">
        <v>4</v>
      </c>
      <c r="W133" s="83">
        <v>6</v>
      </c>
      <c r="X133" s="57" t="s">
        <v>1</v>
      </c>
      <c r="Y133" s="82">
        <v>1</v>
      </c>
      <c r="Z133" s="83">
        <v>6</v>
      </c>
      <c r="AA133" s="57" t="s">
        <v>1</v>
      </c>
      <c r="AB133" s="82">
        <v>6</v>
      </c>
      <c r="AC133" s="96">
        <f aca="true" t="shared" si="12" ref="AC133:AC143">E133+H133+K133+N133+Q133+T133+W133+Z133</f>
        <v>47</v>
      </c>
      <c r="AD133" s="97" t="s">
        <v>1</v>
      </c>
      <c r="AE133" s="98">
        <f aca="true" t="shared" si="13" ref="AE133:AE143">G133+J133+M133+P133+S133+V133+Y133+AB133</f>
        <v>27</v>
      </c>
      <c r="AF133" s="85">
        <f aca="true" t="shared" si="14" ref="AF133:AF143">SUM(AC133:AE133)</f>
        <v>74</v>
      </c>
      <c r="AG133" s="86">
        <v>50</v>
      </c>
      <c r="AH133" s="13" t="s">
        <v>100</v>
      </c>
    </row>
    <row r="134" spans="1:52" ht="14.25" customHeight="1">
      <c r="A134" s="51">
        <v>2</v>
      </c>
      <c r="B134" s="54" t="s">
        <v>9</v>
      </c>
      <c r="C134" s="54" t="s">
        <v>8</v>
      </c>
      <c r="D134" s="54" t="s">
        <v>176</v>
      </c>
      <c r="E134" s="35">
        <v>4</v>
      </c>
      <c r="F134" s="23" t="s">
        <v>1</v>
      </c>
      <c r="G134" s="36">
        <v>2</v>
      </c>
      <c r="H134" s="37">
        <v>5</v>
      </c>
      <c r="I134" s="24" t="s">
        <v>1</v>
      </c>
      <c r="J134" s="36">
        <v>3</v>
      </c>
      <c r="K134" s="37">
        <v>6</v>
      </c>
      <c r="L134" s="23" t="s">
        <v>1</v>
      </c>
      <c r="M134" s="36">
        <v>3</v>
      </c>
      <c r="N134" s="37">
        <v>6</v>
      </c>
      <c r="O134" s="23" t="s">
        <v>1</v>
      </c>
      <c r="P134" s="36">
        <v>3</v>
      </c>
      <c r="Q134" s="37">
        <v>6</v>
      </c>
      <c r="R134" s="23" t="s">
        <v>1</v>
      </c>
      <c r="S134" s="36">
        <v>5</v>
      </c>
      <c r="T134" s="37">
        <v>6</v>
      </c>
      <c r="U134" s="23" t="s">
        <v>1</v>
      </c>
      <c r="V134" s="36">
        <v>4</v>
      </c>
      <c r="W134" s="37">
        <v>6</v>
      </c>
      <c r="X134" s="23" t="s">
        <v>1</v>
      </c>
      <c r="Y134" s="36">
        <v>1</v>
      </c>
      <c r="Z134" s="37">
        <v>6</v>
      </c>
      <c r="AA134" s="23" t="s">
        <v>1</v>
      </c>
      <c r="AB134" s="36">
        <v>6</v>
      </c>
      <c r="AC134" s="73">
        <f t="shared" si="12"/>
        <v>45</v>
      </c>
      <c r="AD134" s="74" t="s">
        <v>1</v>
      </c>
      <c r="AE134" s="79">
        <f t="shared" si="13"/>
        <v>27</v>
      </c>
      <c r="AF134" s="38">
        <f t="shared" si="14"/>
        <v>72</v>
      </c>
      <c r="AG134" s="48">
        <v>53</v>
      </c>
      <c r="AH134" s="13" t="s">
        <v>81</v>
      </c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</row>
    <row r="135" spans="1:34" ht="14.25" customHeight="1">
      <c r="A135" s="51">
        <v>3</v>
      </c>
      <c r="B135" s="54" t="s">
        <v>76</v>
      </c>
      <c r="C135" s="54" t="s">
        <v>4</v>
      </c>
      <c r="D135" s="54" t="s">
        <v>176</v>
      </c>
      <c r="E135" s="31">
        <v>5</v>
      </c>
      <c r="F135" s="21" t="s">
        <v>1</v>
      </c>
      <c r="G135" s="32">
        <v>2</v>
      </c>
      <c r="H135" s="33">
        <v>5</v>
      </c>
      <c r="I135" s="22" t="s">
        <v>1</v>
      </c>
      <c r="J135" s="32">
        <v>3</v>
      </c>
      <c r="K135" s="33">
        <v>6</v>
      </c>
      <c r="L135" s="21" t="s">
        <v>1</v>
      </c>
      <c r="M135" s="32">
        <v>3</v>
      </c>
      <c r="N135" s="33">
        <v>5</v>
      </c>
      <c r="O135" s="21" t="s">
        <v>1</v>
      </c>
      <c r="P135" s="32">
        <v>3</v>
      </c>
      <c r="Q135" s="33">
        <v>6</v>
      </c>
      <c r="R135" s="21" t="s">
        <v>1</v>
      </c>
      <c r="S135" s="32">
        <v>5</v>
      </c>
      <c r="T135" s="33">
        <v>6</v>
      </c>
      <c r="U135" s="21" t="s">
        <v>1</v>
      </c>
      <c r="V135" s="32">
        <v>4</v>
      </c>
      <c r="W135" s="33">
        <v>6</v>
      </c>
      <c r="X135" s="21" t="s">
        <v>1</v>
      </c>
      <c r="Y135" s="32">
        <v>1</v>
      </c>
      <c r="Z135" s="33">
        <v>6</v>
      </c>
      <c r="AA135" s="21" t="s">
        <v>1</v>
      </c>
      <c r="AB135" s="32">
        <v>6</v>
      </c>
      <c r="AC135" s="63">
        <f t="shared" si="12"/>
        <v>45</v>
      </c>
      <c r="AD135" s="64" t="s">
        <v>1</v>
      </c>
      <c r="AE135" s="78">
        <f t="shared" si="13"/>
        <v>27</v>
      </c>
      <c r="AF135" s="34">
        <f t="shared" si="14"/>
        <v>72</v>
      </c>
      <c r="AG135" s="47">
        <v>45</v>
      </c>
      <c r="AH135" s="13" t="s">
        <v>81</v>
      </c>
    </row>
    <row r="136" spans="1:34" ht="14.25" customHeight="1">
      <c r="A136" s="51">
        <v>4</v>
      </c>
      <c r="B136" t="s">
        <v>33</v>
      </c>
      <c r="C136" t="s">
        <v>3</v>
      </c>
      <c r="D136" t="s">
        <v>176</v>
      </c>
      <c r="E136" s="35">
        <v>2</v>
      </c>
      <c r="F136" s="23" t="s">
        <v>1</v>
      </c>
      <c r="G136" s="36">
        <v>1</v>
      </c>
      <c r="H136" s="37">
        <v>6</v>
      </c>
      <c r="I136" s="24" t="s">
        <v>1</v>
      </c>
      <c r="J136" s="36">
        <v>3</v>
      </c>
      <c r="K136" s="37">
        <v>5</v>
      </c>
      <c r="L136" s="23" t="s">
        <v>1</v>
      </c>
      <c r="M136" s="36">
        <v>3</v>
      </c>
      <c r="N136" s="37">
        <v>4</v>
      </c>
      <c r="O136" s="23" t="s">
        <v>1</v>
      </c>
      <c r="P136" s="36">
        <v>2</v>
      </c>
      <c r="Q136" s="37">
        <v>6</v>
      </c>
      <c r="R136" s="23" t="s">
        <v>1</v>
      </c>
      <c r="S136" s="36">
        <v>5</v>
      </c>
      <c r="T136" s="37">
        <v>5</v>
      </c>
      <c r="U136" s="23" t="s">
        <v>1</v>
      </c>
      <c r="V136" s="36">
        <v>4</v>
      </c>
      <c r="W136" s="37">
        <v>6</v>
      </c>
      <c r="X136" s="23" t="s">
        <v>1</v>
      </c>
      <c r="Y136" s="36">
        <v>1</v>
      </c>
      <c r="Z136" s="37">
        <v>6</v>
      </c>
      <c r="AA136" s="23" t="s">
        <v>1</v>
      </c>
      <c r="AB136" s="36">
        <v>6</v>
      </c>
      <c r="AC136" s="75">
        <f t="shared" si="12"/>
        <v>40</v>
      </c>
      <c r="AD136" s="76" t="s">
        <v>1</v>
      </c>
      <c r="AE136" s="80">
        <f t="shared" si="13"/>
        <v>25</v>
      </c>
      <c r="AF136" s="34">
        <f t="shared" si="14"/>
        <v>65</v>
      </c>
      <c r="AG136" s="48">
        <v>44</v>
      </c>
      <c r="AH136" s="8"/>
    </row>
    <row r="137" spans="1:34" ht="14.25" customHeight="1">
      <c r="A137" s="51">
        <v>5</v>
      </c>
      <c r="B137" s="39" t="s">
        <v>75</v>
      </c>
      <c r="C137" s="1" t="s">
        <v>8</v>
      </c>
      <c r="D137" t="s">
        <v>176</v>
      </c>
      <c r="E137" s="31">
        <v>4</v>
      </c>
      <c r="F137" s="21" t="s">
        <v>1</v>
      </c>
      <c r="G137" s="32">
        <v>2</v>
      </c>
      <c r="H137" s="33">
        <v>6</v>
      </c>
      <c r="I137" s="22" t="s">
        <v>1</v>
      </c>
      <c r="J137" s="32">
        <v>3</v>
      </c>
      <c r="K137" s="33">
        <v>5</v>
      </c>
      <c r="L137" s="21" t="s">
        <v>1</v>
      </c>
      <c r="M137" s="32">
        <v>3</v>
      </c>
      <c r="N137" s="33">
        <v>5</v>
      </c>
      <c r="O137" s="21" t="s">
        <v>1</v>
      </c>
      <c r="P137" s="32">
        <v>3</v>
      </c>
      <c r="Q137" s="33">
        <v>6</v>
      </c>
      <c r="R137" s="21" t="s">
        <v>1</v>
      </c>
      <c r="S137" s="32">
        <v>5</v>
      </c>
      <c r="T137" s="33">
        <v>3</v>
      </c>
      <c r="U137" s="21" t="s">
        <v>1</v>
      </c>
      <c r="V137" s="32">
        <v>2</v>
      </c>
      <c r="W137" s="33">
        <v>6</v>
      </c>
      <c r="X137" s="21" t="s">
        <v>1</v>
      </c>
      <c r="Y137" s="32">
        <v>1</v>
      </c>
      <c r="Z137" s="33">
        <v>5</v>
      </c>
      <c r="AA137" s="21" t="s">
        <v>1</v>
      </c>
      <c r="AB137" s="32">
        <v>5</v>
      </c>
      <c r="AC137" s="63">
        <f t="shared" si="12"/>
        <v>40</v>
      </c>
      <c r="AD137" s="64" t="s">
        <v>1</v>
      </c>
      <c r="AE137" s="78">
        <f t="shared" si="13"/>
        <v>24</v>
      </c>
      <c r="AF137" s="38">
        <f t="shared" si="14"/>
        <v>64</v>
      </c>
      <c r="AG137" s="47">
        <v>49</v>
      </c>
      <c r="AH137" s="9"/>
    </row>
    <row r="138" spans="1:34" ht="14.25" customHeight="1">
      <c r="A138" s="51" t="s">
        <v>92</v>
      </c>
      <c r="B138" s="39" t="s">
        <v>178</v>
      </c>
      <c r="C138" s="1" t="s">
        <v>179</v>
      </c>
      <c r="D138" t="s">
        <v>176</v>
      </c>
      <c r="E138" s="31">
        <v>4</v>
      </c>
      <c r="F138" s="21" t="s">
        <v>1</v>
      </c>
      <c r="G138" s="32">
        <v>2</v>
      </c>
      <c r="H138" s="33">
        <v>6</v>
      </c>
      <c r="I138" s="22" t="s">
        <v>1</v>
      </c>
      <c r="J138" s="32">
        <v>3</v>
      </c>
      <c r="K138" s="33">
        <v>4</v>
      </c>
      <c r="L138" s="21" t="s">
        <v>1</v>
      </c>
      <c r="M138" s="32">
        <v>3</v>
      </c>
      <c r="N138" s="33">
        <v>4</v>
      </c>
      <c r="O138" s="21" t="s">
        <v>1</v>
      </c>
      <c r="P138" s="32">
        <v>3</v>
      </c>
      <c r="Q138" s="33">
        <v>5</v>
      </c>
      <c r="R138" s="21" t="s">
        <v>1</v>
      </c>
      <c r="S138" s="32">
        <v>4</v>
      </c>
      <c r="T138" s="33">
        <v>5</v>
      </c>
      <c r="U138" s="21" t="s">
        <v>1</v>
      </c>
      <c r="V138" s="32">
        <v>4</v>
      </c>
      <c r="W138" s="33">
        <v>6</v>
      </c>
      <c r="X138" s="21" t="s">
        <v>1</v>
      </c>
      <c r="Y138" s="32">
        <v>1</v>
      </c>
      <c r="Z138" s="33">
        <v>5</v>
      </c>
      <c r="AA138" s="21" t="s">
        <v>1</v>
      </c>
      <c r="AB138" s="32">
        <v>5</v>
      </c>
      <c r="AC138" s="63">
        <f t="shared" si="12"/>
        <v>39</v>
      </c>
      <c r="AD138" s="64" t="s">
        <v>1</v>
      </c>
      <c r="AE138" s="78">
        <f t="shared" si="13"/>
        <v>25</v>
      </c>
      <c r="AF138" s="38">
        <f t="shared" si="14"/>
        <v>64</v>
      </c>
      <c r="AG138" s="47">
        <v>44</v>
      </c>
      <c r="AH138" s="8"/>
    </row>
    <row r="139" spans="1:34" ht="14.25">
      <c r="A139" s="51">
        <v>6</v>
      </c>
      <c r="B139" s="8" t="s">
        <v>36</v>
      </c>
      <c r="C139" s="8" t="s">
        <v>4</v>
      </c>
      <c r="D139" t="s">
        <v>176</v>
      </c>
      <c r="E139" s="26">
        <v>5</v>
      </c>
      <c r="F139" s="18" t="s">
        <v>1</v>
      </c>
      <c r="G139" s="27">
        <v>2</v>
      </c>
      <c r="H139" s="28">
        <v>5</v>
      </c>
      <c r="I139" s="19" t="s">
        <v>1</v>
      </c>
      <c r="J139" s="27">
        <v>3</v>
      </c>
      <c r="K139" s="28">
        <v>4</v>
      </c>
      <c r="L139" s="18" t="s">
        <v>1</v>
      </c>
      <c r="M139" s="27">
        <v>3</v>
      </c>
      <c r="N139" s="28">
        <v>5</v>
      </c>
      <c r="O139" s="18" t="s">
        <v>1</v>
      </c>
      <c r="P139" s="27">
        <v>3</v>
      </c>
      <c r="Q139" s="28">
        <v>4</v>
      </c>
      <c r="R139" s="18" t="s">
        <v>1</v>
      </c>
      <c r="S139" s="27">
        <v>4</v>
      </c>
      <c r="T139" s="28">
        <v>4</v>
      </c>
      <c r="U139" s="18" t="s">
        <v>1</v>
      </c>
      <c r="V139" s="27">
        <v>2</v>
      </c>
      <c r="W139" s="28">
        <v>6</v>
      </c>
      <c r="X139" s="18" t="s">
        <v>1</v>
      </c>
      <c r="Y139" s="27">
        <v>1</v>
      </c>
      <c r="Z139" s="28">
        <v>6</v>
      </c>
      <c r="AA139" s="18" t="s">
        <v>1</v>
      </c>
      <c r="AB139" s="27">
        <v>6</v>
      </c>
      <c r="AC139" s="61">
        <f t="shared" si="12"/>
        <v>39</v>
      </c>
      <c r="AD139" s="62" t="s">
        <v>1</v>
      </c>
      <c r="AE139" s="77">
        <f t="shared" si="13"/>
        <v>24</v>
      </c>
      <c r="AF139" s="30">
        <f t="shared" si="14"/>
        <v>63</v>
      </c>
      <c r="AG139" s="46">
        <v>42</v>
      </c>
      <c r="AH139" s="1"/>
    </row>
    <row r="140" spans="1:34" ht="14.25">
      <c r="A140" s="119">
        <v>7</v>
      </c>
      <c r="B140" s="108" t="s">
        <v>79</v>
      </c>
      <c r="C140" s="108" t="s">
        <v>63</v>
      </c>
      <c r="D140" s="120" t="s">
        <v>176</v>
      </c>
      <c r="E140" s="109">
        <v>4</v>
      </c>
      <c r="F140" s="110" t="s">
        <v>1</v>
      </c>
      <c r="G140" s="111">
        <v>2</v>
      </c>
      <c r="H140" s="112">
        <v>5</v>
      </c>
      <c r="I140" s="126" t="s">
        <v>1</v>
      </c>
      <c r="J140" s="111">
        <v>3</v>
      </c>
      <c r="K140" s="112">
        <v>3</v>
      </c>
      <c r="L140" s="110" t="s">
        <v>1</v>
      </c>
      <c r="M140" s="111">
        <v>3</v>
      </c>
      <c r="N140" s="112">
        <v>2</v>
      </c>
      <c r="O140" s="110" t="s">
        <v>1</v>
      </c>
      <c r="P140" s="111">
        <v>2</v>
      </c>
      <c r="Q140" s="112">
        <v>4</v>
      </c>
      <c r="R140" s="110" t="s">
        <v>1</v>
      </c>
      <c r="S140" s="111">
        <v>4</v>
      </c>
      <c r="T140" s="112">
        <v>4</v>
      </c>
      <c r="U140" s="110" t="s">
        <v>1</v>
      </c>
      <c r="V140" s="111">
        <v>3</v>
      </c>
      <c r="W140" s="112">
        <v>6</v>
      </c>
      <c r="X140" s="110" t="s">
        <v>1</v>
      </c>
      <c r="Y140" s="111">
        <v>1</v>
      </c>
      <c r="Z140" s="112">
        <v>6</v>
      </c>
      <c r="AA140" s="110" t="s">
        <v>1</v>
      </c>
      <c r="AB140" s="111">
        <v>4</v>
      </c>
      <c r="AC140" s="113">
        <f t="shared" si="12"/>
        <v>34</v>
      </c>
      <c r="AD140" s="114" t="s">
        <v>1</v>
      </c>
      <c r="AE140" s="115">
        <f t="shared" si="13"/>
        <v>22</v>
      </c>
      <c r="AF140" s="116">
        <f t="shared" si="14"/>
        <v>56</v>
      </c>
      <c r="AG140" s="117">
        <v>33</v>
      </c>
      <c r="AH140" s="8"/>
    </row>
    <row r="141" spans="1:33" ht="14.25">
      <c r="A141" s="51">
        <v>8</v>
      </c>
      <c r="B141" s="39" t="s">
        <v>177</v>
      </c>
      <c r="C141" s="1" t="s">
        <v>67</v>
      </c>
      <c r="D141" t="s">
        <v>176</v>
      </c>
      <c r="E141" s="26">
        <v>3</v>
      </c>
      <c r="F141" s="18" t="s">
        <v>1</v>
      </c>
      <c r="G141" s="27">
        <v>1</v>
      </c>
      <c r="H141" s="28">
        <v>3</v>
      </c>
      <c r="I141" s="19" t="s">
        <v>1</v>
      </c>
      <c r="J141" s="27">
        <v>2</v>
      </c>
      <c r="K141" s="28">
        <v>4</v>
      </c>
      <c r="L141" s="18" t="s">
        <v>1</v>
      </c>
      <c r="M141" s="27">
        <v>3</v>
      </c>
      <c r="N141" s="28">
        <v>3</v>
      </c>
      <c r="O141" s="18" t="s">
        <v>1</v>
      </c>
      <c r="P141" s="27">
        <v>2</v>
      </c>
      <c r="Q141" s="28">
        <v>4</v>
      </c>
      <c r="R141" s="18" t="s">
        <v>1</v>
      </c>
      <c r="S141" s="27">
        <v>3</v>
      </c>
      <c r="T141" s="28">
        <v>4</v>
      </c>
      <c r="U141" s="18" t="s">
        <v>1</v>
      </c>
      <c r="V141" s="27">
        <v>4</v>
      </c>
      <c r="W141" s="28">
        <v>6</v>
      </c>
      <c r="X141" s="18" t="s">
        <v>1</v>
      </c>
      <c r="Y141" s="27">
        <v>1</v>
      </c>
      <c r="Z141" s="28">
        <v>6</v>
      </c>
      <c r="AA141" s="18" t="s">
        <v>1</v>
      </c>
      <c r="AB141" s="27">
        <v>6</v>
      </c>
      <c r="AC141" s="61">
        <f t="shared" si="12"/>
        <v>33</v>
      </c>
      <c r="AD141" s="62" t="s">
        <v>1</v>
      </c>
      <c r="AE141" s="77">
        <f t="shared" si="13"/>
        <v>22</v>
      </c>
      <c r="AF141" s="45">
        <f t="shared" si="14"/>
        <v>55</v>
      </c>
      <c r="AG141" s="46">
        <v>33</v>
      </c>
    </row>
    <row r="142" spans="1:33" ht="14.25">
      <c r="A142" s="51">
        <v>9</v>
      </c>
      <c r="B142" t="s">
        <v>32</v>
      </c>
      <c r="C142" t="s">
        <v>3</v>
      </c>
      <c r="D142" t="s">
        <v>176</v>
      </c>
      <c r="E142" s="26">
        <v>4</v>
      </c>
      <c r="F142" s="18" t="s">
        <v>1</v>
      </c>
      <c r="G142" s="27">
        <v>2</v>
      </c>
      <c r="H142" s="28">
        <v>1</v>
      </c>
      <c r="I142" s="19" t="s">
        <v>1</v>
      </c>
      <c r="J142" s="27">
        <v>1</v>
      </c>
      <c r="K142" s="28">
        <v>3</v>
      </c>
      <c r="L142" s="18" t="s">
        <v>1</v>
      </c>
      <c r="M142" s="27">
        <v>3</v>
      </c>
      <c r="N142" s="28">
        <v>4</v>
      </c>
      <c r="O142" s="18" t="s">
        <v>1</v>
      </c>
      <c r="P142" s="27">
        <v>2</v>
      </c>
      <c r="Q142" s="28">
        <v>5</v>
      </c>
      <c r="R142" s="18" t="s">
        <v>1</v>
      </c>
      <c r="S142" s="27">
        <v>4</v>
      </c>
      <c r="T142" s="28">
        <v>3</v>
      </c>
      <c r="U142" s="18" t="s">
        <v>1</v>
      </c>
      <c r="V142" s="27">
        <v>3</v>
      </c>
      <c r="W142" s="28">
        <v>6</v>
      </c>
      <c r="X142" s="18" t="s">
        <v>1</v>
      </c>
      <c r="Y142" s="27">
        <v>1</v>
      </c>
      <c r="Z142" s="28">
        <v>6</v>
      </c>
      <c r="AA142" s="18" t="s">
        <v>1</v>
      </c>
      <c r="AB142" s="27">
        <v>6</v>
      </c>
      <c r="AC142" s="61">
        <f t="shared" si="12"/>
        <v>32</v>
      </c>
      <c r="AD142" s="62" t="s">
        <v>1</v>
      </c>
      <c r="AE142" s="77">
        <f t="shared" si="13"/>
        <v>22</v>
      </c>
      <c r="AF142" s="30">
        <f t="shared" si="14"/>
        <v>54</v>
      </c>
      <c r="AG142" s="46">
        <v>38</v>
      </c>
    </row>
    <row r="143" spans="1:33" ht="14.25">
      <c r="A143" s="51">
        <v>10</v>
      </c>
      <c r="B143" t="s">
        <v>10</v>
      </c>
      <c r="C143" t="s">
        <v>5</v>
      </c>
      <c r="D143" t="s">
        <v>176</v>
      </c>
      <c r="E143" s="26">
        <v>2</v>
      </c>
      <c r="F143" s="18" t="s">
        <v>1</v>
      </c>
      <c r="G143" s="27">
        <v>1</v>
      </c>
      <c r="H143" s="28">
        <v>4</v>
      </c>
      <c r="I143" s="19" t="s">
        <v>1</v>
      </c>
      <c r="J143" s="27">
        <v>3</v>
      </c>
      <c r="K143" s="28">
        <v>4</v>
      </c>
      <c r="L143" s="18" t="s">
        <v>1</v>
      </c>
      <c r="M143" s="27">
        <v>3</v>
      </c>
      <c r="N143" s="28">
        <v>3</v>
      </c>
      <c r="O143" s="18" t="s">
        <v>1</v>
      </c>
      <c r="P143" s="27">
        <v>2</v>
      </c>
      <c r="Q143" s="28">
        <v>2</v>
      </c>
      <c r="R143" s="18" t="s">
        <v>1</v>
      </c>
      <c r="S143" s="27">
        <v>1</v>
      </c>
      <c r="T143" s="28">
        <v>6</v>
      </c>
      <c r="U143" s="18" t="s">
        <v>1</v>
      </c>
      <c r="V143" s="27">
        <v>4</v>
      </c>
      <c r="W143" s="28">
        <v>6</v>
      </c>
      <c r="X143" s="18" t="s">
        <v>1</v>
      </c>
      <c r="Y143" s="27">
        <v>1</v>
      </c>
      <c r="Z143" s="28">
        <v>5</v>
      </c>
      <c r="AA143" s="18" t="s">
        <v>1</v>
      </c>
      <c r="AB143" s="27">
        <v>5</v>
      </c>
      <c r="AC143" s="61">
        <f t="shared" si="12"/>
        <v>32</v>
      </c>
      <c r="AD143" s="62" t="s">
        <v>1</v>
      </c>
      <c r="AE143" s="77">
        <f t="shared" si="13"/>
        <v>20</v>
      </c>
      <c r="AF143" s="30">
        <f t="shared" si="14"/>
        <v>52</v>
      </c>
      <c r="AG143" s="46">
        <v>33</v>
      </c>
    </row>
    <row r="144" ht="12.75">
      <c r="B144" s="39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66"/>
  <sheetViews>
    <sheetView zoomScale="130" zoomScaleNormal="130" zoomScalePageLayoutView="0" workbookViewId="0" topLeftCell="A4">
      <selection activeCell="B12" sqref="B12:G15"/>
    </sheetView>
  </sheetViews>
  <sheetFormatPr defaultColWidth="9.140625" defaultRowHeight="12.75"/>
  <cols>
    <col min="2" max="2" width="12.57421875" style="0" customWidth="1"/>
    <col min="3" max="3" width="10.28125" style="0" customWidth="1"/>
    <col min="4" max="4" width="10.8515625" style="0" customWidth="1"/>
    <col min="5" max="7" width="3.7109375" style="0" customWidth="1"/>
    <col min="8" max="10" width="6.57421875" style="0" customWidth="1"/>
    <col min="11" max="11" width="12.28125" style="0" bestFit="1" customWidth="1"/>
  </cols>
  <sheetData>
    <row r="5" spans="3:10" ht="25.5">
      <c r="C5" s="50" t="s">
        <v>180</v>
      </c>
      <c r="D5" s="5"/>
      <c r="E5" s="5"/>
      <c r="F5" s="5"/>
      <c r="G5" s="5"/>
      <c r="H5" s="5"/>
      <c r="I5" s="5"/>
      <c r="J5" s="5"/>
    </row>
    <row r="6" spans="3:10" ht="12.75">
      <c r="C6" s="5"/>
      <c r="D6" s="5"/>
      <c r="E6" s="5"/>
      <c r="F6" s="5"/>
      <c r="G6" s="5"/>
      <c r="H6" s="5"/>
      <c r="I6" s="5"/>
      <c r="J6" s="5"/>
    </row>
    <row r="7" spans="2:7" ht="12.75">
      <c r="B7" s="1" t="s">
        <v>38</v>
      </c>
      <c r="C7" s="1" t="s">
        <v>86</v>
      </c>
      <c r="E7" s="51">
        <v>75</v>
      </c>
      <c r="F7" s="51"/>
      <c r="G7" s="51">
        <v>49</v>
      </c>
    </row>
    <row r="8" spans="3:7" ht="12.75">
      <c r="C8" s="1" t="s">
        <v>181</v>
      </c>
      <c r="E8" s="51">
        <v>75</v>
      </c>
      <c r="F8" s="51"/>
      <c r="G8" s="51">
        <v>54</v>
      </c>
    </row>
    <row r="9" spans="3:7" ht="12.75">
      <c r="C9" s="1" t="s">
        <v>84</v>
      </c>
      <c r="E9" s="51">
        <v>73</v>
      </c>
      <c r="F9" s="51"/>
      <c r="G9" s="51">
        <v>49</v>
      </c>
    </row>
    <row r="10" spans="5:7" ht="12.75">
      <c r="E10" s="52">
        <f>SUM(E7:E9)</f>
        <v>223</v>
      </c>
      <c r="F10" s="52"/>
      <c r="G10" s="52">
        <f>SUM(G7:G9)</f>
        <v>152</v>
      </c>
    </row>
    <row r="12" spans="2:7" ht="12.75">
      <c r="B12" s="108" t="s">
        <v>63</v>
      </c>
      <c r="C12" s="108" t="s">
        <v>105</v>
      </c>
      <c r="D12" s="120"/>
      <c r="E12" s="119">
        <v>75</v>
      </c>
      <c r="F12" s="119"/>
      <c r="G12" s="119">
        <v>55</v>
      </c>
    </row>
    <row r="13" spans="2:7" ht="12.75">
      <c r="B13" s="120"/>
      <c r="C13" s="108" t="s">
        <v>182</v>
      </c>
      <c r="D13" s="120"/>
      <c r="E13" s="119">
        <v>74</v>
      </c>
      <c r="F13" s="119"/>
      <c r="G13" s="119">
        <v>46</v>
      </c>
    </row>
    <row r="14" spans="2:7" ht="12.75">
      <c r="B14" s="120"/>
      <c r="C14" s="108" t="s">
        <v>50</v>
      </c>
      <c r="D14" s="120"/>
      <c r="E14" s="119">
        <v>74</v>
      </c>
      <c r="F14" s="119"/>
      <c r="G14" s="119">
        <v>48</v>
      </c>
    </row>
    <row r="15" spans="2:7" ht="12.75">
      <c r="B15" s="120"/>
      <c r="C15" s="120"/>
      <c r="D15" s="120"/>
      <c r="E15" s="137">
        <f>SUM(E12:E14)</f>
        <v>223</v>
      </c>
      <c r="F15" s="137"/>
      <c r="G15" s="137">
        <f>SUM(G12:G14)</f>
        <v>149</v>
      </c>
    </row>
    <row r="17" spans="2:8" ht="12.75">
      <c r="B17" s="1" t="s">
        <v>55</v>
      </c>
      <c r="C17" s="1" t="s">
        <v>182</v>
      </c>
      <c r="E17" s="51">
        <v>75</v>
      </c>
      <c r="F17" s="51"/>
      <c r="G17" s="51">
        <v>52</v>
      </c>
      <c r="H17" s="53"/>
    </row>
    <row r="18" spans="3:8" ht="12.75">
      <c r="C18" s="1" t="s">
        <v>183</v>
      </c>
      <c r="E18" s="51">
        <v>73</v>
      </c>
      <c r="F18" s="51"/>
      <c r="G18" s="51">
        <v>48</v>
      </c>
      <c r="H18" s="53"/>
    </row>
    <row r="19" spans="3:8" ht="12.75">
      <c r="C19" s="1" t="s">
        <v>102</v>
      </c>
      <c r="E19" s="51">
        <v>74</v>
      </c>
      <c r="F19" s="51"/>
      <c r="G19" s="51">
        <v>50</v>
      </c>
      <c r="H19" s="53"/>
    </row>
    <row r="20" spans="5:7" ht="12.75">
      <c r="E20" s="52">
        <f>SUM(E17:E19)</f>
        <v>222</v>
      </c>
      <c r="F20" s="52"/>
      <c r="G20" s="52">
        <f>SUM(G17:G19)</f>
        <v>150</v>
      </c>
    </row>
    <row r="22" spans="2:8" ht="12.75">
      <c r="B22" t="s">
        <v>4</v>
      </c>
      <c r="C22" s="1" t="s">
        <v>54</v>
      </c>
      <c r="E22" s="51">
        <v>73</v>
      </c>
      <c r="F22" s="51"/>
      <c r="G22" s="51">
        <v>46</v>
      </c>
      <c r="H22" s="53"/>
    </row>
    <row r="23" spans="3:8" ht="12.75">
      <c r="C23" s="1" t="s">
        <v>83</v>
      </c>
      <c r="E23" s="51">
        <v>74</v>
      </c>
      <c r="F23" s="51"/>
      <c r="G23" s="51">
        <v>58</v>
      </c>
      <c r="H23" s="53"/>
    </row>
    <row r="24" spans="3:8" ht="12.75">
      <c r="C24" s="1" t="s">
        <v>188</v>
      </c>
      <c r="E24" s="51">
        <v>73</v>
      </c>
      <c r="F24" s="51"/>
      <c r="G24" s="51">
        <v>56</v>
      </c>
      <c r="H24" s="53"/>
    </row>
    <row r="25" spans="5:7" ht="12.75">
      <c r="E25" s="52">
        <f>SUM(E22:E24)</f>
        <v>220</v>
      </c>
      <c r="F25" s="52"/>
      <c r="G25" s="52">
        <f>SUM(G22:G24)</f>
        <v>160</v>
      </c>
    </row>
    <row r="26" spans="5:7" ht="12.75">
      <c r="E26" s="51"/>
      <c r="F26" s="51"/>
      <c r="G26" s="51"/>
    </row>
    <row r="27" spans="2:8" ht="12.75">
      <c r="B27" s="1" t="s">
        <v>5</v>
      </c>
      <c r="C27" s="1" t="s">
        <v>186</v>
      </c>
      <c r="E27" s="51">
        <v>74</v>
      </c>
      <c r="F27" s="51"/>
      <c r="G27" s="51">
        <v>53</v>
      </c>
      <c r="H27" s="53"/>
    </row>
    <row r="28" spans="3:8" ht="12.75">
      <c r="C28" s="1" t="s">
        <v>187</v>
      </c>
      <c r="E28" s="51">
        <v>73</v>
      </c>
      <c r="F28" s="51"/>
      <c r="G28" s="51">
        <v>40</v>
      </c>
      <c r="H28" s="53"/>
    </row>
    <row r="29" spans="3:8" ht="12.75">
      <c r="C29" s="1" t="s">
        <v>101</v>
      </c>
      <c r="E29" s="51">
        <v>71</v>
      </c>
      <c r="F29" s="51"/>
      <c r="G29" s="51">
        <v>53</v>
      </c>
      <c r="H29" s="53"/>
    </row>
    <row r="30" spans="5:7" ht="12.75">
      <c r="E30" s="52">
        <f>SUM(E27:E29)</f>
        <v>218</v>
      </c>
      <c r="F30" s="52"/>
      <c r="G30" s="52">
        <f>SUM(G27:G29)</f>
        <v>146</v>
      </c>
    </row>
    <row r="31" spans="5:7" ht="12.75">
      <c r="E31" s="52"/>
      <c r="F31" s="52"/>
      <c r="G31" s="52"/>
    </row>
    <row r="32" spans="2:7" ht="12.75">
      <c r="B32" s="1" t="s">
        <v>6</v>
      </c>
      <c r="C32" s="1" t="s">
        <v>104</v>
      </c>
      <c r="E32" s="51">
        <v>75</v>
      </c>
      <c r="F32" s="51"/>
      <c r="G32" s="51">
        <v>55</v>
      </c>
    </row>
    <row r="33" spans="3:7" ht="12.75">
      <c r="C33" s="1" t="s">
        <v>53</v>
      </c>
      <c r="E33" s="51">
        <v>72</v>
      </c>
      <c r="F33" s="51"/>
      <c r="G33" s="51">
        <v>45</v>
      </c>
    </row>
    <row r="34" spans="3:7" ht="12.75">
      <c r="C34" s="1" t="s">
        <v>54</v>
      </c>
      <c r="E34" s="51">
        <v>71</v>
      </c>
      <c r="F34" s="51"/>
      <c r="G34" s="51">
        <v>45</v>
      </c>
    </row>
    <row r="35" spans="5:7" ht="12.75">
      <c r="E35" s="52">
        <f>SUM(E32:E34)</f>
        <v>218</v>
      </c>
      <c r="F35" s="52"/>
      <c r="G35" s="52">
        <f>SUM(G32:G34)</f>
        <v>145</v>
      </c>
    </row>
    <row r="37" spans="2:8" ht="12.75">
      <c r="B37" t="s">
        <v>3</v>
      </c>
      <c r="C37" s="1" t="s">
        <v>51</v>
      </c>
      <c r="E37" s="51">
        <v>74</v>
      </c>
      <c r="F37" s="51"/>
      <c r="G37" s="51">
        <v>53</v>
      </c>
      <c r="H37" s="53"/>
    </row>
    <row r="38" spans="3:8" ht="12.75">
      <c r="C38" s="1" t="s">
        <v>184</v>
      </c>
      <c r="E38" s="51">
        <v>72</v>
      </c>
      <c r="F38" s="51"/>
      <c r="G38" s="51">
        <v>56</v>
      </c>
      <c r="H38" s="53"/>
    </row>
    <row r="39" spans="3:8" ht="12.75">
      <c r="C39" s="1" t="s">
        <v>185</v>
      </c>
      <c r="E39" s="51">
        <v>69</v>
      </c>
      <c r="F39" s="51"/>
      <c r="G39" s="51">
        <v>41</v>
      </c>
      <c r="H39" s="53"/>
    </row>
    <row r="40" spans="5:8" ht="12.75">
      <c r="E40" s="52">
        <f>SUM(E37:E39)</f>
        <v>215</v>
      </c>
      <c r="F40" s="52"/>
      <c r="G40" s="52">
        <f>SUM(G37:G39)</f>
        <v>150</v>
      </c>
      <c r="H40" s="53"/>
    </row>
    <row r="42" spans="2:7" ht="12.75">
      <c r="B42" t="s">
        <v>62</v>
      </c>
      <c r="C42" s="1" t="s">
        <v>103</v>
      </c>
      <c r="E42" s="51">
        <v>66</v>
      </c>
      <c r="F42" s="51"/>
      <c r="G42" s="51">
        <v>45</v>
      </c>
    </row>
    <row r="43" spans="3:7" ht="12.75">
      <c r="C43" s="1" t="s">
        <v>54</v>
      </c>
      <c r="E43" s="51">
        <v>73</v>
      </c>
      <c r="F43" s="51"/>
      <c r="G43" s="51">
        <v>51</v>
      </c>
    </row>
    <row r="44" spans="3:7" ht="12.75">
      <c r="C44" s="1" t="s">
        <v>53</v>
      </c>
      <c r="E44" s="51">
        <v>73</v>
      </c>
      <c r="F44" s="51"/>
      <c r="G44" s="51">
        <v>46</v>
      </c>
    </row>
    <row r="45" spans="5:7" ht="12.75">
      <c r="E45" s="52">
        <f>SUM(E42:E44)</f>
        <v>212</v>
      </c>
      <c r="F45" s="52"/>
      <c r="G45" s="52">
        <f>SUM(G42:G44)</f>
        <v>142</v>
      </c>
    </row>
    <row r="47" spans="2:7" ht="12.75">
      <c r="B47" s="1" t="s">
        <v>46</v>
      </c>
      <c r="C47" s="1" t="s">
        <v>52</v>
      </c>
      <c r="E47" s="51">
        <v>73</v>
      </c>
      <c r="F47" s="51"/>
      <c r="G47" s="51">
        <v>47</v>
      </c>
    </row>
    <row r="48" spans="3:7" ht="12.75">
      <c r="C48" s="1" t="s">
        <v>85</v>
      </c>
      <c r="E48" s="51">
        <v>69</v>
      </c>
      <c r="F48" s="51"/>
      <c r="G48" s="51">
        <v>48</v>
      </c>
    </row>
    <row r="49" spans="3:7" ht="12.75">
      <c r="C49" s="1" t="s">
        <v>53</v>
      </c>
      <c r="E49" s="51">
        <v>66</v>
      </c>
      <c r="F49" s="51"/>
      <c r="G49" s="51">
        <v>41</v>
      </c>
    </row>
    <row r="50" spans="5:7" ht="12.75">
      <c r="E50" s="52">
        <f>SUM(E47:E49)</f>
        <v>208</v>
      </c>
      <c r="F50" s="52"/>
      <c r="G50" s="52">
        <f>SUM(G47:G49)</f>
        <v>136</v>
      </c>
    </row>
    <row r="52" spans="2:7" ht="12.75">
      <c r="B52" s="1" t="s">
        <v>40</v>
      </c>
      <c r="C52" s="1" t="s">
        <v>84</v>
      </c>
      <c r="E52" s="51">
        <v>63</v>
      </c>
      <c r="F52" s="51"/>
      <c r="G52" s="51">
        <v>36</v>
      </c>
    </row>
    <row r="53" spans="3:7" ht="12.75">
      <c r="C53" s="1" t="s">
        <v>54</v>
      </c>
      <c r="E53" s="51">
        <v>67</v>
      </c>
      <c r="F53" s="51"/>
      <c r="G53" s="51">
        <v>37</v>
      </c>
    </row>
    <row r="54" spans="3:7" ht="12.75">
      <c r="C54" s="1" t="s">
        <v>189</v>
      </c>
      <c r="E54" s="51">
        <v>56</v>
      </c>
      <c r="F54" s="51"/>
      <c r="G54" s="51">
        <v>27</v>
      </c>
    </row>
    <row r="55" spans="5:7" ht="12.75">
      <c r="E55" s="52">
        <f>SUM(E52:E54)</f>
        <v>186</v>
      </c>
      <c r="F55" s="52"/>
      <c r="G55" s="52">
        <f>SUM(G52:G54)</f>
        <v>100</v>
      </c>
    </row>
    <row r="61" spans="5:7" ht="12.75">
      <c r="E61" s="51"/>
      <c r="F61" s="51"/>
      <c r="G61" s="51"/>
    </row>
    <row r="66" spans="5:7" ht="12.75">
      <c r="E66" s="52"/>
      <c r="F66" s="52"/>
      <c r="G66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Z130"/>
  <sheetViews>
    <sheetView zoomScalePageLayoutView="0" workbookViewId="0" topLeftCell="A4">
      <selection activeCell="AK116" sqref="AK116:AK117"/>
    </sheetView>
  </sheetViews>
  <sheetFormatPr defaultColWidth="9.140625" defaultRowHeight="12.75"/>
  <cols>
    <col min="1" max="1" width="5.28125" style="51" customWidth="1"/>
    <col min="2" max="2" width="18.57421875" style="0" customWidth="1"/>
    <col min="3" max="3" width="13.140625" style="0" customWidth="1"/>
    <col min="4" max="4" width="3.28125" style="0" bestFit="1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1" customWidth="1"/>
    <col min="34" max="36" width="8.140625" style="0" bestFit="1" customWidth="1"/>
  </cols>
  <sheetData>
    <row r="2" ht="12.75"/>
    <row r="3" ht="12.75"/>
    <row r="4" ht="12.75"/>
    <row r="5" ht="12.75"/>
    <row r="6" spans="3:11" ht="23.25">
      <c r="C6" s="4" t="s">
        <v>190</v>
      </c>
      <c r="D6" s="5"/>
      <c r="E6" s="5"/>
      <c r="F6" s="5"/>
      <c r="G6" s="5"/>
      <c r="H6" s="5"/>
      <c r="I6" s="5"/>
      <c r="J6" s="5"/>
      <c r="K6" s="5"/>
    </row>
    <row r="7" ht="12.75">
      <c r="C7" t="s">
        <v>30</v>
      </c>
    </row>
    <row r="8" spans="1:33" s="13" customFormat="1" ht="14.25" customHeight="1">
      <c r="A8" s="89"/>
      <c r="AG8" s="1"/>
    </row>
    <row r="9" spans="1:36" s="9" customFormat="1" ht="20.25" customHeight="1">
      <c r="A9" s="90"/>
      <c r="B9" s="100" t="s">
        <v>201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88"/>
      <c r="AH9" s="9" t="s">
        <v>191</v>
      </c>
      <c r="AI9" s="9" t="s">
        <v>192</v>
      </c>
      <c r="AJ9" s="9" t="s">
        <v>193</v>
      </c>
    </row>
    <row r="10" spans="1:36" ht="14.25">
      <c r="A10" s="51">
        <v>1</v>
      </c>
      <c r="B10" s="8" t="s">
        <v>138</v>
      </c>
      <c r="C10" s="8" t="s">
        <v>0</v>
      </c>
      <c r="D10" s="39" t="s">
        <v>123</v>
      </c>
      <c r="E10" s="26">
        <v>6</v>
      </c>
      <c r="F10" s="18" t="s">
        <v>1</v>
      </c>
      <c r="G10" s="27">
        <v>2</v>
      </c>
      <c r="H10" s="28">
        <v>6</v>
      </c>
      <c r="I10" s="18" t="s">
        <v>1</v>
      </c>
      <c r="J10" s="27">
        <v>3</v>
      </c>
      <c r="K10" s="28">
        <v>6</v>
      </c>
      <c r="L10" s="18" t="s">
        <v>1</v>
      </c>
      <c r="M10" s="27">
        <v>3</v>
      </c>
      <c r="N10" s="28">
        <v>6</v>
      </c>
      <c r="O10" s="18" t="s">
        <v>1</v>
      </c>
      <c r="P10" s="27">
        <v>3</v>
      </c>
      <c r="Q10" s="28">
        <v>6</v>
      </c>
      <c r="R10" s="18" t="s">
        <v>1</v>
      </c>
      <c r="S10" s="27">
        <v>5</v>
      </c>
      <c r="T10" s="28">
        <v>6</v>
      </c>
      <c r="U10" s="18" t="s">
        <v>1</v>
      </c>
      <c r="V10" s="27">
        <v>4</v>
      </c>
      <c r="W10" s="28">
        <v>6</v>
      </c>
      <c r="X10" s="18" t="s">
        <v>1</v>
      </c>
      <c r="Y10" s="27">
        <v>1</v>
      </c>
      <c r="Z10" s="28">
        <v>6</v>
      </c>
      <c r="AA10" s="18" t="s">
        <v>1</v>
      </c>
      <c r="AB10" s="27">
        <v>6</v>
      </c>
      <c r="AC10" s="61">
        <f aca="true" t="shared" si="0" ref="AC10:AC19">SUM(E10+H10+K10+N10+Q10+T10+W10+Z10)</f>
        <v>48</v>
      </c>
      <c r="AD10" s="62"/>
      <c r="AE10" s="77">
        <f aca="true" t="shared" si="1" ref="AE10:AE19">SUM(G10+J10+M10+P10+S10+V10+Y10+AB10)</f>
        <v>27</v>
      </c>
      <c r="AF10" s="30">
        <f aca="true" t="shared" si="2" ref="AF10:AF19">SUM(AC10+AE10)</f>
        <v>75</v>
      </c>
      <c r="AG10" s="46">
        <v>54</v>
      </c>
      <c r="AH10" s="99" t="s">
        <v>194</v>
      </c>
      <c r="AI10" s="99" t="s">
        <v>195</v>
      </c>
      <c r="AJ10" s="99" t="s">
        <v>196</v>
      </c>
    </row>
    <row r="11" spans="1:36" ht="14.25">
      <c r="A11" s="107">
        <v>2</v>
      </c>
      <c r="B11" s="108" t="s">
        <v>91</v>
      </c>
      <c r="C11" s="108" t="s">
        <v>63</v>
      </c>
      <c r="D11" s="108" t="s">
        <v>110</v>
      </c>
      <c r="E11" s="109">
        <v>6</v>
      </c>
      <c r="F11" s="110" t="s">
        <v>1</v>
      </c>
      <c r="G11" s="111">
        <v>2</v>
      </c>
      <c r="H11" s="112">
        <v>6</v>
      </c>
      <c r="I11" s="110" t="s">
        <v>1</v>
      </c>
      <c r="J11" s="111">
        <v>3</v>
      </c>
      <c r="K11" s="112">
        <v>6</v>
      </c>
      <c r="L11" s="110" t="s">
        <v>1</v>
      </c>
      <c r="M11" s="111">
        <v>3</v>
      </c>
      <c r="N11" s="112">
        <v>6</v>
      </c>
      <c r="O11" s="110" t="s">
        <v>1</v>
      </c>
      <c r="P11" s="111">
        <v>3</v>
      </c>
      <c r="Q11" s="112">
        <v>6</v>
      </c>
      <c r="R11" s="110" t="s">
        <v>1</v>
      </c>
      <c r="S11" s="111">
        <v>5</v>
      </c>
      <c r="T11" s="112">
        <v>6</v>
      </c>
      <c r="U11" s="110" t="s">
        <v>1</v>
      </c>
      <c r="V11" s="111">
        <v>4</v>
      </c>
      <c r="W11" s="112">
        <v>6</v>
      </c>
      <c r="X11" s="110" t="s">
        <v>1</v>
      </c>
      <c r="Y11" s="111">
        <v>1</v>
      </c>
      <c r="Z11" s="112">
        <v>6</v>
      </c>
      <c r="AA11" s="110" t="s">
        <v>1</v>
      </c>
      <c r="AB11" s="111">
        <v>6</v>
      </c>
      <c r="AC11" s="113">
        <f t="shared" si="0"/>
        <v>48</v>
      </c>
      <c r="AD11" s="114"/>
      <c r="AE11" s="115">
        <f t="shared" si="1"/>
        <v>27</v>
      </c>
      <c r="AF11" s="116">
        <f t="shared" si="2"/>
        <v>75</v>
      </c>
      <c r="AG11" s="117">
        <v>55</v>
      </c>
      <c r="AH11" s="118" t="s">
        <v>194</v>
      </c>
      <c r="AI11" s="118" t="s">
        <v>197</v>
      </c>
      <c r="AJ11" s="118" t="s">
        <v>195</v>
      </c>
    </row>
    <row r="12" spans="1:36" ht="14.25">
      <c r="A12" s="51">
        <v>3</v>
      </c>
      <c r="B12" s="1" t="s">
        <v>87</v>
      </c>
      <c r="C12" s="1" t="s">
        <v>6</v>
      </c>
      <c r="D12" s="8" t="s">
        <v>110</v>
      </c>
      <c r="E12" s="26">
        <v>6</v>
      </c>
      <c r="F12" s="18" t="s">
        <v>1</v>
      </c>
      <c r="G12" s="27">
        <v>2</v>
      </c>
      <c r="H12" s="28">
        <v>6</v>
      </c>
      <c r="I12" s="18" t="s">
        <v>1</v>
      </c>
      <c r="J12" s="27">
        <v>3</v>
      </c>
      <c r="K12" s="28">
        <v>6</v>
      </c>
      <c r="L12" s="18" t="s">
        <v>1</v>
      </c>
      <c r="M12" s="27">
        <v>3</v>
      </c>
      <c r="N12" s="28">
        <v>6</v>
      </c>
      <c r="O12" s="18" t="s">
        <v>1</v>
      </c>
      <c r="P12" s="27">
        <v>3</v>
      </c>
      <c r="Q12" s="28">
        <v>6</v>
      </c>
      <c r="R12" s="18" t="s">
        <v>1</v>
      </c>
      <c r="S12" s="27">
        <v>5</v>
      </c>
      <c r="T12" s="28">
        <v>6</v>
      </c>
      <c r="U12" s="18" t="s">
        <v>1</v>
      </c>
      <c r="V12" s="27">
        <v>4</v>
      </c>
      <c r="W12" s="28">
        <v>6</v>
      </c>
      <c r="X12" s="18" t="s">
        <v>1</v>
      </c>
      <c r="Y12" s="27">
        <v>1</v>
      </c>
      <c r="Z12" s="28">
        <v>6</v>
      </c>
      <c r="AA12" s="18" t="s">
        <v>1</v>
      </c>
      <c r="AB12" s="27">
        <v>6</v>
      </c>
      <c r="AC12" s="61">
        <f t="shared" si="0"/>
        <v>48</v>
      </c>
      <c r="AD12" s="62"/>
      <c r="AE12" s="77">
        <f t="shared" si="1"/>
        <v>27</v>
      </c>
      <c r="AF12" s="30">
        <f t="shared" si="2"/>
        <v>75</v>
      </c>
      <c r="AG12" s="55">
        <v>55</v>
      </c>
      <c r="AH12" s="99" t="s">
        <v>196</v>
      </c>
      <c r="AI12" s="99"/>
      <c r="AJ12" s="99"/>
    </row>
    <row r="13" spans="1:36" ht="14.25">
      <c r="A13" s="51">
        <v>4</v>
      </c>
      <c r="B13" s="8" t="s">
        <v>137</v>
      </c>
      <c r="C13" s="8" t="s">
        <v>8</v>
      </c>
      <c r="D13" s="39" t="s">
        <v>123</v>
      </c>
      <c r="E13" s="26">
        <v>6</v>
      </c>
      <c r="F13" s="18" t="s">
        <v>1</v>
      </c>
      <c r="G13" s="27">
        <v>2</v>
      </c>
      <c r="H13" s="28">
        <v>6</v>
      </c>
      <c r="I13" s="18" t="s">
        <v>1</v>
      </c>
      <c r="J13" s="27">
        <v>3</v>
      </c>
      <c r="K13" s="28">
        <v>6</v>
      </c>
      <c r="L13" s="18" t="s">
        <v>1</v>
      </c>
      <c r="M13" s="27">
        <v>3</v>
      </c>
      <c r="N13" s="28">
        <v>6</v>
      </c>
      <c r="O13" s="18" t="s">
        <v>1</v>
      </c>
      <c r="P13" s="27">
        <v>3</v>
      </c>
      <c r="Q13" s="28">
        <v>6</v>
      </c>
      <c r="R13" s="18" t="s">
        <v>1</v>
      </c>
      <c r="S13" s="27">
        <v>5</v>
      </c>
      <c r="T13" s="28">
        <v>6</v>
      </c>
      <c r="U13" s="18" t="s">
        <v>1</v>
      </c>
      <c r="V13" s="27">
        <v>4</v>
      </c>
      <c r="W13" s="28">
        <v>6</v>
      </c>
      <c r="X13" s="18" t="s">
        <v>1</v>
      </c>
      <c r="Y13" s="27">
        <v>1</v>
      </c>
      <c r="Z13" s="28">
        <v>6</v>
      </c>
      <c r="AA13" s="18" t="s">
        <v>1</v>
      </c>
      <c r="AB13" s="27">
        <v>6</v>
      </c>
      <c r="AC13" s="61">
        <f t="shared" si="0"/>
        <v>48</v>
      </c>
      <c r="AD13" s="62"/>
      <c r="AE13" s="77">
        <f t="shared" si="1"/>
        <v>27</v>
      </c>
      <c r="AF13" s="30">
        <f t="shared" si="2"/>
        <v>75</v>
      </c>
      <c r="AG13" s="46">
        <v>52</v>
      </c>
      <c r="AH13" s="99" t="s">
        <v>198</v>
      </c>
      <c r="AI13" s="99"/>
      <c r="AJ13" s="99"/>
    </row>
    <row r="14" spans="1:52" s="7" customFormat="1" ht="14.25">
      <c r="A14" s="51">
        <v>5</v>
      </c>
      <c r="B14" s="1" t="s">
        <v>122</v>
      </c>
      <c r="C14" s="1" t="s">
        <v>0</v>
      </c>
      <c r="D14" s="8" t="s">
        <v>110</v>
      </c>
      <c r="E14" s="26">
        <v>6</v>
      </c>
      <c r="F14" s="18" t="s">
        <v>1</v>
      </c>
      <c r="G14" s="27">
        <v>2</v>
      </c>
      <c r="H14" s="28">
        <v>6</v>
      </c>
      <c r="I14" s="18" t="s">
        <v>1</v>
      </c>
      <c r="J14" s="27">
        <v>3</v>
      </c>
      <c r="K14" s="28">
        <v>6</v>
      </c>
      <c r="L14" s="18" t="s">
        <v>1</v>
      </c>
      <c r="M14" s="27">
        <v>3</v>
      </c>
      <c r="N14" s="28">
        <v>6</v>
      </c>
      <c r="O14" s="18" t="s">
        <v>1</v>
      </c>
      <c r="P14" s="27">
        <v>3</v>
      </c>
      <c r="Q14" s="28">
        <v>6</v>
      </c>
      <c r="R14" s="18" t="s">
        <v>1</v>
      </c>
      <c r="S14" s="27">
        <v>5</v>
      </c>
      <c r="T14" s="28">
        <v>6</v>
      </c>
      <c r="U14" s="18" t="s">
        <v>1</v>
      </c>
      <c r="V14" s="27">
        <v>4</v>
      </c>
      <c r="W14" s="28">
        <v>6</v>
      </c>
      <c r="X14" s="18" t="s">
        <v>1</v>
      </c>
      <c r="Y14" s="27">
        <v>1</v>
      </c>
      <c r="Z14" s="28">
        <v>6</v>
      </c>
      <c r="AA14" s="18" t="s">
        <v>1</v>
      </c>
      <c r="AB14" s="27">
        <v>6</v>
      </c>
      <c r="AC14" s="61">
        <f t="shared" si="0"/>
        <v>48</v>
      </c>
      <c r="AD14" s="62"/>
      <c r="AE14" s="77">
        <f t="shared" si="1"/>
        <v>27</v>
      </c>
      <c r="AF14" s="30">
        <f t="shared" si="2"/>
        <v>75</v>
      </c>
      <c r="AG14" s="56">
        <v>49</v>
      </c>
      <c r="AH14" s="99" t="s">
        <v>199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7" customFormat="1" ht="14.25">
      <c r="A15" s="51">
        <v>6</v>
      </c>
      <c r="B15" s="1" t="s">
        <v>42</v>
      </c>
      <c r="C15" t="s">
        <v>4</v>
      </c>
      <c r="D15" s="8" t="s">
        <v>110</v>
      </c>
      <c r="E15" s="26">
        <v>6</v>
      </c>
      <c r="F15" s="18" t="s">
        <v>1</v>
      </c>
      <c r="G15" s="27">
        <v>2</v>
      </c>
      <c r="H15" s="28">
        <v>6</v>
      </c>
      <c r="I15" s="18" t="s">
        <v>1</v>
      </c>
      <c r="J15" s="27">
        <v>3</v>
      </c>
      <c r="K15" s="28">
        <v>5</v>
      </c>
      <c r="L15" s="18" t="s">
        <v>1</v>
      </c>
      <c r="M15" s="27">
        <v>3</v>
      </c>
      <c r="N15" s="28">
        <v>6</v>
      </c>
      <c r="O15" s="18" t="s">
        <v>1</v>
      </c>
      <c r="P15" s="27">
        <v>3</v>
      </c>
      <c r="Q15" s="28">
        <v>6</v>
      </c>
      <c r="R15" s="18" t="s">
        <v>1</v>
      </c>
      <c r="S15" s="27">
        <v>5</v>
      </c>
      <c r="T15" s="28">
        <v>6</v>
      </c>
      <c r="U15" s="18" t="s">
        <v>1</v>
      </c>
      <c r="V15" s="27">
        <v>4</v>
      </c>
      <c r="W15" s="28">
        <v>6</v>
      </c>
      <c r="X15" s="18" t="s">
        <v>1</v>
      </c>
      <c r="Y15" s="27">
        <v>1</v>
      </c>
      <c r="Z15" s="28">
        <v>6</v>
      </c>
      <c r="AA15" s="18" t="s">
        <v>1</v>
      </c>
      <c r="AB15" s="27">
        <v>6</v>
      </c>
      <c r="AC15" s="61">
        <f t="shared" si="0"/>
        <v>47</v>
      </c>
      <c r="AD15" s="62"/>
      <c r="AE15" s="77">
        <f t="shared" si="1"/>
        <v>27</v>
      </c>
      <c r="AF15" s="30">
        <f t="shared" si="2"/>
        <v>74</v>
      </c>
      <c r="AG15" s="55">
        <v>58</v>
      </c>
      <c r="AH15" s="13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34" ht="14.25">
      <c r="A16" s="51">
        <v>7</v>
      </c>
      <c r="B16" s="8" t="s">
        <v>2</v>
      </c>
      <c r="C16" s="8" t="s">
        <v>3</v>
      </c>
      <c r="D16" s="8" t="s">
        <v>110</v>
      </c>
      <c r="E16" s="31">
        <v>5</v>
      </c>
      <c r="F16" s="18" t="s">
        <v>1</v>
      </c>
      <c r="G16" s="27">
        <v>2</v>
      </c>
      <c r="H16" s="28">
        <v>6</v>
      </c>
      <c r="I16" s="18" t="s">
        <v>1</v>
      </c>
      <c r="J16" s="27">
        <v>3</v>
      </c>
      <c r="K16" s="28">
        <v>6</v>
      </c>
      <c r="L16" s="18" t="s">
        <v>1</v>
      </c>
      <c r="M16" s="27">
        <v>3</v>
      </c>
      <c r="N16" s="28">
        <v>6</v>
      </c>
      <c r="O16" s="18" t="s">
        <v>1</v>
      </c>
      <c r="P16" s="27">
        <v>3</v>
      </c>
      <c r="Q16" s="28">
        <v>6</v>
      </c>
      <c r="R16" s="18" t="s">
        <v>1</v>
      </c>
      <c r="S16" s="27">
        <v>5</v>
      </c>
      <c r="T16" s="28">
        <v>6</v>
      </c>
      <c r="U16" s="18" t="s">
        <v>1</v>
      </c>
      <c r="V16" s="27">
        <v>4</v>
      </c>
      <c r="W16" s="28">
        <v>6</v>
      </c>
      <c r="X16" s="18" t="s">
        <v>1</v>
      </c>
      <c r="Y16" s="27">
        <v>1</v>
      </c>
      <c r="Z16" s="28">
        <v>6</v>
      </c>
      <c r="AA16" s="18" t="s">
        <v>1</v>
      </c>
      <c r="AB16" s="32">
        <v>6</v>
      </c>
      <c r="AC16" s="61">
        <f t="shared" si="0"/>
        <v>47</v>
      </c>
      <c r="AD16" s="64"/>
      <c r="AE16" s="77">
        <f t="shared" si="1"/>
        <v>27</v>
      </c>
      <c r="AF16" s="30">
        <f t="shared" si="2"/>
        <v>74</v>
      </c>
      <c r="AG16" s="56">
        <v>53</v>
      </c>
      <c r="AH16" s="13"/>
    </row>
    <row r="17" spans="1:34" ht="14.25">
      <c r="A17" s="51">
        <v>8</v>
      </c>
      <c r="B17" s="8" t="s">
        <v>128</v>
      </c>
      <c r="C17" s="8" t="s">
        <v>5</v>
      </c>
      <c r="D17" s="39" t="s">
        <v>123</v>
      </c>
      <c r="E17" s="26">
        <v>6</v>
      </c>
      <c r="F17" s="18" t="s">
        <v>1</v>
      </c>
      <c r="G17" s="27">
        <v>2</v>
      </c>
      <c r="H17" s="28">
        <v>6</v>
      </c>
      <c r="I17" s="18" t="s">
        <v>1</v>
      </c>
      <c r="J17" s="27">
        <v>3</v>
      </c>
      <c r="K17" s="28">
        <v>6</v>
      </c>
      <c r="L17" s="18" t="s">
        <v>1</v>
      </c>
      <c r="M17" s="27">
        <v>3</v>
      </c>
      <c r="N17" s="28">
        <v>6</v>
      </c>
      <c r="O17" s="18" t="s">
        <v>1</v>
      </c>
      <c r="P17" s="27">
        <v>3</v>
      </c>
      <c r="Q17" s="28">
        <v>6</v>
      </c>
      <c r="R17" s="18" t="s">
        <v>1</v>
      </c>
      <c r="S17" s="27">
        <v>5</v>
      </c>
      <c r="T17" s="28">
        <v>5</v>
      </c>
      <c r="U17" s="18" t="s">
        <v>1</v>
      </c>
      <c r="V17" s="27">
        <v>4</v>
      </c>
      <c r="W17" s="28">
        <v>6</v>
      </c>
      <c r="X17" s="18" t="s">
        <v>1</v>
      </c>
      <c r="Y17" s="27">
        <v>1</v>
      </c>
      <c r="Z17" s="28">
        <v>6</v>
      </c>
      <c r="AA17" s="18" t="s">
        <v>1</v>
      </c>
      <c r="AB17" s="27">
        <v>6</v>
      </c>
      <c r="AC17" s="61">
        <f t="shared" si="0"/>
        <v>47</v>
      </c>
      <c r="AD17" s="62"/>
      <c r="AE17" s="77">
        <f t="shared" si="1"/>
        <v>27</v>
      </c>
      <c r="AF17" s="30">
        <f t="shared" si="2"/>
        <v>74</v>
      </c>
      <c r="AG17" s="46">
        <v>53</v>
      </c>
      <c r="AH17" s="13"/>
    </row>
    <row r="18" spans="1:34" ht="14.25">
      <c r="A18" s="119">
        <v>9</v>
      </c>
      <c r="B18" s="108" t="s">
        <v>7</v>
      </c>
      <c r="C18" s="108" t="s">
        <v>63</v>
      </c>
      <c r="D18" s="108" t="s">
        <v>110</v>
      </c>
      <c r="E18" s="109">
        <v>6</v>
      </c>
      <c r="F18" s="110" t="s">
        <v>1</v>
      </c>
      <c r="G18" s="111">
        <v>2</v>
      </c>
      <c r="H18" s="112">
        <v>6</v>
      </c>
      <c r="I18" s="110" t="s">
        <v>1</v>
      </c>
      <c r="J18" s="111">
        <v>3</v>
      </c>
      <c r="K18" s="112">
        <v>6</v>
      </c>
      <c r="L18" s="110" t="s">
        <v>1</v>
      </c>
      <c r="M18" s="111">
        <v>3</v>
      </c>
      <c r="N18" s="112">
        <v>6</v>
      </c>
      <c r="O18" s="110" t="s">
        <v>1</v>
      </c>
      <c r="P18" s="111">
        <v>3</v>
      </c>
      <c r="Q18" s="112">
        <v>6</v>
      </c>
      <c r="R18" s="110" t="s">
        <v>1</v>
      </c>
      <c r="S18" s="111">
        <v>5</v>
      </c>
      <c r="T18" s="112">
        <v>5</v>
      </c>
      <c r="U18" s="110" t="s">
        <v>1</v>
      </c>
      <c r="V18" s="111">
        <v>4</v>
      </c>
      <c r="W18" s="112">
        <v>6</v>
      </c>
      <c r="X18" s="110" t="s">
        <v>1</v>
      </c>
      <c r="Y18" s="111">
        <v>1</v>
      </c>
      <c r="Z18" s="112">
        <v>6</v>
      </c>
      <c r="AA18" s="110" t="s">
        <v>1</v>
      </c>
      <c r="AB18" s="111">
        <v>6</v>
      </c>
      <c r="AC18" s="113">
        <f t="shared" si="0"/>
        <v>47</v>
      </c>
      <c r="AD18" s="114"/>
      <c r="AE18" s="115">
        <f t="shared" si="1"/>
        <v>27</v>
      </c>
      <c r="AF18" s="116">
        <f t="shared" si="2"/>
        <v>74</v>
      </c>
      <c r="AG18" s="117">
        <v>48</v>
      </c>
      <c r="AH18" s="13"/>
    </row>
    <row r="19" spans="1:52" ht="14.25">
      <c r="A19" s="119">
        <v>10</v>
      </c>
      <c r="B19" s="108" t="s">
        <v>89</v>
      </c>
      <c r="C19" s="120" t="s">
        <v>63</v>
      </c>
      <c r="D19" s="108" t="s">
        <v>110</v>
      </c>
      <c r="E19" s="109">
        <v>6</v>
      </c>
      <c r="F19" s="110" t="s">
        <v>1</v>
      </c>
      <c r="G19" s="111">
        <v>2</v>
      </c>
      <c r="H19" s="112">
        <v>6</v>
      </c>
      <c r="I19" s="110" t="s">
        <v>1</v>
      </c>
      <c r="J19" s="111">
        <v>3</v>
      </c>
      <c r="K19" s="112">
        <v>6</v>
      </c>
      <c r="L19" s="110" t="s">
        <v>1</v>
      </c>
      <c r="M19" s="111">
        <v>3</v>
      </c>
      <c r="N19" s="112">
        <v>5</v>
      </c>
      <c r="O19" s="110" t="s">
        <v>1</v>
      </c>
      <c r="P19" s="111">
        <v>3</v>
      </c>
      <c r="Q19" s="112">
        <v>6</v>
      </c>
      <c r="R19" s="110" t="s">
        <v>1</v>
      </c>
      <c r="S19" s="111">
        <v>5</v>
      </c>
      <c r="T19" s="112">
        <v>6</v>
      </c>
      <c r="U19" s="110" t="s">
        <v>1</v>
      </c>
      <c r="V19" s="111">
        <v>4</v>
      </c>
      <c r="W19" s="112">
        <v>6</v>
      </c>
      <c r="X19" s="110" t="s">
        <v>1</v>
      </c>
      <c r="Y19" s="111">
        <v>1</v>
      </c>
      <c r="Z19" s="112">
        <v>6</v>
      </c>
      <c r="AA19" s="110" t="s">
        <v>1</v>
      </c>
      <c r="AB19" s="111">
        <v>6</v>
      </c>
      <c r="AC19" s="113">
        <f t="shared" si="0"/>
        <v>47</v>
      </c>
      <c r="AD19" s="114"/>
      <c r="AE19" s="115">
        <f t="shared" si="1"/>
        <v>27</v>
      </c>
      <c r="AF19" s="116">
        <f t="shared" si="2"/>
        <v>74</v>
      </c>
      <c r="AG19" s="117">
        <v>46</v>
      </c>
      <c r="AH19" s="13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34" ht="14.25">
      <c r="A20" s="119">
        <v>11</v>
      </c>
      <c r="B20" s="108" t="s">
        <v>98</v>
      </c>
      <c r="C20" s="108" t="s">
        <v>63</v>
      </c>
      <c r="D20" s="125" t="s">
        <v>140</v>
      </c>
      <c r="E20" s="109">
        <v>6</v>
      </c>
      <c r="F20" s="110" t="s">
        <v>1</v>
      </c>
      <c r="G20" s="111">
        <v>2</v>
      </c>
      <c r="H20" s="112">
        <v>6</v>
      </c>
      <c r="I20" s="126" t="s">
        <v>1</v>
      </c>
      <c r="J20" s="111">
        <v>3</v>
      </c>
      <c r="K20" s="112">
        <v>6</v>
      </c>
      <c r="L20" s="110" t="s">
        <v>1</v>
      </c>
      <c r="M20" s="111">
        <v>3</v>
      </c>
      <c r="N20" s="112">
        <v>5</v>
      </c>
      <c r="O20" s="110" t="s">
        <v>1</v>
      </c>
      <c r="P20" s="111">
        <v>3</v>
      </c>
      <c r="Q20" s="112">
        <v>6</v>
      </c>
      <c r="R20" s="110" t="s">
        <v>1</v>
      </c>
      <c r="S20" s="111">
        <v>5</v>
      </c>
      <c r="T20" s="112">
        <v>6</v>
      </c>
      <c r="U20" s="110" t="s">
        <v>1</v>
      </c>
      <c r="V20" s="111">
        <v>4</v>
      </c>
      <c r="W20" s="112">
        <v>6</v>
      </c>
      <c r="X20" s="110" t="s">
        <v>1</v>
      </c>
      <c r="Y20" s="111">
        <v>1</v>
      </c>
      <c r="Z20" s="112">
        <v>6</v>
      </c>
      <c r="AA20" s="110" t="s">
        <v>1</v>
      </c>
      <c r="AB20" s="111">
        <v>6</v>
      </c>
      <c r="AC20" s="113">
        <f>E20+H20+K20+N20+Q20+T20+W20+Z20</f>
        <v>47</v>
      </c>
      <c r="AD20" s="114" t="s">
        <v>1</v>
      </c>
      <c r="AE20" s="115">
        <f>G20+J20+M20+P20+S20+V20+Y20+AB20</f>
        <v>27</v>
      </c>
      <c r="AF20" s="116">
        <f>SUM(AC20:AE20)</f>
        <v>74</v>
      </c>
      <c r="AG20" s="117">
        <v>44</v>
      </c>
      <c r="AH20" s="13"/>
    </row>
    <row r="21" spans="1:34" ht="14.25">
      <c r="A21" s="51">
        <v>12</v>
      </c>
      <c r="B21" s="8" t="s">
        <v>120</v>
      </c>
      <c r="C21" s="8" t="s">
        <v>4</v>
      </c>
      <c r="D21" s="8" t="s">
        <v>110</v>
      </c>
      <c r="E21" s="31">
        <v>6</v>
      </c>
      <c r="F21" s="18" t="s">
        <v>1</v>
      </c>
      <c r="G21" s="27">
        <v>2</v>
      </c>
      <c r="H21" s="28">
        <v>6</v>
      </c>
      <c r="I21" s="18" t="s">
        <v>1</v>
      </c>
      <c r="J21" s="27">
        <v>3</v>
      </c>
      <c r="K21" s="28">
        <v>6</v>
      </c>
      <c r="L21" s="18" t="s">
        <v>1</v>
      </c>
      <c r="M21" s="27">
        <v>3</v>
      </c>
      <c r="N21" s="28">
        <v>6</v>
      </c>
      <c r="O21" s="18" t="s">
        <v>1</v>
      </c>
      <c r="P21" s="27">
        <v>3</v>
      </c>
      <c r="Q21" s="28">
        <v>6</v>
      </c>
      <c r="R21" s="18" t="s">
        <v>1</v>
      </c>
      <c r="S21" s="27">
        <v>5</v>
      </c>
      <c r="T21" s="28">
        <v>5</v>
      </c>
      <c r="U21" s="18" t="s">
        <v>1</v>
      </c>
      <c r="V21" s="27">
        <v>3</v>
      </c>
      <c r="W21" s="28">
        <v>6</v>
      </c>
      <c r="X21" s="18" t="s">
        <v>1</v>
      </c>
      <c r="Y21" s="27">
        <v>1</v>
      </c>
      <c r="Z21" s="28">
        <v>6</v>
      </c>
      <c r="AA21" s="18" t="s">
        <v>1</v>
      </c>
      <c r="AB21" s="32">
        <v>6</v>
      </c>
      <c r="AC21" s="61">
        <f aca="true" t="shared" si="3" ref="AC21:AC32">SUM(E21+H21+K21+N21+Q21+T21+W21+Z21)</f>
        <v>47</v>
      </c>
      <c r="AD21" s="64"/>
      <c r="AE21" s="77">
        <f aca="true" t="shared" si="4" ref="AE21:AE32">SUM(G21+J21+M21+P21+S21+V21+Y21+AB21)</f>
        <v>26</v>
      </c>
      <c r="AF21" s="30">
        <f aca="true" t="shared" si="5" ref="AF21:AF32">SUM(AC21+AE21)</f>
        <v>73</v>
      </c>
      <c r="AG21" s="56">
        <v>56</v>
      </c>
      <c r="AH21" s="13"/>
    </row>
    <row r="22" spans="1:34" ht="14.25">
      <c r="A22" s="51">
        <v>13</v>
      </c>
      <c r="B22" s="1" t="s">
        <v>116</v>
      </c>
      <c r="C22" s="1" t="s">
        <v>44</v>
      </c>
      <c r="D22" s="8" t="s">
        <v>110</v>
      </c>
      <c r="E22" s="26">
        <v>5</v>
      </c>
      <c r="F22" s="18" t="s">
        <v>1</v>
      </c>
      <c r="G22" s="27">
        <v>2</v>
      </c>
      <c r="H22" s="28">
        <v>5</v>
      </c>
      <c r="I22" s="18" t="s">
        <v>1</v>
      </c>
      <c r="J22" s="27">
        <v>3</v>
      </c>
      <c r="K22" s="28">
        <v>6</v>
      </c>
      <c r="L22" s="18" t="s">
        <v>1</v>
      </c>
      <c r="M22" s="27">
        <v>3</v>
      </c>
      <c r="N22" s="28">
        <v>6</v>
      </c>
      <c r="O22" s="18" t="s">
        <v>1</v>
      </c>
      <c r="P22" s="27">
        <v>3</v>
      </c>
      <c r="Q22" s="28">
        <v>6</v>
      </c>
      <c r="R22" s="18" t="s">
        <v>1</v>
      </c>
      <c r="S22" s="27">
        <v>5</v>
      </c>
      <c r="T22" s="28">
        <v>6</v>
      </c>
      <c r="U22" s="18" t="s">
        <v>1</v>
      </c>
      <c r="V22" s="27">
        <v>4</v>
      </c>
      <c r="W22" s="28">
        <v>6</v>
      </c>
      <c r="X22" s="18" t="s">
        <v>1</v>
      </c>
      <c r="Y22" s="27">
        <v>1</v>
      </c>
      <c r="Z22" s="28">
        <v>6</v>
      </c>
      <c r="AA22" s="18" t="s">
        <v>1</v>
      </c>
      <c r="AB22" s="27">
        <v>6</v>
      </c>
      <c r="AC22" s="61">
        <f t="shared" si="3"/>
        <v>46</v>
      </c>
      <c r="AD22" s="62"/>
      <c r="AE22" s="77">
        <f t="shared" si="4"/>
        <v>27</v>
      </c>
      <c r="AF22" s="30">
        <f t="shared" si="5"/>
        <v>73</v>
      </c>
      <c r="AG22" s="55">
        <v>51</v>
      </c>
      <c r="AH22" s="13"/>
    </row>
    <row r="23" spans="1:34" ht="14.25">
      <c r="A23" s="119">
        <v>14</v>
      </c>
      <c r="B23" s="108" t="s">
        <v>66</v>
      </c>
      <c r="C23" s="108" t="s">
        <v>63</v>
      </c>
      <c r="D23" s="108" t="s">
        <v>110</v>
      </c>
      <c r="E23" s="109">
        <v>5</v>
      </c>
      <c r="F23" s="110" t="s">
        <v>1</v>
      </c>
      <c r="G23" s="111">
        <v>2</v>
      </c>
      <c r="H23" s="112">
        <v>6</v>
      </c>
      <c r="I23" s="110" t="s">
        <v>1</v>
      </c>
      <c r="J23" s="111">
        <v>3</v>
      </c>
      <c r="K23" s="112">
        <v>6</v>
      </c>
      <c r="L23" s="110" t="s">
        <v>1</v>
      </c>
      <c r="M23" s="111">
        <v>3</v>
      </c>
      <c r="N23" s="112">
        <v>5</v>
      </c>
      <c r="O23" s="110" t="s">
        <v>1</v>
      </c>
      <c r="P23" s="111">
        <v>3</v>
      </c>
      <c r="Q23" s="112">
        <v>6</v>
      </c>
      <c r="R23" s="110" t="s">
        <v>1</v>
      </c>
      <c r="S23" s="111">
        <v>5</v>
      </c>
      <c r="T23" s="112">
        <v>6</v>
      </c>
      <c r="U23" s="110" t="s">
        <v>1</v>
      </c>
      <c r="V23" s="111">
        <v>4</v>
      </c>
      <c r="W23" s="112">
        <v>6</v>
      </c>
      <c r="X23" s="110" t="s">
        <v>1</v>
      </c>
      <c r="Y23" s="111">
        <v>1</v>
      </c>
      <c r="Z23" s="112">
        <v>6</v>
      </c>
      <c r="AA23" s="110" t="s">
        <v>1</v>
      </c>
      <c r="AB23" s="111">
        <v>6</v>
      </c>
      <c r="AC23" s="113">
        <f t="shared" si="3"/>
        <v>46</v>
      </c>
      <c r="AD23" s="114"/>
      <c r="AE23" s="115">
        <f t="shared" si="4"/>
        <v>27</v>
      </c>
      <c r="AF23" s="116">
        <f t="shared" si="5"/>
        <v>73</v>
      </c>
      <c r="AG23" s="117">
        <v>50</v>
      </c>
      <c r="AH23" s="13"/>
    </row>
    <row r="24" spans="1:34" ht="14.25">
      <c r="A24" s="51">
        <v>15</v>
      </c>
      <c r="B24" s="8" t="s">
        <v>69</v>
      </c>
      <c r="C24" s="8" t="s">
        <v>0</v>
      </c>
      <c r="D24" s="8" t="s">
        <v>110</v>
      </c>
      <c r="E24" s="26">
        <v>6</v>
      </c>
      <c r="F24" s="18" t="s">
        <v>1</v>
      </c>
      <c r="G24" s="27">
        <v>2</v>
      </c>
      <c r="H24" s="28">
        <v>6</v>
      </c>
      <c r="I24" s="18" t="s">
        <v>1</v>
      </c>
      <c r="J24" s="27">
        <v>3</v>
      </c>
      <c r="K24" s="28">
        <v>4</v>
      </c>
      <c r="L24" s="18" t="s">
        <v>1</v>
      </c>
      <c r="M24" s="27">
        <v>3</v>
      </c>
      <c r="N24" s="28">
        <v>6</v>
      </c>
      <c r="O24" s="18" t="s">
        <v>1</v>
      </c>
      <c r="P24" s="27">
        <v>3</v>
      </c>
      <c r="Q24" s="28">
        <v>6</v>
      </c>
      <c r="R24" s="18" t="s">
        <v>1</v>
      </c>
      <c r="S24" s="27">
        <v>5</v>
      </c>
      <c r="T24" s="28">
        <v>6</v>
      </c>
      <c r="U24" s="18" t="s">
        <v>1</v>
      </c>
      <c r="V24" s="27">
        <v>4</v>
      </c>
      <c r="W24" s="28">
        <v>6</v>
      </c>
      <c r="X24" s="18" t="s">
        <v>1</v>
      </c>
      <c r="Y24" s="27">
        <v>1</v>
      </c>
      <c r="Z24" s="28">
        <v>6</v>
      </c>
      <c r="AA24" s="18" t="s">
        <v>1</v>
      </c>
      <c r="AB24" s="27">
        <v>6</v>
      </c>
      <c r="AC24" s="61">
        <f t="shared" si="3"/>
        <v>46</v>
      </c>
      <c r="AD24" s="62"/>
      <c r="AE24" s="77">
        <f t="shared" si="4"/>
        <v>27</v>
      </c>
      <c r="AF24" s="30">
        <f t="shared" si="5"/>
        <v>73</v>
      </c>
      <c r="AG24" s="46">
        <v>49</v>
      </c>
      <c r="AH24" s="13"/>
    </row>
    <row r="25" spans="1:34" ht="14.25">
      <c r="A25" s="51">
        <v>16</v>
      </c>
      <c r="B25" s="8" t="s">
        <v>48</v>
      </c>
      <c r="C25" s="8" t="s">
        <v>46</v>
      </c>
      <c r="D25" s="8" t="s">
        <v>110</v>
      </c>
      <c r="E25" s="26">
        <v>6</v>
      </c>
      <c r="F25" s="18" t="s">
        <v>1</v>
      </c>
      <c r="G25" s="27">
        <v>2</v>
      </c>
      <c r="H25" s="28">
        <v>6</v>
      </c>
      <c r="I25" s="18" t="s">
        <v>1</v>
      </c>
      <c r="J25" s="27">
        <v>3</v>
      </c>
      <c r="K25" s="28">
        <v>6</v>
      </c>
      <c r="L25" s="18" t="s">
        <v>1</v>
      </c>
      <c r="M25" s="27">
        <v>3</v>
      </c>
      <c r="N25" s="28">
        <v>5</v>
      </c>
      <c r="O25" s="18" t="s">
        <v>1</v>
      </c>
      <c r="P25" s="27">
        <v>3</v>
      </c>
      <c r="Q25" s="28">
        <v>6</v>
      </c>
      <c r="R25" s="18" t="s">
        <v>1</v>
      </c>
      <c r="S25" s="27">
        <v>5</v>
      </c>
      <c r="T25" s="28">
        <v>6</v>
      </c>
      <c r="U25" s="18" t="s">
        <v>1</v>
      </c>
      <c r="V25" s="27">
        <v>4</v>
      </c>
      <c r="W25" s="28">
        <v>5</v>
      </c>
      <c r="X25" s="18" t="s">
        <v>1</v>
      </c>
      <c r="Y25" s="27">
        <v>1</v>
      </c>
      <c r="Z25" s="28">
        <v>6</v>
      </c>
      <c r="AA25" s="18" t="s">
        <v>1</v>
      </c>
      <c r="AB25" s="27">
        <v>6</v>
      </c>
      <c r="AC25" s="61">
        <f t="shared" si="3"/>
        <v>46</v>
      </c>
      <c r="AD25" s="62"/>
      <c r="AE25" s="77">
        <f t="shared" si="4"/>
        <v>27</v>
      </c>
      <c r="AF25" s="30">
        <f t="shared" si="5"/>
        <v>73</v>
      </c>
      <c r="AG25" s="46">
        <v>47</v>
      </c>
      <c r="AH25" s="13"/>
    </row>
    <row r="26" spans="1:34" ht="14.25">
      <c r="A26" s="51">
        <v>17</v>
      </c>
      <c r="B26" s="8" t="s">
        <v>35</v>
      </c>
      <c r="C26" s="8" t="s">
        <v>4</v>
      </c>
      <c r="D26" s="8" t="s">
        <v>110</v>
      </c>
      <c r="E26" s="26">
        <v>6</v>
      </c>
      <c r="F26" s="18" t="s">
        <v>1</v>
      </c>
      <c r="G26" s="27">
        <v>2</v>
      </c>
      <c r="H26" s="28">
        <v>6</v>
      </c>
      <c r="I26" s="18" t="s">
        <v>1</v>
      </c>
      <c r="J26" s="27">
        <v>3</v>
      </c>
      <c r="K26" s="28">
        <v>5</v>
      </c>
      <c r="L26" s="18" t="s">
        <v>1</v>
      </c>
      <c r="M26" s="27">
        <v>3</v>
      </c>
      <c r="N26" s="28">
        <v>5</v>
      </c>
      <c r="O26" s="18" t="s">
        <v>1</v>
      </c>
      <c r="P26" s="27">
        <v>3</v>
      </c>
      <c r="Q26" s="28">
        <v>6</v>
      </c>
      <c r="R26" s="18" t="s">
        <v>1</v>
      </c>
      <c r="S26" s="27">
        <v>5</v>
      </c>
      <c r="T26" s="28">
        <v>6</v>
      </c>
      <c r="U26" s="18" t="s">
        <v>1</v>
      </c>
      <c r="V26" s="27">
        <v>4</v>
      </c>
      <c r="W26" s="28">
        <v>6</v>
      </c>
      <c r="X26" s="18" t="s">
        <v>1</v>
      </c>
      <c r="Y26" s="27">
        <v>1</v>
      </c>
      <c r="Z26" s="28">
        <v>6</v>
      </c>
      <c r="AA26" s="18" t="s">
        <v>1</v>
      </c>
      <c r="AB26" s="27">
        <v>6</v>
      </c>
      <c r="AC26" s="61">
        <f t="shared" si="3"/>
        <v>46</v>
      </c>
      <c r="AD26" s="62"/>
      <c r="AE26" s="77">
        <f t="shared" si="4"/>
        <v>27</v>
      </c>
      <c r="AF26" s="30">
        <f t="shared" si="5"/>
        <v>73</v>
      </c>
      <c r="AG26" s="46">
        <v>46</v>
      </c>
      <c r="AH26" s="39"/>
    </row>
    <row r="27" spans="1:34" ht="14.25">
      <c r="A27" s="51">
        <v>18</v>
      </c>
      <c r="B27" s="1" t="s">
        <v>118</v>
      </c>
      <c r="C27" s="1" t="s">
        <v>44</v>
      </c>
      <c r="D27" s="8" t="s">
        <v>110</v>
      </c>
      <c r="E27" s="26">
        <v>4</v>
      </c>
      <c r="F27" s="18" t="s">
        <v>1</v>
      </c>
      <c r="G27" s="27">
        <v>2</v>
      </c>
      <c r="H27" s="28">
        <v>6</v>
      </c>
      <c r="I27" s="18" t="s">
        <v>1</v>
      </c>
      <c r="J27" s="27">
        <v>3</v>
      </c>
      <c r="K27" s="28">
        <v>6</v>
      </c>
      <c r="L27" s="18" t="s">
        <v>1</v>
      </c>
      <c r="M27" s="27">
        <v>3</v>
      </c>
      <c r="N27" s="28">
        <v>6</v>
      </c>
      <c r="O27" s="18" t="s">
        <v>1</v>
      </c>
      <c r="P27" s="27">
        <v>3</v>
      </c>
      <c r="Q27" s="28">
        <v>6</v>
      </c>
      <c r="R27" s="18" t="s">
        <v>1</v>
      </c>
      <c r="S27" s="27">
        <v>5</v>
      </c>
      <c r="T27" s="28">
        <v>6</v>
      </c>
      <c r="U27" s="18" t="s">
        <v>1</v>
      </c>
      <c r="V27" s="27">
        <v>4</v>
      </c>
      <c r="W27" s="28">
        <v>6</v>
      </c>
      <c r="X27" s="18" t="s">
        <v>1</v>
      </c>
      <c r="Y27" s="27">
        <v>1</v>
      </c>
      <c r="Z27" s="28">
        <v>6</v>
      </c>
      <c r="AA27" s="18" t="s">
        <v>1</v>
      </c>
      <c r="AB27" s="27">
        <v>6</v>
      </c>
      <c r="AC27" s="61">
        <f t="shared" si="3"/>
        <v>46</v>
      </c>
      <c r="AD27" s="62"/>
      <c r="AE27" s="77">
        <f t="shared" si="4"/>
        <v>27</v>
      </c>
      <c r="AF27" s="30">
        <f t="shared" si="5"/>
        <v>73</v>
      </c>
      <c r="AG27" s="55">
        <v>46</v>
      </c>
      <c r="AH27" s="9"/>
    </row>
    <row r="28" spans="1:34" ht="14.25">
      <c r="A28" s="51">
        <v>19</v>
      </c>
      <c r="B28" s="8" t="s">
        <v>34</v>
      </c>
      <c r="C28" s="8" t="s">
        <v>8</v>
      </c>
      <c r="D28" s="8" t="s">
        <v>110</v>
      </c>
      <c r="E28" s="26">
        <v>5</v>
      </c>
      <c r="F28" s="18" t="s">
        <v>1</v>
      </c>
      <c r="G28" s="27">
        <v>2</v>
      </c>
      <c r="H28" s="28">
        <v>5</v>
      </c>
      <c r="I28" s="18" t="s">
        <v>1</v>
      </c>
      <c r="J28" s="27">
        <v>3</v>
      </c>
      <c r="K28" s="28">
        <v>6</v>
      </c>
      <c r="L28" s="18" t="s">
        <v>1</v>
      </c>
      <c r="M28" s="27">
        <v>3</v>
      </c>
      <c r="N28" s="28">
        <v>6</v>
      </c>
      <c r="O28" s="18" t="s">
        <v>1</v>
      </c>
      <c r="P28" s="27">
        <v>3</v>
      </c>
      <c r="Q28" s="28">
        <v>6</v>
      </c>
      <c r="R28" s="18" t="s">
        <v>1</v>
      </c>
      <c r="S28" s="27">
        <v>5</v>
      </c>
      <c r="T28" s="28">
        <v>6</v>
      </c>
      <c r="U28" s="18" t="s">
        <v>1</v>
      </c>
      <c r="V28" s="27">
        <v>4</v>
      </c>
      <c r="W28" s="28">
        <v>6</v>
      </c>
      <c r="X28" s="18" t="s">
        <v>1</v>
      </c>
      <c r="Y28" s="27">
        <v>1</v>
      </c>
      <c r="Z28" s="28">
        <v>6</v>
      </c>
      <c r="AA28" s="18" t="s">
        <v>1</v>
      </c>
      <c r="AB28" s="27">
        <v>6</v>
      </c>
      <c r="AC28" s="61">
        <f t="shared" si="3"/>
        <v>46</v>
      </c>
      <c r="AD28" s="62"/>
      <c r="AE28" s="77">
        <f t="shared" si="4"/>
        <v>27</v>
      </c>
      <c r="AF28" s="30">
        <f t="shared" si="5"/>
        <v>73</v>
      </c>
      <c r="AG28" s="55">
        <v>46</v>
      </c>
      <c r="AH28" s="13"/>
    </row>
    <row r="29" spans="1:52" ht="14.25">
      <c r="A29" s="51">
        <v>20</v>
      </c>
      <c r="B29" s="1" t="s">
        <v>41</v>
      </c>
      <c r="C29" t="s">
        <v>5</v>
      </c>
      <c r="D29" s="8" t="s">
        <v>110</v>
      </c>
      <c r="E29" s="26">
        <v>6</v>
      </c>
      <c r="F29" s="18" t="s">
        <v>1</v>
      </c>
      <c r="G29" s="27">
        <v>2</v>
      </c>
      <c r="H29" s="28">
        <v>6</v>
      </c>
      <c r="I29" s="18" t="s">
        <v>1</v>
      </c>
      <c r="J29" s="27">
        <v>3</v>
      </c>
      <c r="K29" s="28">
        <v>5</v>
      </c>
      <c r="L29" s="18" t="s">
        <v>1</v>
      </c>
      <c r="M29" s="27">
        <v>3</v>
      </c>
      <c r="N29" s="28">
        <v>5</v>
      </c>
      <c r="O29" s="18" t="s">
        <v>1</v>
      </c>
      <c r="P29" s="27">
        <v>3</v>
      </c>
      <c r="Q29" s="28">
        <v>6</v>
      </c>
      <c r="R29" s="18" t="s">
        <v>1</v>
      </c>
      <c r="S29" s="27">
        <v>5</v>
      </c>
      <c r="T29" s="28">
        <v>6</v>
      </c>
      <c r="U29" s="18" t="s">
        <v>1</v>
      </c>
      <c r="V29" s="27">
        <v>4</v>
      </c>
      <c r="W29" s="28">
        <v>6</v>
      </c>
      <c r="X29" s="18" t="s">
        <v>1</v>
      </c>
      <c r="Y29" s="27">
        <v>1</v>
      </c>
      <c r="Z29" s="28">
        <v>6</v>
      </c>
      <c r="AA29" s="18" t="s">
        <v>1</v>
      </c>
      <c r="AB29" s="27">
        <v>6</v>
      </c>
      <c r="AC29" s="61">
        <f t="shared" si="3"/>
        <v>46</v>
      </c>
      <c r="AD29" s="62"/>
      <c r="AE29" s="77">
        <f t="shared" si="4"/>
        <v>27</v>
      </c>
      <c r="AF29" s="30">
        <f t="shared" si="5"/>
        <v>73</v>
      </c>
      <c r="AG29" s="55">
        <v>40</v>
      </c>
      <c r="AH29" s="13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34" ht="14.25">
      <c r="A30" s="119">
        <v>21</v>
      </c>
      <c r="B30" s="108" t="s">
        <v>131</v>
      </c>
      <c r="C30" s="108" t="s">
        <v>63</v>
      </c>
      <c r="D30" s="125" t="s">
        <v>123</v>
      </c>
      <c r="E30" s="109">
        <v>6</v>
      </c>
      <c r="F30" s="110" t="s">
        <v>1</v>
      </c>
      <c r="G30" s="111">
        <v>2</v>
      </c>
      <c r="H30" s="112">
        <v>6</v>
      </c>
      <c r="I30" s="110" t="s">
        <v>1</v>
      </c>
      <c r="J30" s="111">
        <v>3</v>
      </c>
      <c r="K30" s="112">
        <v>6</v>
      </c>
      <c r="L30" s="110" t="s">
        <v>1</v>
      </c>
      <c r="M30" s="111">
        <v>3</v>
      </c>
      <c r="N30" s="112">
        <v>6</v>
      </c>
      <c r="O30" s="110" t="s">
        <v>1</v>
      </c>
      <c r="P30" s="111">
        <v>3</v>
      </c>
      <c r="Q30" s="112">
        <v>6</v>
      </c>
      <c r="R30" s="110" t="s">
        <v>1</v>
      </c>
      <c r="S30" s="111">
        <v>5</v>
      </c>
      <c r="T30" s="112">
        <v>4</v>
      </c>
      <c r="U30" s="110" t="s">
        <v>1</v>
      </c>
      <c r="V30" s="111">
        <v>3</v>
      </c>
      <c r="W30" s="112">
        <v>6</v>
      </c>
      <c r="X30" s="110" t="s">
        <v>1</v>
      </c>
      <c r="Y30" s="111">
        <v>1</v>
      </c>
      <c r="Z30" s="112">
        <v>6</v>
      </c>
      <c r="AA30" s="110" t="s">
        <v>1</v>
      </c>
      <c r="AB30" s="111">
        <v>6</v>
      </c>
      <c r="AC30" s="113">
        <f t="shared" si="3"/>
        <v>46</v>
      </c>
      <c r="AD30" s="114"/>
      <c r="AE30" s="115">
        <f t="shared" si="4"/>
        <v>26</v>
      </c>
      <c r="AF30" s="116">
        <f t="shared" si="5"/>
        <v>72</v>
      </c>
      <c r="AG30" s="117">
        <v>43</v>
      </c>
      <c r="AH30" s="9"/>
    </row>
    <row r="31" spans="1:33" ht="14.25">
      <c r="A31" s="51">
        <v>22</v>
      </c>
      <c r="B31" s="8" t="s">
        <v>88</v>
      </c>
      <c r="C31" s="8" t="s">
        <v>5</v>
      </c>
      <c r="D31" s="8" t="s">
        <v>110</v>
      </c>
      <c r="E31" s="26">
        <v>6</v>
      </c>
      <c r="F31" s="18" t="s">
        <v>1</v>
      </c>
      <c r="G31" s="27">
        <v>2</v>
      </c>
      <c r="H31" s="28">
        <v>6</v>
      </c>
      <c r="I31" s="18" t="s">
        <v>1</v>
      </c>
      <c r="J31" s="27">
        <v>3</v>
      </c>
      <c r="K31" s="28">
        <v>6</v>
      </c>
      <c r="L31" s="18" t="s">
        <v>1</v>
      </c>
      <c r="M31" s="27">
        <v>3</v>
      </c>
      <c r="N31" s="28">
        <v>6</v>
      </c>
      <c r="O31" s="18" t="s">
        <v>1</v>
      </c>
      <c r="P31" s="27">
        <v>3</v>
      </c>
      <c r="Q31" s="28">
        <v>5</v>
      </c>
      <c r="R31" s="18" t="s">
        <v>1</v>
      </c>
      <c r="S31" s="27">
        <v>4</v>
      </c>
      <c r="T31" s="28">
        <v>5</v>
      </c>
      <c r="U31" s="18" t="s">
        <v>1</v>
      </c>
      <c r="V31" s="27">
        <v>3</v>
      </c>
      <c r="W31" s="28">
        <v>6</v>
      </c>
      <c r="X31" s="18" t="s">
        <v>1</v>
      </c>
      <c r="Y31" s="27">
        <v>1</v>
      </c>
      <c r="Z31" s="28">
        <v>6</v>
      </c>
      <c r="AA31" s="18" t="s">
        <v>1</v>
      </c>
      <c r="AB31" s="27">
        <v>6</v>
      </c>
      <c r="AC31" s="61">
        <f t="shared" si="3"/>
        <v>46</v>
      </c>
      <c r="AD31" s="62"/>
      <c r="AE31" s="77">
        <f t="shared" si="4"/>
        <v>25</v>
      </c>
      <c r="AF31" s="30">
        <f t="shared" si="5"/>
        <v>71</v>
      </c>
      <c r="AG31" s="46">
        <v>53</v>
      </c>
    </row>
    <row r="32" spans="1:33" ht="14.25">
      <c r="A32" s="51">
        <v>23</v>
      </c>
      <c r="B32" s="1" t="s">
        <v>61</v>
      </c>
      <c r="C32" t="s">
        <v>5</v>
      </c>
      <c r="D32" s="8" t="s">
        <v>110</v>
      </c>
      <c r="E32" s="26">
        <v>6</v>
      </c>
      <c r="F32" s="18" t="s">
        <v>1</v>
      </c>
      <c r="G32" s="27">
        <v>2</v>
      </c>
      <c r="H32" s="28">
        <v>6</v>
      </c>
      <c r="I32" s="18" t="s">
        <v>1</v>
      </c>
      <c r="J32" s="27">
        <v>3</v>
      </c>
      <c r="K32" s="28">
        <v>6</v>
      </c>
      <c r="L32" s="18" t="s">
        <v>1</v>
      </c>
      <c r="M32" s="27">
        <v>3</v>
      </c>
      <c r="N32" s="28">
        <v>6</v>
      </c>
      <c r="O32" s="18" t="s">
        <v>1</v>
      </c>
      <c r="P32" s="27">
        <v>3</v>
      </c>
      <c r="Q32" s="28">
        <v>5</v>
      </c>
      <c r="R32" s="18" t="s">
        <v>1</v>
      </c>
      <c r="S32" s="27">
        <v>4</v>
      </c>
      <c r="T32" s="28">
        <v>5</v>
      </c>
      <c r="U32" s="18" t="s">
        <v>1</v>
      </c>
      <c r="V32" s="27">
        <v>3</v>
      </c>
      <c r="W32" s="28">
        <v>6</v>
      </c>
      <c r="X32" s="18" t="s">
        <v>1</v>
      </c>
      <c r="Y32" s="27">
        <v>1</v>
      </c>
      <c r="Z32" s="28">
        <v>6</v>
      </c>
      <c r="AA32" s="18" t="s">
        <v>1</v>
      </c>
      <c r="AB32" s="27">
        <v>6</v>
      </c>
      <c r="AC32" s="61">
        <f t="shared" si="3"/>
        <v>46</v>
      </c>
      <c r="AD32" s="62"/>
      <c r="AE32" s="77">
        <f t="shared" si="4"/>
        <v>25</v>
      </c>
      <c r="AF32" s="30">
        <f t="shared" si="5"/>
        <v>71</v>
      </c>
      <c r="AG32" s="55">
        <v>50</v>
      </c>
    </row>
    <row r="33" spans="1:34" s="7" customFormat="1" ht="14.25">
      <c r="A33" s="51">
        <v>24</v>
      </c>
      <c r="B33" s="1" t="s">
        <v>149</v>
      </c>
      <c r="C33" s="1" t="s">
        <v>6</v>
      </c>
      <c r="D33" s="39" t="s">
        <v>140</v>
      </c>
      <c r="E33" s="31">
        <v>5</v>
      </c>
      <c r="F33" s="18" t="s">
        <v>1</v>
      </c>
      <c r="G33" s="27">
        <v>2</v>
      </c>
      <c r="H33" s="28">
        <v>6</v>
      </c>
      <c r="I33" s="19" t="s">
        <v>1</v>
      </c>
      <c r="J33" s="27">
        <v>3</v>
      </c>
      <c r="K33" s="28">
        <v>6</v>
      </c>
      <c r="L33" s="18" t="s">
        <v>1</v>
      </c>
      <c r="M33" s="27">
        <v>3</v>
      </c>
      <c r="N33" s="28">
        <v>5</v>
      </c>
      <c r="O33" s="18" t="s">
        <v>1</v>
      </c>
      <c r="P33" s="27">
        <v>3</v>
      </c>
      <c r="Q33" s="28">
        <v>6</v>
      </c>
      <c r="R33" s="18" t="s">
        <v>1</v>
      </c>
      <c r="S33" s="27">
        <v>5</v>
      </c>
      <c r="T33" s="28">
        <v>6</v>
      </c>
      <c r="U33" s="18" t="s">
        <v>1</v>
      </c>
      <c r="V33" s="27">
        <v>4</v>
      </c>
      <c r="W33" s="28">
        <v>6</v>
      </c>
      <c r="X33" s="18" t="s">
        <v>1</v>
      </c>
      <c r="Y33" s="27">
        <v>1</v>
      </c>
      <c r="Z33" s="28">
        <v>6</v>
      </c>
      <c r="AA33" s="18" t="s">
        <v>1</v>
      </c>
      <c r="AB33" s="32">
        <v>2</v>
      </c>
      <c r="AC33" s="61">
        <f>E33+H33+K33+N33+Q33+T33+W33+Z33</f>
        <v>46</v>
      </c>
      <c r="AD33" s="64" t="s">
        <v>1</v>
      </c>
      <c r="AE33" s="77">
        <f>G33+J33+M33+P33+S33+V33+Y33+AB33</f>
        <v>23</v>
      </c>
      <c r="AF33" s="30">
        <f>SUM(AC33:AE33)</f>
        <v>69</v>
      </c>
      <c r="AG33" s="47">
        <v>47</v>
      </c>
      <c r="AH33" s="13"/>
    </row>
    <row r="34" spans="1:52" s="7" customFormat="1" ht="14.25">
      <c r="A34" s="51">
        <v>25</v>
      </c>
      <c r="B34" s="1" t="s">
        <v>60</v>
      </c>
      <c r="C34" t="s">
        <v>6</v>
      </c>
      <c r="D34" s="8" t="s">
        <v>110</v>
      </c>
      <c r="E34" s="31">
        <v>5</v>
      </c>
      <c r="F34" s="18" t="s">
        <v>1</v>
      </c>
      <c r="G34" s="27">
        <v>2</v>
      </c>
      <c r="H34" s="28">
        <v>6</v>
      </c>
      <c r="I34" s="18" t="s">
        <v>1</v>
      </c>
      <c r="J34" s="27">
        <v>3</v>
      </c>
      <c r="K34" s="28">
        <v>5</v>
      </c>
      <c r="L34" s="18" t="s">
        <v>1</v>
      </c>
      <c r="M34" s="27">
        <v>3</v>
      </c>
      <c r="N34" s="28">
        <v>5</v>
      </c>
      <c r="O34" s="18" t="s">
        <v>1</v>
      </c>
      <c r="P34" s="27">
        <v>3</v>
      </c>
      <c r="Q34" s="28">
        <v>6</v>
      </c>
      <c r="R34" s="18" t="s">
        <v>1</v>
      </c>
      <c r="S34" s="27">
        <v>5</v>
      </c>
      <c r="T34" s="28">
        <v>6</v>
      </c>
      <c r="U34" s="18" t="s">
        <v>1</v>
      </c>
      <c r="V34" s="27">
        <v>4</v>
      </c>
      <c r="W34" s="28">
        <v>6</v>
      </c>
      <c r="X34" s="18" t="s">
        <v>1</v>
      </c>
      <c r="Y34" s="27">
        <v>1</v>
      </c>
      <c r="Z34" s="28">
        <v>6</v>
      </c>
      <c r="AA34" s="18" t="s">
        <v>1</v>
      </c>
      <c r="AB34" s="32">
        <v>6</v>
      </c>
      <c r="AC34" s="61">
        <f aca="true" t="shared" si="6" ref="AC34:AC39">SUM(E34+H34+K34+N34+Q34+T34+W34+Z34)</f>
        <v>45</v>
      </c>
      <c r="AD34" s="64"/>
      <c r="AE34" s="77">
        <f aca="true" t="shared" si="7" ref="AE34:AE39">SUM(G34+J34+M34+P34+S34+V34+Y34+AB34)</f>
        <v>27</v>
      </c>
      <c r="AF34" s="30">
        <f aca="true" t="shared" si="8" ref="AF34:AF39">SUM(AC34+AE34)</f>
        <v>72</v>
      </c>
      <c r="AG34" s="56">
        <v>45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7" customFormat="1" ht="14.25">
      <c r="A35" s="51">
        <v>26</v>
      </c>
      <c r="B35" s="8" t="s">
        <v>109</v>
      </c>
      <c r="C35" s="8" t="s">
        <v>5</v>
      </c>
      <c r="D35" s="8" t="s">
        <v>110</v>
      </c>
      <c r="E35" s="31">
        <v>5</v>
      </c>
      <c r="F35" s="18" t="s">
        <v>1</v>
      </c>
      <c r="G35" s="27">
        <v>2</v>
      </c>
      <c r="H35" s="28">
        <v>6</v>
      </c>
      <c r="I35" s="18" t="s">
        <v>1</v>
      </c>
      <c r="J35" s="27">
        <v>3</v>
      </c>
      <c r="K35" s="28">
        <v>5</v>
      </c>
      <c r="L35" s="18" t="s">
        <v>1</v>
      </c>
      <c r="M35" s="27">
        <v>3</v>
      </c>
      <c r="N35" s="28">
        <v>6</v>
      </c>
      <c r="O35" s="18" t="s">
        <v>1</v>
      </c>
      <c r="P35" s="27">
        <v>3</v>
      </c>
      <c r="Q35" s="28">
        <v>6</v>
      </c>
      <c r="R35" s="18" t="s">
        <v>1</v>
      </c>
      <c r="S35" s="27">
        <v>5</v>
      </c>
      <c r="T35" s="28">
        <v>6</v>
      </c>
      <c r="U35" s="18" t="s">
        <v>1</v>
      </c>
      <c r="V35" s="27">
        <v>4</v>
      </c>
      <c r="W35" s="28">
        <v>6</v>
      </c>
      <c r="X35" s="18" t="s">
        <v>1</v>
      </c>
      <c r="Y35" s="27">
        <v>1</v>
      </c>
      <c r="Z35" s="28">
        <v>5</v>
      </c>
      <c r="AA35" s="18" t="s">
        <v>1</v>
      </c>
      <c r="AB35" s="32">
        <v>5</v>
      </c>
      <c r="AC35" s="61">
        <f t="shared" si="6"/>
        <v>45</v>
      </c>
      <c r="AD35" s="64"/>
      <c r="AE35" s="77">
        <f t="shared" si="7"/>
        <v>26</v>
      </c>
      <c r="AF35" s="30">
        <f t="shared" si="8"/>
        <v>71</v>
      </c>
      <c r="AG35" s="47">
        <v>45</v>
      </c>
      <c r="AH35" s="13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7" customFormat="1" ht="14.25">
      <c r="A36" s="51">
        <v>27</v>
      </c>
      <c r="B36" s="1" t="s">
        <v>119</v>
      </c>
      <c r="C36" s="1" t="s">
        <v>6</v>
      </c>
      <c r="D36" s="8" t="s">
        <v>110</v>
      </c>
      <c r="E36" s="31">
        <v>4</v>
      </c>
      <c r="F36" s="18" t="s">
        <v>1</v>
      </c>
      <c r="G36" s="27">
        <v>2</v>
      </c>
      <c r="H36" s="28">
        <v>6</v>
      </c>
      <c r="I36" s="18" t="s">
        <v>1</v>
      </c>
      <c r="J36" s="27">
        <v>3</v>
      </c>
      <c r="K36" s="28">
        <v>6</v>
      </c>
      <c r="L36" s="18" t="s">
        <v>1</v>
      </c>
      <c r="M36" s="27">
        <v>3</v>
      </c>
      <c r="N36" s="28">
        <v>6</v>
      </c>
      <c r="O36" s="18" t="s">
        <v>1</v>
      </c>
      <c r="P36" s="27">
        <v>3</v>
      </c>
      <c r="Q36" s="28">
        <v>6</v>
      </c>
      <c r="R36" s="18" t="s">
        <v>1</v>
      </c>
      <c r="S36" s="27">
        <v>5</v>
      </c>
      <c r="T36" s="28">
        <v>5</v>
      </c>
      <c r="U36" s="18" t="s">
        <v>1</v>
      </c>
      <c r="V36" s="27">
        <v>3</v>
      </c>
      <c r="W36" s="28">
        <v>6</v>
      </c>
      <c r="X36" s="18" t="s">
        <v>1</v>
      </c>
      <c r="Y36" s="27">
        <v>1</v>
      </c>
      <c r="Z36" s="28">
        <v>6</v>
      </c>
      <c r="AA36" s="18" t="s">
        <v>1</v>
      </c>
      <c r="AB36" s="32">
        <v>6</v>
      </c>
      <c r="AC36" s="61">
        <f t="shared" si="6"/>
        <v>45</v>
      </c>
      <c r="AD36" s="64"/>
      <c r="AE36" s="77">
        <f t="shared" si="7"/>
        <v>26</v>
      </c>
      <c r="AF36" s="30">
        <f t="shared" si="8"/>
        <v>71</v>
      </c>
      <c r="AG36" s="56">
        <v>45</v>
      </c>
      <c r="AH36" s="13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7" customFormat="1" ht="14.25">
      <c r="A37" s="51">
        <v>28</v>
      </c>
      <c r="B37" s="8" t="s">
        <v>112</v>
      </c>
      <c r="C37" s="8" t="s">
        <v>5</v>
      </c>
      <c r="D37" s="8" t="s">
        <v>110</v>
      </c>
      <c r="E37" s="31">
        <v>6</v>
      </c>
      <c r="F37" s="18" t="s">
        <v>1</v>
      </c>
      <c r="G37" s="27">
        <v>2</v>
      </c>
      <c r="H37" s="28">
        <v>6</v>
      </c>
      <c r="I37" s="18" t="s">
        <v>1</v>
      </c>
      <c r="J37" s="27">
        <v>3</v>
      </c>
      <c r="K37" s="28">
        <v>3</v>
      </c>
      <c r="L37" s="18" t="s">
        <v>1</v>
      </c>
      <c r="M37" s="27">
        <v>2</v>
      </c>
      <c r="N37" s="28">
        <v>6</v>
      </c>
      <c r="O37" s="18" t="s">
        <v>1</v>
      </c>
      <c r="P37" s="27">
        <v>3</v>
      </c>
      <c r="Q37" s="28">
        <v>6</v>
      </c>
      <c r="R37" s="18" t="s">
        <v>1</v>
      </c>
      <c r="S37" s="27">
        <v>5</v>
      </c>
      <c r="T37" s="28">
        <v>6</v>
      </c>
      <c r="U37" s="18" t="s">
        <v>1</v>
      </c>
      <c r="V37" s="27">
        <v>4</v>
      </c>
      <c r="W37" s="28">
        <v>6</v>
      </c>
      <c r="X37" s="18" t="s">
        <v>1</v>
      </c>
      <c r="Y37" s="27">
        <v>1</v>
      </c>
      <c r="Z37" s="28">
        <v>6</v>
      </c>
      <c r="AA37" s="18" t="s">
        <v>1</v>
      </c>
      <c r="AB37" s="32">
        <v>6</v>
      </c>
      <c r="AC37" s="61">
        <f t="shared" si="6"/>
        <v>45</v>
      </c>
      <c r="AD37" s="64"/>
      <c r="AE37" s="77">
        <f t="shared" si="7"/>
        <v>26</v>
      </c>
      <c r="AF37" s="30">
        <f t="shared" si="8"/>
        <v>71</v>
      </c>
      <c r="AG37" s="56">
        <v>40</v>
      </c>
      <c r="AH37" s="13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34" s="7" customFormat="1" ht="14.25">
      <c r="A38" s="119">
        <v>29</v>
      </c>
      <c r="B38" s="108" t="s">
        <v>80</v>
      </c>
      <c r="C38" s="108" t="s">
        <v>63</v>
      </c>
      <c r="D38" s="108" t="s">
        <v>110</v>
      </c>
      <c r="E38" s="109">
        <v>4</v>
      </c>
      <c r="F38" s="110" t="s">
        <v>1</v>
      </c>
      <c r="G38" s="111">
        <v>2</v>
      </c>
      <c r="H38" s="112">
        <v>5</v>
      </c>
      <c r="I38" s="110" t="s">
        <v>1</v>
      </c>
      <c r="J38" s="111">
        <v>3</v>
      </c>
      <c r="K38" s="112">
        <v>5</v>
      </c>
      <c r="L38" s="110" t="s">
        <v>1</v>
      </c>
      <c r="M38" s="111">
        <v>3</v>
      </c>
      <c r="N38" s="112">
        <v>6</v>
      </c>
      <c r="O38" s="110" t="s">
        <v>1</v>
      </c>
      <c r="P38" s="111">
        <v>3</v>
      </c>
      <c r="Q38" s="112">
        <v>6</v>
      </c>
      <c r="R38" s="110" t="s">
        <v>1</v>
      </c>
      <c r="S38" s="111">
        <v>5</v>
      </c>
      <c r="T38" s="112">
        <v>6</v>
      </c>
      <c r="U38" s="110" t="s">
        <v>1</v>
      </c>
      <c r="V38" s="111">
        <v>4</v>
      </c>
      <c r="W38" s="112">
        <v>6</v>
      </c>
      <c r="X38" s="110" t="s">
        <v>1</v>
      </c>
      <c r="Y38" s="111">
        <v>1</v>
      </c>
      <c r="Z38" s="112">
        <v>6</v>
      </c>
      <c r="AA38" s="110" t="s">
        <v>1</v>
      </c>
      <c r="AB38" s="111">
        <v>6</v>
      </c>
      <c r="AC38" s="113">
        <f t="shared" si="6"/>
        <v>44</v>
      </c>
      <c r="AD38" s="114"/>
      <c r="AE38" s="115">
        <f t="shared" si="7"/>
        <v>27</v>
      </c>
      <c r="AF38" s="116">
        <f t="shared" si="8"/>
        <v>71</v>
      </c>
      <c r="AG38" s="124">
        <v>43</v>
      </c>
      <c r="AH38" s="13"/>
    </row>
    <row r="39" spans="1:52" s="7" customFormat="1" ht="14.25">
      <c r="A39" s="51">
        <v>30</v>
      </c>
      <c r="B39" s="1" t="s">
        <v>121</v>
      </c>
      <c r="C39" s="1" t="s">
        <v>5</v>
      </c>
      <c r="D39" s="8" t="s">
        <v>110</v>
      </c>
      <c r="E39" s="26">
        <v>6</v>
      </c>
      <c r="F39" s="18" t="s">
        <v>1</v>
      </c>
      <c r="G39" s="27">
        <v>2</v>
      </c>
      <c r="H39" s="28">
        <v>5</v>
      </c>
      <c r="I39" s="18" t="s">
        <v>1</v>
      </c>
      <c r="J39" s="27">
        <v>3</v>
      </c>
      <c r="K39" s="28">
        <v>4</v>
      </c>
      <c r="L39" s="18" t="s">
        <v>1</v>
      </c>
      <c r="M39" s="27">
        <v>3</v>
      </c>
      <c r="N39" s="28">
        <v>4</v>
      </c>
      <c r="O39" s="18" t="s">
        <v>1</v>
      </c>
      <c r="P39" s="27">
        <v>3</v>
      </c>
      <c r="Q39" s="28">
        <v>6</v>
      </c>
      <c r="R39" s="18" t="s">
        <v>1</v>
      </c>
      <c r="S39" s="27">
        <v>5</v>
      </c>
      <c r="T39" s="28">
        <v>6</v>
      </c>
      <c r="U39" s="18" t="s">
        <v>1</v>
      </c>
      <c r="V39" s="27">
        <v>4</v>
      </c>
      <c r="W39" s="28">
        <v>6</v>
      </c>
      <c r="X39" s="18" t="s">
        <v>1</v>
      </c>
      <c r="Y39" s="27">
        <v>1</v>
      </c>
      <c r="Z39" s="28">
        <v>6</v>
      </c>
      <c r="AA39" s="18" t="s">
        <v>1</v>
      </c>
      <c r="AB39" s="27">
        <v>6</v>
      </c>
      <c r="AC39" s="61">
        <f t="shared" si="6"/>
        <v>43</v>
      </c>
      <c r="AD39" s="62"/>
      <c r="AE39" s="77">
        <f t="shared" si="7"/>
        <v>27</v>
      </c>
      <c r="AF39" s="30">
        <f t="shared" si="8"/>
        <v>70</v>
      </c>
      <c r="AG39" s="56">
        <v>49</v>
      </c>
      <c r="AH39" s="13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34" s="7" customFormat="1" ht="13.5" customHeight="1">
      <c r="A40" s="51">
        <v>31</v>
      </c>
      <c r="B40" s="1" t="s">
        <v>97</v>
      </c>
      <c r="C40" s="1" t="s">
        <v>0</v>
      </c>
      <c r="D40" s="39" t="s">
        <v>140</v>
      </c>
      <c r="E40" s="26">
        <v>3</v>
      </c>
      <c r="F40" s="18" t="s">
        <v>1</v>
      </c>
      <c r="G40" s="27">
        <v>2</v>
      </c>
      <c r="H40" s="28">
        <v>6</v>
      </c>
      <c r="I40" s="19" t="s">
        <v>1</v>
      </c>
      <c r="J40" s="27">
        <v>3</v>
      </c>
      <c r="K40" s="28">
        <v>5</v>
      </c>
      <c r="L40" s="18" t="s">
        <v>1</v>
      </c>
      <c r="M40" s="27">
        <v>3</v>
      </c>
      <c r="N40" s="28">
        <v>5</v>
      </c>
      <c r="O40" s="18" t="s">
        <v>1</v>
      </c>
      <c r="P40" s="27">
        <v>3</v>
      </c>
      <c r="Q40" s="28">
        <v>6</v>
      </c>
      <c r="R40" s="18" t="s">
        <v>1</v>
      </c>
      <c r="S40" s="27">
        <v>5</v>
      </c>
      <c r="T40" s="28">
        <v>6</v>
      </c>
      <c r="U40" s="18" t="s">
        <v>1</v>
      </c>
      <c r="V40" s="27">
        <v>4</v>
      </c>
      <c r="W40" s="28">
        <v>6</v>
      </c>
      <c r="X40" s="18" t="s">
        <v>1</v>
      </c>
      <c r="Y40" s="27">
        <v>1</v>
      </c>
      <c r="Z40" s="28">
        <v>6</v>
      </c>
      <c r="AA40" s="18" t="s">
        <v>1</v>
      </c>
      <c r="AB40" s="27">
        <v>6</v>
      </c>
      <c r="AC40" s="61">
        <f>E40+H40+K40+N40+Q40+T40+W40+Z40</f>
        <v>43</v>
      </c>
      <c r="AD40" s="62" t="s">
        <v>1</v>
      </c>
      <c r="AE40" s="77">
        <f>G40+J40+M40+P40+S40+V40+Y40+AB40</f>
        <v>27</v>
      </c>
      <c r="AF40" s="30">
        <f>SUM(AC40:AE40)</f>
        <v>70</v>
      </c>
      <c r="AG40" s="47">
        <v>45</v>
      </c>
      <c r="AH40" s="13"/>
    </row>
    <row r="41" spans="1:34" s="7" customFormat="1" ht="13.5" customHeight="1">
      <c r="A41" s="51">
        <v>32</v>
      </c>
      <c r="B41" t="s">
        <v>146</v>
      </c>
      <c r="C41" t="s">
        <v>6</v>
      </c>
      <c r="D41" s="39" t="s">
        <v>140</v>
      </c>
      <c r="E41" s="31">
        <v>6</v>
      </c>
      <c r="F41" s="18" t="s">
        <v>1</v>
      </c>
      <c r="G41" s="27">
        <v>2</v>
      </c>
      <c r="H41" s="28">
        <v>6</v>
      </c>
      <c r="I41" s="19" t="s">
        <v>1</v>
      </c>
      <c r="J41" s="27">
        <v>3</v>
      </c>
      <c r="K41" s="28">
        <v>5</v>
      </c>
      <c r="L41" s="18" t="s">
        <v>1</v>
      </c>
      <c r="M41" s="27">
        <v>3</v>
      </c>
      <c r="N41" s="28">
        <v>3</v>
      </c>
      <c r="O41" s="18" t="s">
        <v>1</v>
      </c>
      <c r="P41" s="27">
        <v>2</v>
      </c>
      <c r="Q41" s="28">
        <v>6</v>
      </c>
      <c r="R41" s="18" t="s">
        <v>1</v>
      </c>
      <c r="S41" s="27">
        <v>5</v>
      </c>
      <c r="T41" s="28">
        <v>5</v>
      </c>
      <c r="U41" s="18" t="s">
        <v>1</v>
      </c>
      <c r="V41" s="27">
        <v>4</v>
      </c>
      <c r="W41" s="28">
        <v>6</v>
      </c>
      <c r="X41" s="18" t="s">
        <v>1</v>
      </c>
      <c r="Y41" s="27">
        <v>1</v>
      </c>
      <c r="Z41" s="28">
        <v>6</v>
      </c>
      <c r="AA41" s="18" t="s">
        <v>1</v>
      </c>
      <c r="AB41" s="32">
        <v>6</v>
      </c>
      <c r="AC41" s="61">
        <f>E41+H41+K41+N41+Q41+T41+W41+Z41</f>
        <v>43</v>
      </c>
      <c r="AD41" s="64" t="s">
        <v>1</v>
      </c>
      <c r="AE41" s="77">
        <f>G41+J41+M41+P41+S41+V41+Y41+AB41</f>
        <v>26</v>
      </c>
      <c r="AF41" s="30">
        <f>SUM(AC41:AE41)</f>
        <v>69</v>
      </c>
      <c r="AG41" s="47">
        <v>49</v>
      </c>
      <c r="AH41" s="8"/>
    </row>
    <row r="42" spans="1:52" s="7" customFormat="1" ht="14.25">
      <c r="A42" s="51">
        <v>33</v>
      </c>
      <c r="B42" s="1" t="s">
        <v>160</v>
      </c>
      <c r="C42" s="1" t="s">
        <v>5</v>
      </c>
      <c r="D42" s="39" t="s">
        <v>140</v>
      </c>
      <c r="E42" s="31">
        <v>5</v>
      </c>
      <c r="F42" s="18" t="s">
        <v>1</v>
      </c>
      <c r="G42" s="27">
        <v>2</v>
      </c>
      <c r="H42" s="28">
        <v>6</v>
      </c>
      <c r="I42" s="19" t="s">
        <v>1</v>
      </c>
      <c r="J42" s="27">
        <v>3</v>
      </c>
      <c r="K42" s="28">
        <v>6</v>
      </c>
      <c r="L42" s="18" t="s">
        <v>1</v>
      </c>
      <c r="M42" s="27">
        <v>3</v>
      </c>
      <c r="N42" s="28">
        <v>4</v>
      </c>
      <c r="O42" s="18" t="s">
        <v>1</v>
      </c>
      <c r="P42" s="27">
        <v>2</v>
      </c>
      <c r="Q42" s="28">
        <v>4</v>
      </c>
      <c r="R42" s="18" t="s">
        <v>1</v>
      </c>
      <c r="S42" s="27">
        <v>4</v>
      </c>
      <c r="T42" s="28">
        <v>6</v>
      </c>
      <c r="U42" s="18" t="s">
        <v>1</v>
      </c>
      <c r="V42" s="27">
        <v>4</v>
      </c>
      <c r="W42" s="28">
        <v>6</v>
      </c>
      <c r="X42" s="18" t="s">
        <v>1</v>
      </c>
      <c r="Y42" s="27">
        <v>1</v>
      </c>
      <c r="Z42" s="28">
        <v>6</v>
      </c>
      <c r="AA42" s="18" t="s">
        <v>1</v>
      </c>
      <c r="AB42" s="32">
        <v>6</v>
      </c>
      <c r="AC42" s="61">
        <f>E42+H42+K42+N42+Q42+T42+W42+Z42</f>
        <v>43</v>
      </c>
      <c r="AD42" s="64" t="s">
        <v>1</v>
      </c>
      <c r="AE42" s="77">
        <f>G42+J42+M42+P42+S42+V42+Y42+AB42</f>
        <v>25</v>
      </c>
      <c r="AF42" s="30">
        <f>SUM(AC42:AE42)</f>
        <v>68</v>
      </c>
      <c r="AG42" s="47">
        <v>41</v>
      </c>
      <c r="AH42" s="39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34" s="7" customFormat="1" ht="14.25">
      <c r="A43" s="51">
        <v>34</v>
      </c>
      <c r="B43" s="8" t="s">
        <v>113</v>
      </c>
      <c r="C43" s="8" t="s">
        <v>4</v>
      </c>
      <c r="D43" s="8" t="s">
        <v>110</v>
      </c>
      <c r="E43" s="31">
        <v>6</v>
      </c>
      <c r="F43" s="18" t="s">
        <v>1</v>
      </c>
      <c r="G43" s="27">
        <v>2</v>
      </c>
      <c r="H43" s="28">
        <v>6</v>
      </c>
      <c r="I43" s="18" t="s">
        <v>1</v>
      </c>
      <c r="J43" s="27">
        <v>3</v>
      </c>
      <c r="K43" s="28">
        <v>3</v>
      </c>
      <c r="L43" s="18" t="s">
        <v>1</v>
      </c>
      <c r="M43" s="27">
        <v>2</v>
      </c>
      <c r="N43" s="28">
        <v>5</v>
      </c>
      <c r="O43" s="18" t="s">
        <v>1</v>
      </c>
      <c r="P43" s="27">
        <v>3</v>
      </c>
      <c r="Q43" s="28">
        <v>6</v>
      </c>
      <c r="R43" s="18" t="s">
        <v>1</v>
      </c>
      <c r="S43" s="27">
        <v>5</v>
      </c>
      <c r="T43" s="28">
        <v>5</v>
      </c>
      <c r="U43" s="18" t="s">
        <v>1</v>
      </c>
      <c r="V43" s="27">
        <v>3</v>
      </c>
      <c r="W43" s="28">
        <v>6</v>
      </c>
      <c r="X43" s="18" t="s">
        <v>1</v>
      </c>
      <c r="Y43" s="27">
        <v>1</v>
      </c>
      <c r="Z43" s="28">
        <v>6</v>
      </c>
      <c r="AA43" s="18" t="s">
        <v>1</v>
      </c>
      <c r="AB43" s="32">
        <v>6</v>
      </c>
      <c r="AC43" s="61">
        <f>SUM(E43+H43+K43+N43+Q43+T43+W43+Z43)</f>
        <v>43</v>
      </c>
      <c r="AD43" s="64"/>
      <c r="AE43" s="77">
        <f>SUM(G43+J43+M43+P43+S43+V43+Y43+AB43)</f>
        <v>25</v>
      </c>
      <c r="AF43" s="30">
        <f>SUM(AC43+AE43)</f>
        <v>68</v>
      </c>
      <c r="AG43" s="56">
        <v>36</v>
      </c>
      <c r="AH43" s="13"/>
    </row>
    <row r="44" spans="1:34" s="7" customFormat="1" ht="14.25">
      <c r="A44" s="51">
        <v>35</v>
      </c>
      <c r="B44" s="8" t="s">
        <v>65</v>
      </c>
      <c r="C44" s="8" t="s">
        <v>46</v>
      </c>
      <c r="D44" s="8" t="s">
        <v>110</v>
      </c>
      <c r="E44" s="31">
        <v>6</v>
      </c>
      <c r="F44" s="18" t="s">
        <v>1</v>
      </c>
      <c r="G44" s="27">
        <v>2</v>
      </c>
      <c r="H44" s="28">
        <v>5</v>
      </c>
      <c r="I44" s="18" t="s">
        <v>1</v>
      </c>
      <c r="J44" s="27">
        <v>3</v>
      </c>
      <c r="K44" s="28">
        <v>4</v>
      </c>
      <c r="L44" s="18" t="s">
        <v>1</v>
      </c>
      <c r="M44" s="27">
        <v>3</v>
      </c>
      <c r="N44" s="28">
        <v>3</v>
      </c>
      <c r="O44" s="18" t="s">
        <v>1</v>
      </c>
      <c r="P44" s="27">
        <v>3</v>
      </c>
      <c r="Q44" s="28">
        <v>6</v>
      </c>
      <c r="R44" s="18" t="s">
        <v>1</v>
      </c>
      <c r="S44" s="27">
        <v>5</v>
      </c>
      <c r="T44" s="28">
        <v>6</v>
      </c>
      <c r="U44" s="18" t="s">
        <v>1</v>
      </c>
      <c r="V44" s="27">
        <v>4</v>
      </c>
      <c r="W44" s="28">
        <v>6</v>
      </c>
      <c r="X44" s="18" t="s">
        <v>1</v>
      </c>
      <c r="Y44" s="27">
        <v>1</v>
      </c>
      <c r="Z44" s="28">
        <v>6</v>
      </c>
      <c r="AA44" s="18" t="s">
        <v>1</v>
      </c>
      <c r="AB44" s="32">
        <v>6</v>
      </c>
      <c r="AC44" s="61">
        <f>SUM(E44+H44+K44+N44+Q44+T44+W44+Z44)</f>
        <v>42</v>
      </c>
      <c r="AD44" s="64"/>
      <c r="AE44" s="77">
        <f>SUM(G44+J44+M44+P44+S44+V44+Y44+AB44)</f>
        <v>27</v>
      </c>
      <c r="AF44" s="30">
        <f>SUM(AC44+AE44)</f>
        <v>69</v>
      </c>
      <c r="AG44" s="56">
        <v>48</v>
      </c>
      <c r="AH44"/>
    </row>
    <row r="45" spans="1:52" s="7" customFormat="1" ht="14.25">
      <c r="A45" s="51">
        <v>36</v>
      </c>
      <c r="B45" s="1" t="s">
        <v>58</v>
      </c>
      <c r="C45" t="s">
        <v>0</v>
      </c>
      <c r="D45" s="8" t="s">
        <v>110</v>
      </c>
      <c r="E45" s="31">
        <v>5</v>
      </c>
      <c r="F45" s="18" t="s">
        <v>1</v>
      </c>
      <c r="G45" s="27">
        <v>2</v>
      </c>
      <c r="H45" s="28">
        <v>6</v>
      </c>
      <c r="I45" s="18" t="s">
        <v>1</v>
      </c>
      <c r="J45" s="27">
        <v>3</v>
      </c>
      <c r="K45" s="28">
        <v>6</v>
      </c>
      <c r="L45" s="18" t="s">
        <v>1</v>
      </c>
      <c r="M45" s="27">
        <v>3</v>
      </c>
      <c r="N45" s="28">
        <v>4</v>
      </c>
      <c r="O45" s="18" t="s">
        <v>1</v>
      </c>
      <c r="P45" s="27">
        <v>3</v>
      </c>
      <c r="Q45" s="28">
        <v>6</v>
      </c>
      <c r="R45" s="18" t="s">
        <v>1</v>
      </c>
      <c r="S45" s="27">
        <v>5</v>
      </c>
      <c r="T45" s="28">
        <v>3</v>
      </c>
      <c r="U45" s="18" t="s">
        <v>1</v>
      </c>
      <c r="V45" s="27">
        <v>3</v>
      </c>
      <c r="W45" s="28">
        <v>6</v>
      </c>
      <c r="X45" s="18" t="s">
        <v>1</v>
      </c>
      <c r="Y45" s="27">
        <v>1</v>
      </c>
      <c r="Z45" s="28">
        <v>6</v>
      </c>
      <c r="AA45" s="18" t="s">
        <v>1</v>
      </c>
      <c r="AB45" s="32">
        <v>6</v>
      </c>
      <c r="AC45" s="61">
        <f>SUM(E45+H45+K45+N45+Q45+T45+W45+Z45)</f>
        <v>42</v>
      </c>
      <c r="AD45" s="64"/>
      <c r="AE45" s="77">
        <f>SUM(G45+J45+M45+P45+S45+V45+Y45+AB45)</f>
        <v>26</v>
      </c>
      <c r="AF45" s="30">
        <f>SUM(AC45+AE45)</f>
        <v>68</v>
      </c>
      <c r="AG45" s="56">
        <v>42</v>
      </c>
      <c r="AH45" s="13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34" s="7" customFormat="1" ht="14.25">
      <c r="A46" s="119">
        <v>37</v>
      </c>
      <c r="B46" s="108" t="s">
        <v>70</v>
      </c>
      <c r="C46" s="108" t="s">
        <v>63</v>
      </c>
      <c r="D46" s="125" t="s">
        <v>123</v>
      </c>
      <c r="E46" s="109">
        <v>3</v>
      </c>
      <c r="F46" s="110" t="s">
        <v>1</v>
      </c>
      <c r="G46" s="111">
        <v>1</v>
      </c>
      <c r="H46" s="112">
        <v>6</v>
      </c>
      <c r="I46" s="110" t="s">
        <v>1</v>
      </c>
      <c r="J46" s="111">
        <v>3</v>
      </c>
      <c r="K46" s="112">
        <v>5</v>
      </c>
      <c r="L46" s="110" t="s">
        <v>1</v>
      </c>
      <c r="M46" s="111">
        <v>3</v>
      </c>
      <c r="N46" s="112">
        <v>6</v>
      </c>
      <c r="O46" s="110" t="s">
        <v>1</v>
      </c>
      <c r="P46" s="111">
        <v>3</v>
      </c>
      <c r="Q46" s="112">
        <v>6</v>
      </c>
      <c r="R46" s="110" t="s">
        <v>1</v>
      </c>
      <c r="S46" s="111">
        <v>5</v>
      </c>
      <c r="T46" s="112">
        <v>4</v>
      </c>
      <c r="U46" s="110" t="s">
        <v>1</v>
      </c>
      <c r="V46" s="111">
        <v>3</v>
      </c>
      <c r="W46" s="112">
        <v>6</v>
      </c>
      <c r="X46" s="110" t="s">
        <v>1</v>
      </c>
      <c r="Y46" s="111">
        <v>1</v>
      </c>
      <c r="Z46" s="112">
        <v>6</v>
      </c>
      <c r="AA46" s="110" t="s">
        <v>1</v>
      </c>
      <c r="AB46" s="111">
        <v>6</v>
      </c>
      <c r="AC46" s="113">
        <f>SUM(E46+H46+K46+N46+Q46+T46+W46+Z46)</f>
        <v>42</v>
      </c>
      <c r="AD46" s="114"/>
      <c r="AE46" s="115">
        <f>SUM(G46+J46+M46+P46+S46+V46+Y46+AB46)</f>
        <v>25</v>
      </c>
      <c r="AF46" s="116">
        <f>SUM(AC46+AE46)</f>
        <v>67</v>
      </c>
      <c r="AG46" s="124">
        <v>50</v>
      </c>
      <c r="AH46" s="13"/>
    </row>
    <row r="47" spans="1:52" s="7" customFormat="1" ht="14.25">
      <c r="A47" s="51">
        <v>38</v>
      </c>
      <c r="B47" s="8" t="s">
        <v>64</v>
      </c>
      <c r="C47" s="8" t="s">
        <v>44</v>
      </c>
      <c r="D47" s="8" t="s">
        <v>123</v>
      </c>
      <c r="E47" s="26">
        <v>4</v>
      </c>
      <c r="F47" s="18" t="s">
        <v>1</v>
      </c>
      <c r="G47" s="27">
        <v>2</v>
      </c>
      <c r="H47" s="28">
        <v>6</v>
      </c>
      <c r="I47" s="18" t="s">
        <v>1</v>
      </c>
      <c r="J47" s="27">
        <v>3</v>
      </c>
      <c r="K47" s="28">
        <v>6</v>
      </c>
      <c r="L47" s="18" t="s">
        <v>1</v>
      </c>
      <c r="M47" s="27">
        <v>3</v>
      </c>
      <c r="N47" s="28">
        <v>6</v>
      </c>
      <c r="O47" s="18" t="s">
        <v>1</v>
      </c>
      <c r="P47" s="27">
        <v>3</v>
      </c>
      <c r="Q47" s="28">
        <v>5</v>
      </c>
      <c r="R47" s="18" t="s">
        <v>1</v>
      </c>
      <c r="S47" s="27">
        <v>4</v>
      </c>
      <c r="T47" s="28">
        <v>4</v>
      </c>
      <c r="U47" s="18" t="s">
        <v>1</v>
      </c>
      <c r="V47" s="27">
        <v>2</v>
      </c>
      <c r="W47" s="28">
        <v>5</v>
      </c>
      <c r="X47" s="18" t="s">
        <v>1</v>
      </c>
      <c r="Y47" s="27">
        <v>1</v>
      </c>
      <c r="Z47" s="28">
        <v>6</v>
      </c>
      <c r="AA47" s="18" t="s">
        <v>1</v>
      </c>
      <c r="AB47" s="27">
        <v>6</v>
      </c>
      <c r="AC47" s="61">
        <f>SUM(E47+H47+K47+N47+Q47+T47+W47+Z47)</f>
        <v>42</v>
      </c>
      <c r="AD47" s="62"/>
      <c r="AE47" s="77">
        <f>SUM(G47+J47+M47+P47+S47+V47+Y47+AB47)</f>
        <v>24</v>
      </c>
      <c r="AF47" s="30">
        <f>SUM(AC47+AE47)</f>
        <v>66</v>
      </c>
      <c r="AG47" s="47">
        <v>45</v>
      </c>
      <c r="AH47" s="13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7" customFormat="1" ht="14.25">
      <c r="A48" s="51">
        <v>39</v>
      </c>
      <c r="B48" s="1" t="s">
        <v>148</v>
      </c>
      <c r="C48" s="1" t="s">
        <v>6</v>
      </c>
      <c r="D48" s="39" t="s">
        <v>140</v>
      </c>
      <c r="E48" s="26">
        <v>2</v>
      </c>
      <c r="F48" s="18" t="s">
        <v>1</v>
      </c>
      <c r="G48" s="27">
        <v>2</v>
      </c>
      <c r="H48" s="28">
        <v>6</v>
      </c>
      <c r="I48" s="19" t="s">
        <v>1</v>
      </c>
      <c r="J48" s="27">
        <v>3</v>
      </c>
      <c r="K48" s="28">
        <v>5</v>
      </c>
      <c r="L48" s="18" t="s">
        <v>1</v>
      </c>
      <c r="M48" s="27">
        <v>3</v>
      </c>
      <c r="N48" s="28">
        <v>5</v>
      </c>
      <c r="O48" s="18" t="s">
        <v>1</v>
      </c>
      <c r="P48" s="27">
        <v>3</v>
      </c>
      <c r="Q48" s="28">
        <v>6</v>
      </c>
      <c r="R48" s="18" t="s">
        <v>1</v>
      </c>
      <c r="S48" s="27">
        <v>5</v>
      </c>
      <c r="T48" s="28">
        <v>6</v>
      </c>
      <c r="U48" s="18" t="s">
        <v>1</v>
      </c>
      <c r="V48" s="27">
        <v>4</v>
      </c>
      <c r="W48" s="28">
        <v>6</v>
      </c>
      <c r="X48" s="18" t="s">
        <v>1</v>
      </c>
      <c r="Y48" s="27">
        <v>1</v>
      </c>
      <c r="Z48" s="28">
        <v>6</v>
      </c>
      <c r="AA48" s="18" t="s">
        <v>1</v>
      </c>
      <c r="AB48" s="27">
        <v>1</v>
      </c>
      <c r="AC48" s="61">
        <f>E48+H48+K48+N48+Q48+T48+W48+Z48</f>
        <v>42</v>
      </c>
      <c r="AD48" s="62" t="s">
        <v>1</v>
      </c>
      <c r="AE48" s="77">
        <f>G48+J48+M48+P48+S48+V48+Y48+AB48</f>
        <v>22</v>
      </c>
      <c r="AF48" s="30">
        <f>SUM(AC48:AE48)</f>
        <v>64</v>
      </c>
      <c r="AG48" s="47">
        <v>46</v>
      </c>
      <c r="AH48" s="13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7" customFormat="1" ht="14.25">
      <c r="A49" s="119">
        <v>40</v>
      </c>
      <c r="B49" s="108" t="s">
        <v>111</v>
      </c>
      <c r="C49" s="108" t="s">
        <v>63</v>
      </c>
      <c r="D49" s="108" t="s">
        <v>110</v>
      </c>
      <c r="E49" s="109">
        <v>3</v>
      </c>
      <c r="F49" s="110" t="s">
        <v>1</v>
      </c>
      <c r="G49" s="111">
        <v>2</v>
      </c>
      <c r="H49" s="112">
        <v>5</v>
      </c>
      <c r="I49" s="110" t="s">
        <v>1</v>
      </c>
      <c r="J49" s="111">
        <v>3</v>
      </c>
      <c r="K49" s="112">
        <v>5</v>
      </c>
      <c r="L49" s="110" t="s">
        <v>1</v>
      </c>
      <c r="M49" s="111">
        <v>3</v>
      </c>
      <c r="N49" s="112">
        <v>5</v>
      </c>
      <c r="O49" s="110" t="s">
        <v>1</v>
      </c>
      <c r="P49" s="111">
        <v>3</v>
      </c>
      <c r="Q49" s="112">
        <v>6</v>
      </c>
      <c r="R49" s="110" t="s">
        <v>1</v>
      </c>
      <c r="S49" s="111">
        <v>5</v>
      </c>
      <c r="T49" s="112">
        <v>5</v>
      </c>
      <c r="U49" s="110" t="s">
        <v>1</v>
      </c>
      <c r="V49" s="111">
        <v>4</v>
      </c>
      <c r="W49" s="112">
        <v>6</v>
      </c>
      <c r="X49" s="110" t="s">
        <v>1</v>
      </c>
      <c r="Y49" s="111">
        <v>1</v>
      </c>
      <c r="Z49" s="112">
        <v>6</v>
      </c>
      <c r="AA49" s="110" t="s">
        <v>1</v>
      </c>
      <c r="AB49" s="111">
        <v>6</v>
      </c>
      <c r="AC49" s="113">
        <f>SUM(E49+H49+K49+N49+Q49+T49+W49+Z49)</f>
        <v>41</v>
      </c>
      <c r="AD49" s="129"/>
      <c r="AE49" s="115">
        <f>SUM(G49+J49+M49+P49+S49+V49+Y49+AB49)</f>
        <v>27</v>
      </c>
      <c r="AF49" s="116">
        <f>SUM(AC49+AE49)</f>
        <v>68</v>
      </c>
      <c r="AG49" s="117">
        <v>50</v>
      </c>
      <c r="AH49" s="13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7" customFormat="1" ht="14.25">
      <c r="A50" s="51">
        <v>41</v>
      </c>
      <c r="B50" s="8" t="s">
        <v>145</v>
      </c>
      <c r="C50" s="8" t="s">
        <v>5</v>
      </c>
      <c r="D50" s="39" t="s">
        <v>140</v>
      </c>
      <c r="E50" s="26">
        <v>4</v>
      </c>
      <c r="F50" s="18" t="s">
        <v>1</v>
      </c>
      <c r="G50" s="27">
        <v>2</v>
      </c>
      <c r="H50" s="28">
        <v>6</v>
      </c>
      <c r="I50" s="19" t="s">
        <v>1</v>
      </c>
      <c r="J50" s="27">
        <v>3</v>
      </c>
      <c r="K50" s="28">
        <v>4</v>
      </c>
      <c r="L50" s="18" t="s">
        <v>1</v>
      </c>
      <c r="M50" s="27">
        <v>3</v>
      </c>
      <c r="N50" s="28">
        <v>5</v>
      </c>
      <c r="O50" s="18" t="s">
        <v>1</v>
      </c>
      <c r="P50" s="27">
        <v>3</v>
      </c>
      <c r="Q50" s="28">
        <v>6</v>
      </c>
      <c r="R50" s="18" t="s">
        <v>1</v>
      </c>
      <c r="S50" s="27">
        <v>5</v>
      </c>
      <c r="T50" s="28">
        <v>4</v>
      </c>
      <c r="U50" s="18">
        <v>4</v>
      </c>
      <c r="V50" s="27">
        <v>3</v>
      </c>
      <c r="W50" s="28">
        <v>6</v>
      </c>
      <c r="X50" s="18" t="s">
        <v>1</v>
      </c>
      <c r="Y50" s="27">
        <v>1</v>
      </c>
      <c r="Z50" s="28">
        <v>6</v>
      </c>
      <c r="AA50" s="18" t="s">
        <v>1</v>
      </c>
      <c r="AB50" s="27">
        <v>6</v>
      </c>
      <c r="AC50" s="61">
        <f>E50+H50+K50+N50+Q50+T50+W50+Z50</f>
        <v>41</v>
      </c>
      <c r="AD50" s="62" t="s">
        <v>1</v>
      </c>
      <c r="AE50" s="77">
        <f>G50+J50+M50+P50+S50+V50+Y50+AB50</f>
        <v>26</v>
      </c>
      <c r="AF50" s="30">
        <f>SUM(AC50:AE50)</f>
        <v>67</v>
      </c>
      <c r="AG50" s="46">
        <v>51</v>
      </c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34" s="7" customFormat="1" ht="14.25">
      <c r="A51" s="51">
        <v>42</v>
      </c>
      <c r="B51" s="8" t="s">
        <v>90</v>
      </c>
      <c r="C51" s="8" t="s">
        <v>0</v>
      </c>
      <c r="D51" s="8" t="s">
        <v>110</v>
      </c>
      <c r="E51" s="31">
        <v>6</v>
      </c>
      <c r="F51" s="18" t="s">
        <v>1</v>
      </c>
      <c r="G51" s="32">
        <v>2</v>
      </c>
      <c r="H51" s="33">
        <v>5</v>
      </c>
      <c r="I51" s="18" t="s">
        <v>1</v>
      </c>
      <c r="J51" s="32">
        <v>3</v>
      </c>
      <c r="K51" s="33">
        <v>5</v>
      </c>
      <c r="L51" s="18" t="s">
        <v>1</v>
      </c>
      <c r="M51" s="32">
        <v>3</v>
      </c>
      <c r="N51" s="33">
        <v>4</v>
      </c>
      <c r="O51" s="18" t="s">
        <v>1</v>
      </c>
      <c r="P51" s="32">
        <v>3</v>
      </c>
      <c r="Q51" s="33">
        <v>5</v>
      </c>
      <c r="R51" s="18" t="s">
        <v>1</v>
      </c>
      <c r="S51" s="32">
        <v>4</v>
      </c>
      <c r="T51" s="33">
        <v>5</v>
      </c>
      <c r="U51" s="18" t="s">
        <v>1</v>
      </c>
      <c r="V51" s="32">
        <v>4</v>
      </c>
      <c r="W51" s="33">
        <v>5</v>
      </c>
      <c r="X51" s="18" t="s">
        <v>1</v>
      </c>
      <c r="Y51" s="32">
        <v>1</v>
      </c>
      <c r="Z51" s="33">
        <v>6</v>
      </c>
      <c r="AA51" s="18" t="s">
        <v>1</v>
      </c>
      <c r="AB51" s="32">
        <v>6</v>
      </c>
      <c r="AC51" s="61">
        <f>SUM(E51+H51+K51+N51+Q51+T51+W51+Z51)</f>
        <v>41</v>
      </c>
      <c r="AD51" s="64"/>
      <c r="AE51" s="77">
        <f>SUM(G51+J51+M51+P51+S51+V51+Y51+AB51)</f>
        <v>26</v>
      </c>
      <c r="AF51" s="30">
        <f>SUM(AC51+AE51)</f>
        <v>67</v>
      </c>
      <c r="AG51" s="56">
        <v>47</v>
      </c>
      <c r="AH51"/>
    </row>
    <row r="52" spans="1:52" s="7" customFormat="1" ht="14.25">
      <c r="A52" s="51">
        <v>43</v>
      </c>
      <c r="B52" s="8" t="s">
        <v>136</v>
      </c>
      <c r="C52" s="8" t="s">
        <v>0</v>
      </c>
      <c r="D52" s="39" t="s">
        <v>123</v>
      </c>
      <c r="E52" s="31">
        <v>4</v>
      </c>
      <c r="F52" s="18" t="s">
        <v>1</v>
      </c>
      <c r="G52" s="32">
        <v>2</v>
      </c>
      <c r="H52" s="33">
        <v>5</v>
      </c>
      <c r="I52" s="18" t="s">
        <v>1</v>
      </c>
      <c r="J52" s="32">
        <v>3</v>
      </c>
      <c r="K52" s="33">
        <v>3</v>
      </c>
      <c r="L52" s="18" t="s">
        <v>1</v>
      </c>
      <c r="M52" s="32">
        <v>2</v>
      </c>
      <c r="N52" s="33">
        <v>6</v>
      </c>
      <c r="O52" s="18" t="s">
        <v>1</v>
      </c>
      <c r="P52" s="32">
        <v>3</v>
      </c>
      <c r="Q52" s="33">
        <v>6</v>
      </c>
      <c r="R52" s="18" t="s">
        <v>1</v>
      </c>
      <c r="S52" s="32">
        <v>5</v>
      </c>
      <c r="T52" s="33">
        <v>6</v>
      </c>
      <c r="U52" s="18" t="s">
        <v>1</v>
      </c>
      <c r="V52" s="32">
        <v>4</v>
      </c>
      <c r="W52" s="33">
        <v>5</v>
      </c>
      <c r="X52" s="18" t="s">
        <v>1</v>
      </c>
      <c r="Y52" s="32">
        <v>1</v>
      </c>
      <c r="Z52" s="33">
        <v>6</v>
      </c>
      <c r="AA52" s="18" t="s">
        <v>1</v>
      </c>
      <c r="AB52" s="32">
        <v>6</v>
      </c>
      <c r="AC52" s="61">
        <f>SUM(E52+H52+K52+N52+Q52+T52+W52+Z52)</f>
        <v>41</v>
      </c>
      <c r="AD52" s="64"/>
      <c r="AE52" s="77">
        <f>SUM(G52+J52+M52+P52+S52+V52+Y52+AB52)</f>
        <v>26</v>
      </c>
      <c r="AF52" s="30">
        <f>SUM(AC52+AE52)</f>
        <v>67</v>
      </c>
      <c r="AG52" s="47">
        <v>43</v>
      </c>
      <c r="AH52" s="13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7" customFormat="1" ht="14.25">
      <c r="A53" s="51">
        <v>45</v>
      </c>
      <c r="B53" s="8" t="s">
        <v>141</v>
      </c>
      <c r="C53" s="8" t="s">
        <v>67</v>
      </c>
      <c r="D53" s="8" t="s">
        <v>140</v>
      </c>
      <c r="E53" s="31">
        <v>6</v>
      </c>
      <c r="F53" s="18" t="s">
        <v>1</v>
      </c>
      <c r="G53" s="32">
        <v>2</v>
      </c>
      <c r="H53" s="33">
        <v>3</v>
      </c>
      <c r="I53" s="19" t="s">
        <v>1</v>
      </c>
      <c r="J53" s="32">
        <v>3</v>
      </c>
      <c r="K53" s="33">
        <v>4</v>
      </c>
      <c r="L53" s="18" t="s">
        <v>1</v>
      </c>
      <c r="M53" s="32">
        <v>3</v>
      </c>
      <c r="N53" s="33">
        <v>6</v>
      </c>
      <c r="O53" s="18" t="s">
        <v>1</v>
      </c>
      <c r="P53" s="32">
        <v>3</v>
      </c>
      <c r="Q53" s="33">
        <v>5</v>
      </c>
      <c r="R53" s="18" t="s">
        <v>1</v>
      </c>
      <c r="S53" s="32">
        <v>4</v>
      </c>
      <c r="T53" s="33">
        <v>5</v>
      </c>
      <c r="U53" s="18" t="s">
        <v>1</v>
      </c>
      <c r="V53" s="32">
        <v>4</v>
      </c>
      <c r="W53" s="33">
        <v>6</v>
      </c>
      <c r="X53" s="18" t="s">
        <v>1</v>
      </c>
      <c r="Y53" s="32">
        <v>1</v>
      </c>
      <c r="Z53" s="33">
        <v>6</v>
      </c>
      <c r="AA53" s="18" t="s">
        <v>1</v>
      </c>
      <c r="AB53" s="32">
        <v>6</v>
      </c>
      <c r="AC53" s="61">
        <f>E53+H53+K53+N53+Q53+T53+W53+Z53</f>
        <v>41</v>
      </c>
      <c r="AD53" s="64" t="s">
        <v>1</v>
      </c>
      <c r="AE53" s="77">
        <f>G53+J53+M53+P53+S53+V53+Y53+AB53</f>
        <v>26</v>
      </c>
      <c r="AF53" s="30">
        <f>SUM(AC53:AE53)</f>
        <v>67</v>
      </c>
      <c r="AG53" s="47">
        <v>43</v>
      </c>
      <c r="AH53" s="1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7" customFormat="1" ht="14.25">
      <c r="A54" s="51">
        <v>46</v>
      </c>
      <c r="B54" s="1" t="s">
        <v>47</v>
      </c>
      <c r="C54" s="1" t="s">
        <v>4</v>
      </c>
      <c r="D54" s="39" t="s">
        <v>123</v>
      </c>
      <c r="E54" s="31">
        <v>4</v>
      </c>
      <c r="F54" s="18" t="s">
        <v>1</v>
      </c>
      <c r="G54" s="32">
        <v>2</v>
      </c>
      <c r="H54" s="33">
        <v>5</v>
      </c>
      <c r="I54" s="18" t="s">
        <v>1</v>
      </c>
      <c r="J54" s="32">
        <v>3</v>
      </c>
      <c r="K54" s="33">
        <v>5</v>
      </c>
      <c r="L54" s="18" t="s">
        <v>1</v>
      </c>
      <c r="M54" s="32">
        <v>3</v>
      </c>
      <c r="N54" s="33">
        <v>4</v>
      </c>
      <c r="O54" s="18" t="s">
        <v>1</v>
      </c>
      <c r="P54" s="32">
        <v>3</v>
      </c>
      <c r="Q54" s="33">
        <v>5</v>
      </c>
      <c r="R54" s="18" t="s">
        <v>1</v>
      </c>
      <c r="S54" s="32">
        <v>4</v>
      </c>
      <c r="T54" s="33">
        <v>6</v>
      </c>
      <c r="U54" s="18" t="s">
        <v>1</v>
      </c>
      <c r="V54" s="32">
        <v>4</v>
      </c>
      <c r="W54" s="33">
        <v>6</v>
      </c>
      <c r="X54" s="18" t="s">
        <v>1</v>
      </c>
      <c r="Y54" s="32">
        <v>1</v>
      </c>
      <c r="Z54" s="33">
        <v>6</v>
      </c>
      <c r="AA54" s="18" t="s">
        <v>1</v>
      </c>
      <c r="AB54" s="32">
        <v>6</v>
      </c>
      <c r="AC54" s="61">
        <f aca="true" t="shared" si="9" ref="AC54:AC59">SUM(E54+H54+K54+N54+Q54+T54+W54+Z54)</f>
        <v>41</v>
      </c>
      <c r="AD54" s="64"/>
      <c r="AE54" s="77">
        <f aca="true" t="shared" si="10" ref="AE54:AE59">SUM(G54+J54+M54+P54+S54+V54+Y54+AB54)</f>
        <v>26</v>
      </c>
      <c r="AF54" s="30">
        <f aca="true" t="shared" si="11" ref="AF54:AF59">SUM(AC54+AE54)</f>
        <v>67</v>
      </c>
      <c r="AG54" s="47">
        <v>38</v>
      </c>
      <c r="AH54" s="13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34" ht="14.25">
      <c r="A55" s="51">
        <v>47</v>
      </c>
      <c r="B55" s="8" t="s">
        <v>115</v>
      </c>
      <c r="C55" s="8" t="s">
        <v>5</v>
      </c>
      <c r="D55" s="8" t="s">
        <v>110</v>
      </c>
      <c r="E55" s="31">
        <v>4</v>
      </c>
      <c r="F55" s="18" t="s">
        <v>1</v>
      </c>
      <c r="G55" s="32">
        <v>2</v>
      </c>
      <c r="H55" s="33">
        <v>3</v>
      </c>
      <c r="I55" s="18" t="s">
        <v>1</v>
      </c>
      <c r="J55" s="32">
        <v>2</v>
      </c>
      <c r="K55" s="33">
        <v>5</v>
      </c>
      <c r="L55" s="18" t="s">
        <v>1</v>
      </c>
      <c r="M55" s="32">
        <v>3</v>
      </c>
      <c r="N55" s="33">
        <v>6</v>
      </c>
      <c r="O55" s="18" t="s">
        <v>1</v>
      </c>
      <c r="P55" s="32">
        <v>3</v>
      </c>
      <c r="Q55" s="33">
        <v>6</v>
      </c>
      <c r="R55" s="18" t="s">
        <v>1</v>
      </c>
      <c r="S55" s="32">
        <v>5</v>
      </c>
      <c r="T55" s="33">
        <v>5</v>
      </c>
      <c r="U55" s="18" t="s">
        <v>1</v>
      </c>
      <c r="V55" s="32">
        <v>4</v>
      </c>
      <c r="W55" s="33">
        <v>6</v>
      </c>
      <c r="X55" s="18" t="s">
        <v>1</v>
      </c>
      <c r="Y55" s="32">
        <v>1</v>
      </c>
      <c r="Z55" s="33">
        <v>6</v>
      </c>
      <c r="AA55" s="18" t="s">
        <v>1</v>
      </c>
      <c r="AB55" s="32">
        <v>6</v>
      </c>
      <c r="AC55" s="61">
        <f t="shared" si="9"/>
        <v>41</v>
      </c>
      <c r="AD55" s="64"/>
      <c r="AE55" s="77">
        <f t="shared" si="10"/>
        <v>26</v>
      </c>
      <c r="AF55" s="30">
        <f t="shared" si="11"/>
        <v>67</v>
      </c>
      <c r="AG55" s="47">
        <v>32</v>
      </c>
      <c r="AH55" s="13"/>
    </row>
    <row r="56" spans="1:52" s="7" customFormat="1" ht="14.25">
      <c r="A56" s="51">
        <v>48</v>
      </c>
      <c r="B56" s="1" t="s">
        <v>114</v>
      </c>
      <c r="C56" s="1" t="s">
        <v>6</v>
      </c>
      <c r="D56" s="8" t="s">
        <v>110</v>
      </c>
      <c r="E56" s="31">
        <v>5</v>
      </c>
      <c r="F56" s="18" t="s">
        <v>1</v>
      </c>
      <c r="G56" s="32">
        <v>2</v>
      </c>
      <c r="H56" s="33">
        <v>5</v>
      </c>
      <c r="I56" s="18" t="s">
        <v>1</v>
      </c>
      <c r="J56" s="32">
        <v>3</v>
      </c>
      <c r="K56" s="33">
        <v>5</v>
      </c>
      <c r="L56" s="18" t="s">
        <v>1</v>
      </c>
      <c r="M56" s="32">
        <v>3</v>
      </c>
      <c r="N56" s="33">
        <v>3</v>
      </c>
      <c r="O56" s="18" t="s">
        <v>1</v>
      </c>
      <c r="P56" s="32">
        <v>2</v>
      </c>
      <c r="Q56" s="33">
        <v>6</v>
      </c>
      <c r="R56" s="18" t="s">
        <v>1</v>
      </c>
      <c r="S56" s="32">
        <v>5</v>
      </c>
      <c r="T56" s="33">
        <v>6</v>
      </c>
      <c r="U56" s="18" t="s">
        <v>1</v>
      </c>
      <c r="V56" s="32">
        <v>4</v>
      </c>
      <c r="W56" s="33">
        <v>6</v>
      </c>
      <c r="X56" s="18" t="s">
        <v>1</v>
      </c>
      <c r="Y56" s="32">
        <v>1</v>
      </c>
      <c r="Z56" s="33">
        <v>5</v>
      </c>
      <c r="AA56" s="18" t="s">
        <v>1</v>
      </c>
      <c r="AB56" s="32">
        <v>5</v>
      </c>
      <c r="AC56" s="61">
        <f t="shared" si="9"/>
        <v>41</v>
      </c>
      <c r="AD56" s="64"/>
      <c r="AE56" s="77">
        <f t="shared" si="10"/>
        <v>25</v>
      </c>
      <c r="AF56" s="30">
        <f t="shared" si="11"/>
        <v>66</v>
      </c>
      <c r="AG56" s="56">
        <v>47</v>
      </c>
      <c r="AH56" s="13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7" customFormat="1" ht="14.25">
      <c r="A57" s="51">
        <v>49</v>
      </c>
      <c r="B57" s="8" t="s">
        <v>117</v>
      </c>
      <c r="C57" s="8" t="s">
        <v>5</v>
      </c>
      <c r="D57" s="8" t="s">
        <v>110</v>
      </c>
      <c r="E57" s="31">
        <v>3</v>
      </c>
      <c r="F57" s="18" t="s">
        <v>1</v>
      </c>
      <c r="G57" s="32">
        <v>1</v>
      </c>
      <c r="H57" s="33">
        <v>5</v>
      </c>
      <c r="I57" s="18" t="s">
        <v>1</v>
      </c>
      <c r="J57" s="32">
        <v>3</v>
      </c>
      <c r="K57" s="33">
        <v>5</v>
      </c>
      <c r="L57" s="18" t="s">
        <v>1</v>
      </c>
      <c r="M57" s="32">
        <v>3</v>
      </c>
      <c r="N57" s="33">
        <v>5</v>
      </c>
      <c r="O57" s="18" t="s">
        <v>1</v>
      </c>
      <c r="P57" s="32">
        <v>3</v>
      </c>
      <c r="Q57" s="33">
        <v>5</v>
      </c>
      <c r="R57" s="18" t="s">
        <v>1</v>
      </c>
      <c r="S57" s="32">
        <v>4</v>
      </c>
      <c r="T57" s="33">
        <v>6</v>
      </c>
      <c r="U57" s="18" t="s">
        <v>1</v>
      </c>
      <c r="V57" s="32">
        <v>4</v>
      </c>
      <c r="W57" s="33">
        <v>6</v>
      </c>
      <c r="X57" s="18" t="s">
        <v>1</v>
      </c>
      <c r="Y57" s="32">
        <v>1</v>
      </c>
      <c r="Z57" s="33">
        <v>6</v>
      </c>
      <c r="AA57" s="18" t="s">
        <v>1</v>
      </c>
      <c r="AB57" s="32">
        <v>6</v>
      </c>
      <c r="AC57" s="61">
        <f t="shared" si="9"/>
        <v>41</v>
      </c>
      <c r="AD57" s="64"/>
      <c r="AE57" s="77">
        <f t="shared" si="10"/>
        <v>25</v>
      </c>
      <c r="AF57" s="30">
        <f t="shared" si="11"/>
        <v>66</v>
      </c>
      <c r="AG57" s="56">
        <v>47</v>
      </c>
      <c r="AH57" s="13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7" customFormat="1" ht="14.25">
      <c r="A58" s="51">
        <v>50</v>
      </c>
      <c r="B58" s="1" t="s">
        <v>31</v>
      </c>
      <c r="C58" t="s">
        <v>0</v>
      </c>
      <c r="D58" s="39" t="s">
        <v>110</v>
      </c>
      <c r="E58" s="31">
        <v>4</v>
      </c>
      <c r="F58" s="18" t="s">
        <v>1</v>
      </c>
      <c r="G58" s="32">
        <v>2</v>
      </c>
      <c r="H58" s="33">
        <v>6</v>
      </c>
      <c r="I58" s="18" t="s">
        <v>1</v>
      </c>
      <c r="J58" s="32">
        <v>3</v>
      </c>
      <c r="K58" s="33">
        <v>5</v>
      </c>
      <c r="L58" s="18" t="s">
        <v>1</v>
      </c>
      <c r="M58" s="32">
        <v>3</v>
      </c>
      <c r="N58" s="33">
        <v>6</v>
      </c>
      <c r="O58" s="18" t="s">
        <v>1</v>
      </c>
      <c r="P58" s="32">
        <v>3</v>
      </c>
      <c r="Q58" s="33">
        <v>5</v>
      </c>
      <c r="R58" s="18" t="s">
        <v>1</v>
      </c>
      <c r="S58" s="32">
        <v>4</v>
      </c>
      <c r="T58" s="33">
        <v>3</v>
      </c>
      <c r="U58" s="18" t="s">
        <v>1</v>
      </c>
      <c r="V58" s="32">
        <v>2</v>
      </c>
      <c r="W58" s="33">
        <v>6</v>
      </c>
      <c r="X58" s="18" t="s">
        <v>1</v>
      </c>
      <c r="Y58" s="32">
        <v>1</v>
      </c>
      <c r="Z58" s="33">
        <v>6</v>
      </c>
      <c r="AA58" s="18" t="s">
        <v>1</v>
      </c>
      <c r="AB58" s="32">
        <v>6</v>
      </c>
      <c r="AC58" s="61">
        <f t="shared" si="9"/>
        <v>41</v>
      </c>
      <c r="AD58" s="64"/>
      <c r="AE58" s="77">
        <f t="shared" si="10"/>
        <v>24</v>
      </c>
      <c r="AF58" s="30">
        <f t="shared" si="11"/>
        <v>65</v>
      </c>
      <c r="AG58" s="56">
        <v>49</v>
      </c>
      <c r="AH58" s="13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34" ht="14.25">
      <c r="A59" s="51">
        <v>51</v>
      </c>
      <c r="B59" s="1" t="s">
        <v>39</v>
      </c>
      <c r="C59" s="1" t="s">
        <v>6</v>
      </c>
      <c r="D59" s="8" t="s">
        <v>110</v>
      </c>
      <c r="E59" s="31">
        <v>4</v>
      </c>
      <c r="F59" s="18" t="s">
        <v>1</v>
      </c>
      <c r="G59" s="32">
        <v>2</v>
      </c>
      <c r="H59" s="33">
        <v>6</v>
      </c>
      <c r="I59" s="18" t="s">
        <v>1</v>
      </c>
      <c r="J59" s="32">
        <v>3</v>
      </c>
      <c r="K59" s="33">
        <v>6</v>
      </c>
      <c r="L59" s="18" t="s">
        <v>1</v>
      </c>
      <c r="M59" s="32">
        <v>3</v>
      </c>
      <c r="N59" s="33">
        <v>5</v>
      </c>
      <c r="O59" s="18" t="s">
        <v>1</v>
      </c>
      <c r="P59" s="32">
        <v>3</v>
      </c>
      <c r="Q59" s="33">
        <v>5</v>
      </c>
      <c r="R59" s="18" t="s">
        <v>1</v>
      </c>
      <c r="S59" s="32">
        <v>4</v>
      </c>
      <c r="T59" s="33">
        <v>4</v>
      </c>
      <c r="U59" s="18" t="s">
        <v>1</v>
      </c>
      <c r="V59" s="32">
        <v>3</v>
      </c>
      <c r="W59" s="33">
        <v>6</v>
      </c>
      <c r="X59" s="18" t="s">
        <v>1</v>
      </c>
      <c r="Y59" s="32">
        <v>1</v>
      </c>
      <c r="Z59" s="33">
        <v>5</v>
      </c>
      <c r="AA59" s="18" t="s">
        <v>1</v>
      </c>
      <c r="AB59" s="32">
        <v>5</v>
      </c>
      <c r="AC59" s="61">
        <f t="shared" si="9"/>
        <v>41</v>
      </c>
      <c r="AD59" s="64"/>
      <c r="AE59" s="77">
        <f t="shared" si="10"/>
        <v>24</v>
      </c>
      <c r="AF59" s="30">
        <f t="shared" si="11"/>
        <v>65</v>
      </c>
      <c r="AG59" s="56">
        <v>49</v>
      </c>
      <c r="AH59" s="13"/>
    </row>
    <row r="60" spans="1:52" ht="14.25">
      <c r="A60" s="51">
        <v>52</v>
      </c>
      <c r="B60" s="1" t="s">
        <v>154</v>
      </c>
      <c r="C60" s="1" t="s">
        <v>5</v>
      </c>
      <c r="D60" s="39" t="s">
        <v>140</v>
      </c>
      <c r="E60" s="31">
        <v>5</v>
      </c>
      <c r="F60" s="18" t="s">
        <v>1</v>
      </c>
      <c r="G60" s="32">
        <v>2</v>
      </c>
      <c r="H60" s="33">
        <v>5</v>
      </c>
      <c r="I60" s="19" t="s">
        <v>1</v>
      </c>
      <c r="J60" s="32">
        <v>3</v>
      </c>
      <c r="K60" s="33">
        <v>5</v>
      </c>
      <c r="L60" s="18" t="s">
        <v>1</v>
      </c>
      <c r="M60" s="32">
        <v>3</v>
      </c>
      <c r="N60" s="33">
        <v>5</v>
      </c>
      <c r="O60" s="18" t="s">
        <v>1</v>
      </c>
      <c r="P60" s="32">
        <v>3</v>
      </c>
      <c r="Q60" s="33">
        <v>6</v>
      </c>
      <c r="R60" s="18" t="s">
        <v>1</v>
      </c>
      <c r="S60" s="32">
        <v>5</v>
      </c>
      <c r="T60" s="33">
        <v>4</v>
      </c>
      <c r="U60" s="18" t="s">
        <v>1</v>
      </c>
      <c r="V60" s="32">
        <v>3</v>
      </c>
      <c r="W60" s="33">
        <v>5</v>
      </c>
      <c r="X60" s="18" t="s">
        <v>1</v>
      </c>
      <c r="Y60" s="32">
        <v>1</v>
      </c>
      <c r="Z60" s="33">
        <v>6</v>
      </c>
      <c r="AA60" s="18" t="s">
        <v>1</v>
      </c>
      <c r="AB60" s="32">
        <v>1</v>
      </c>
      <c r="AC60" s="61">
        <f>E60+H60+K60+N60+Q60+T60+W60+Z60</f>
        <v>41</v>
      </c>
      <c r="AD60" s="64" t="s">
        <v>1</v>
      </c>
      <c r="AE60" s="77">
        <f>G60+J60+M60+P60+S60+V60+Y60+AB60</f>
        <v>21</v>
      </c>
      <c r="AF60" s="30">
        <f>SUM(AC60:AE60)</f>
        <v>62</v>
      </c>
      <c r="AG60" s="47">
        <v>37</v>
      </c>
      <c r="AH60" s="13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ht="14.25">
      <c r="A61" s="51">
        <v>53</v>
      </c>
      <c r="B61" s="8" t="s">
        <v>45</v>
      </c>
      <c r="C61" s="8" t="s">
        <v>46</v>
      </c>
      <c r="D61" s="8" t="s">
        <v>123</v>
      </c>
      <c r="E61" s="31">
        <v>4</v>
      </c>
      <c r="F61" s="18" t="s">
        <v>1</v>
      </c>
      <c r="G61" s="32">
        <v>2</v>
      </c>
      <c r="H61" s="33">
        <v>5</v>
      </c>
      <c r="I61" s="18" t="s">
        <v>1</v>
      </c>
      <c r="J61" s="32">
        <v>3</v>
      </c>
      <c r="K61" s="33">
        <v>4</v>
      </c>
      <c r="L61" s="18" t="s">
        <v>1</v>
      </c>
      <c r="M61" s="32">
        <v>3</v>
      </c>
      <c r="N61" s="33">
        <v>4</v>
      </c>
      <c r="O61" s="18" t="s">
        <v>1</v>
      </c>
      <c r="P61" s="32">
        <v>3</v>
      </c>
      <c r="Q61" s="33">
        <v>6</v>
      </c>
      <c r="R61" s="18" t="s">
        <v>1</v>
      </c>
      <c r="S61" s="32">
        <v>5</v>
      </c>
      <c r="T61" s="33">
        <v>5</v>
      </c>
      <c r="U61" s="18" t="s">
        <v>1</v>
      </c>
      <c r="V61" s="32">
        <v>3</v>
      </c>
      <c r="W61" s="33">
        <v>6</v>
      </c>
      <c r="X61" s="18" t="s">
        <v>1</v>
      </c>
      <c r="Y61" s="32">
        <v>1</v>
      </c>
      <c r="Z61" s="33">
        <v>6</v>
      </c>
      <c r="AA61" s="18" t="s">
        <v>1</v>
      </c>
      <c r="AB61" s="32">
        <v>6</v>
      </c>
      <c r="AC61" s="61">
        <f>SUM(E61+H61+K61+N61+Q61+T61+W61+Z61)</f>
        <v>40</v>
      </c>
      <c r="AD61" s="64"/>
      <c r="AE61" s="77">
        <f>SUM(G61+J61+M61+P61+S61+V61+Y61+AB61)</f>
        <v>26</v>
      </c>
      <c r="AF61" s="30">
        <f>SUM(AC61+AE61)</f>
        <v>66</v>
      </c>
      <c r="AG61" s="47">
        <v>41</v>
      </c>
      <c r="AH61" s="13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34" ht="14.25">
      <c r="A62" s="51">
        <v>54</v>
      </c>
      <c r="B62" s="8" t="s">
        <v>94</v>
      </c>
      <c r="C62" s="8" t="s">
        <v>0</v>
      </c>
      <c r="D62" s="39" t="s">
        <v>123</v>
      </c>
      <c r="E62" s="31">
        <v>4</v>
      </c>
      <c r="F62" s="18" t="s">
        <v>1</v>
      </c>
      <c r="G62" s="32">
        <v>2</v>
      </c>
      <c r="H62" s="33">
        <v>6</v>
      </c>
      <c r="I62" s="18" t="s">
        <v>1</v>
      </c>
      <c r="J62" s="32">
        <v>3</v>
      </c>
      <c r="K62" s="33">
        <v>2</v>
      </c>
      <c r="L62" s="18" t="s">
        <v>1</v>
      </c>
      <c r="M62" s="32">
        <v>2</v>
      </c>
      <c r="N62" s="33">
        <v>4</v>
      </c>
      <c r="O62" s="18" t="s">
        <v>1</v>
      </c>
      <c r="P62" s="32">
        <v>3</v>
      </c>
      <c r="Q62" s="33">
        <v>6</v>
      </c>
      <c r="R62" s="18" t="s">
        <v>1</v>
      </c>
      <c r="S62" s="32">
        <v>5</v>
      </c>
      <c r="T62" s="33">
        <v>6</v>
      </c>
      <c r="U62" s="18" t="s">
        <v>1</v>
      </c>
      <c r="V62" s="32">
        <v>4</v>
      </c>
      <c r="W62" s="33">
        <v>6</v>
      </c>
      <c r="X62" s="18" t="s">
        <v>1</v>
      </c>
      <c r="Y62" s="32">
        <v>1</v>
      </c>
      <c r="Z62" s="33">
        <v>6</v>
      </c>
      <c r="AA62" s="18" t="s">
        <v>1</v>
      </c>
      <c r="AB62" s="32">
        <v>6</v>
      </c>
      <c r="AC62" s="61">
        <f>SUM(E62+H62+K62+N62+Q62+T62+W62+Z62)</f>
        <v>40</v>
      </c>
      <c r="AD62" s="64"/>
      <c r="AE62" s="77">
        <f>SUM(G62+J62+M62+P62+S62+V62+Y62+AB62)</f>
        <v>26</v>
      </c>
      <c r="AF62" s="30">
        <f>SUM(AC62+AE62)</f>
        <v>66</v>
      </c>
      <c r="AG62" s="47">
        <v>35</v>
      </c>
      <c r="AH62" s="13"/>
    </row>
    <row r="63" spans="1:34" ht="14.25">
      <c r="A63" s="51">
        <v>55</v>
      </c>
      <c r="B63" s="1" t="s">
        <v>159</v>
      </c>
      <c r="C63" s="1" t="s">
        <v>3</v>
      </c>
      <c r="D63" s="39" t="s">
        <v>140</v>
      </c>
      <c r="E63" s="31">
        <v>4</v>
      </c>
      <c r="F63" s="18" t="s">
        <v>1</v>
      </c>
      <c r="G63" s="32">
        <v>2</v>
      </c>
      <c r="H63" s="33">
        <v>5</v>
      </c>
      <c r="I63" s="19" t="s">
        <v>1</v>
      </c>
      <c r="J63" s="32">
        <v>3</v>
      </c>
      <c r="K63" s="33">
        <v>4</v>
      </c>
      <c r="L63" s="18" t="s">
        <v>1</v>
      </c>
      <c r="M63" s="32">
        <v>3</v>
      </c>
      <c r="N63" s="33">
        <v>6</v>
      </c>
      <c r="O63" s="18" t="s">
        <v>1</v>
      </c>
      <c r="P63" s="32">
        <v>3</v>
      </c>
      <c r="Q63" s="33">
        <v>5</v>
      </c>
      <c r="R63" s="18" t="s">
        <v>1</v>
      </c>
      <c r="S63" s="32">
        <v>4</v>
      </c>
      <c r="T63" s="33">
        <v>4</v>
      </c>
      <c r="U63" s="18" t="s">
        <v>1</v>
      </c>
      <c r="V63" s="32">
        <v>4</v>
      </c>
      <c r="W63" s="33">
        <v>6</v>
      </c>
      <c r="X63" s="18" t="s">
        <v>1</v>
      </c>
      <c r="Y63" s="32">
        <v>1</v>
      </c>
      <c r="Z63" s="33">
        <v>6</v>
      </c>
      <c r="AA63" s="18" t="s">
        <v>1</v>
      </c>
      <c r="AB63" s="32">
        <v>6</v>
      </c>
      <c r="AC63" s="61">
        <f>E63+H63+K63+N63+Q63+T63+W63+Z63</f>
        <v>40</v>
      </c>
      <c r="AD63" s="64" t="s">
        <v>1</v>
      </c>
      <c r="AE63" s="77">
        <f>G63+J63+M63+P63+S63+V63+Y63+AB63</f>
        <v>26</v>
      </c>
      <c r="AF63" s="30">
        <f>SUM(AC63:AE63)</f>
        <v>66</v>
      </c>
      <c r="AG63" s="47">
        <v>33</v>
      </c>
      <c r="AH63" s="13"/>
    </row>
    <row r="64" spans="1:34" ht="14.25">
      <c r="A64" s="51">
        <v>56</v>
      </c>
      <c r="B64" s="8" t="s">
        <v>132</v>
      </c>
      <c r="C64" s="8" t="s">
        <v>3</v>
      </c>
      <c r="D64" s="39" t="s">
        <v>123</v>
      </c>
      <c r="E64" s="31">
        <v>3</v>
      </c>
      <c r="F64" s="18" t="s">
        <v>1</v>
      </c>
      <c r="G64" s="32">
        <v>2</v>
      </c>
      <c r="H64" s="33">
        <v>6</v>
      </c>
      <c r="I64" s="18" t="s">
        <v>1</v>
      </c>
      <c r="J64" s="32">
        <v>3</v>
      </c>
      <c r="K64" s="33">
        <v>6</v>
      </c>
      <c r="L64" s="18" t="s">
        <v>1</v>
      </c>
      <c r="M64" s="32">
        <v>3</v>
      </c>
      <c r="N64" s="33">
        <v>2</v>
      </c>
      <c r="O64" s="18" t="s">
        <v>1</v>
      </c>
      <c r="P64" s="32">
        <v>2</v>
      </c>
      <c r="Q64" s="33">
        <v>5</v>
      </c>
      <c r="R64" s="18" t="s">
        <v>1</v>
      </c>
      <c r="S64" s="32">
        <v>4</v>
      </c>
      <c r="T64" s="33">
        <v>6</v>
      </c>
      <c r="U64" s="18" t="s">
        <v>1</v>
      </c>
      <c r="V64" s="32">
        <v>4</v>
      </c>
      <c r="W64" s="33">
        <v>6</v>
      </c>
      <c r="X64" s="18" t="s">
        <v>1</v>
      </c>
      <c r="Y64" s="32">
        <v>1</v>
      </c>
      <c r="Z64" s="33">
        <v>6</v>
      </c>
      <c r="AA64" s="18" t="s">
        <v>1</v>
      </c>
      <c r="AB64" s="32">
        <v>6</v>
      </c>
      <c r="AC64" s="61">
        <f>SUM(E64+H64+K64+N64+Q64+T64+W64+Z64)</f>
        <v>40</v>
      </c>
      <c r="AD64" s="64"/>
      <c r="AE64" s="77">
        <f>SUM(G64+J64+M64+P64+S64+V64+Y64+AB64)</f>
        <v>25</v>
      </c>
      <c r="AF64" s="30">
        <f>SUM(AC64+AE64)</f>
        <v>65</v>
      </c>
      <c r="AG64" s="47">
        <v>46</v>
      </c>
      <c r="AH64" s="13"/>
    </row>
    <row r="65" spans="1:34" ht="14.25">
      <c r="A65" s="119">
        <v>57</v>
      </c>
      <c r="B65" s="108" t="s">
        <v>130</v>
      </c>
      <c r="C65" s="108" t="s">
        <v>63</v>
      </c>
      <c r="D65" s="125" t="s">
        <v>123</v>
      </c>
      <c r="E65" s="121">
        <v>4</v>
      </c>
      <c r="F65" s="110" t="s">
        <v>1</v>
      </c>
      <c r="G65" s="122">
        <v>2</v>
      </c>
      <c r="H65" s="131">
        <v>4</v>
      </c>
      <c r="I65" s="110" t="s">
        <v>1</v>
      </c>
      <c r="J65" s="122">
        <v>3</v>
      </c>
      <c r="K65" s="131">
        <v>6</v>
      </c>
      <c r="L65" s="110" t="s">
        <v>1</v>
      </c>
      <c r="M65" s="122">
        <v>3</v>
      </c>
      <c r="N65" s="131">
        <v>4</v>
      </c>
      <c r="O65" s="110" t="s">
        <v>1</v>
      </c>
      <c r="P65" s="122">
        <v>3</v>
      </c>
      <c r="Q65" s="131">
        <v>6</v>
      </c>
      <c r="R65" s="110" t="s">
        <v>1</v>
      </c>
      <c r="S65" s="122">
        <v>5</v>
      </c>
      <c r="T65" s="131">
        <v>4</v>
      </c>
      <c r="U65" s="110" t="s">
        <v>1</v>
      </c>
      <c r="V65" s="122">
        <v>3</v>
      </c>
      <c r="W65" s="131">
        <v>5</v>
      </c>
      <c r="X65" s="110" t="s">
        <v>1</v>
      </c>
      <c r="Y65" s="122">
        <v>1</v>
      </c>
      <c r="Z65" s="131">
        <v>6</v>
      </c>
      <c r="AA65" s="110" t="s">
        <v>1</v>
      </c>
      <c r="AB65" s="122">
        <v>6</v>
      </c>
      <c r="AC65" s="113">
        <f>SUM(E65+H65+K65+N65+Q65+T65+W65+Z65)</f>
        <v>39</v>
      </c>
      <c r="AD65" s="123"/>
      <c r="AE65" s="115">
        <f>SUM(G65+J65+M65+P65+S65+V65+Y65+AB65)</f>
        <v>26</v>
      </c>
      <c r="AF65" s="116">
        <f>SUM(AC65+AE65)</f>
        <v>65</v>
      </c>
      <c r="AG65" s="124">
        <v>41</v>
      </c>
      <c r="AH65" s="13"/>
    </row>
    <row r="66" spans="1:34" ht="14.25">
      <c r="A66" s="51">
        <v>58</v>
      </c>
      <c r="B66" s="8" t="s">
        <v>126</v>
      </c>
      <c r="C66" s="8" t="s">
        <v>3</v>
      </c>
      <c r="D66" s="39" t="s">
        <v>123</v>
      </c>
      <c r="E66" s="31">
        <v>3</v>
      </c>
      <c r="F66" s="18" t="s">
        <v>1</v>
      </c>
      <c r="G66" s="32">
        <v>2</v>
      </c>
      <c r="H66" s="33">
        <v>4</v>
      </c>
      <c r="I66" s="18" t="s">
        <v>1</v>
      </c>
      <c r="J66" s="32">
        <v>3</v>
      </c>
      <c r="K66" s="33">
        <v>4</v>
      </c>
      <c r="L66" s="18" t="s">
        <v>1</v>
      </c>
      <c r="M66" s="32">
        <v>2</v>
      </c>
      <c r="N66" s="33">
        <v>5</v>
      </c>
      <c r="O66" s="18" t="s">
        <v>1</v>
      </c>
      <c r="P66" s="32">
        <v>3</v>
      </c>
      <c r="Q66" s="33">
        <v>5</v>
      </c>
      <c r="R66" s="18" t="s">
        <v>1</v>
      </c>
      <c r="S66" s="32">
        <v>5</v>
      </c>
      <c r="T66" s="33">
        <v>6</v>
      </c>
      <c r="U66" s="18" t="s">
        <v>1</v>
      </c>
      <c r="V66" s="32">
        <v>4</v>
      </c>
      <c r="W66" s="33">
        <v>6</v>
      </c>
      <c r="X66" s="18" t="s">
        <v>1</v>
      </c>
      <c r="Y66" s="32">
        <v>1</v>
      </c>
      <c r="Z66" s="33">
        <v>6</v>
      </c>
      <c r="AA66" s="18" t="s">
        <v>1</v>
      </c>
      <c r="AB66" s="32">
        <v>6</v>
      </c>
      <c r="AC66" s="61">
        <f>SUM(E66+H66+K66+N66+Q66+T66+W66+Z66)</f>
        <v>39</v>
      </c>
      <c r="AD66" s="64"/>
      <c r="AE66" s="77">
        <f>SUM(G66+J66+M66+P66+S66+V66+Y66+AB66)</f>
        <v>26</v>
      </c>
      <c r="AF66" s="30">
        <f>SUM(AC66+AE66)</f>
        <v>65</v>
      </c>
      <c r="AG66" s="47">
        <v>36</v>
      </c>
      <c r="AH66" s="13"/>
    </row>
    <row r="67" spans="1:34" ht="14.25">
      <c r="A67" s="51">
        <v>59</v>
      </c>
      <c r="B67" s="1" t="s">
        <v>158</v>
      </c>
      <c r="C67" s="1" t="s">
        <v>3</v>
      </c>
      <c r="D67" s="39" t="s">
        <v>140</v>
      </c>
      <c r="E67" s="31">
        <v>1</v>
      </c>
      <c r="F67" s="18" t="s">
        <v>1</v>
      </c>
      <c r="G67" s="32">
        <v>1</v>
      </c>
      <c r="H67" s="33">
        <v>5</v>
      </c>
      <c r="I67" s="19" t="s">
        <v>1</v>
      </c>
      <c r="J67" s="32">
        <v>3</v>
      </c>
      <c r="K67" s="33">
        <v>5</v>
      </c>
      <c r="L67" s="18" t="s">
        <v>1</v>
      </c>
      <c r="M67" s="32">
        <v>3</v>
      </c>
      <c r="N67" s="33">
        <v>5</v>
      </c>
      <c r="O67" s="18" t="s">
        <v>1</v>
      </c>
      <c r="P67" s="32">
        <v>3</v>
      </c>
      <c r="Q67" s="33">
        <v>6</v>
      </c>
      <c r="R67" s="18" t="s">
        <v>1</v>
      </c>
      <c r="S67" s="32">
        <v>5</v>
      </c>
      <c r="T67" s="33">
        <v>5</v>
      </c>
      <c r="U67" s="18" t="s">
        <v>1</v>
      </c>
      <c r="V67" s="32">
        <v>3</v>
      </c>
      <c r="W67" s="33">
        <v>6</v>
      </c>
      <c r="X67" s="18" t="s">
        <v>1</v>
      </c>
      <c r="Y67" s="32">
        <v>1</v>
      </c>
      <c r="Z67" s="33">
        <v>6</v>
      </c>
      <c r="AA67" s="18" t="s">
        <v>1</v>
      </c>
      <c r="AB67" s="32">
        <v>6</v>
      </c>
      <c r="AC67" s="61">
        <f>E67+H67+K67+N67+Q67+T67+W67+Z67</f>
        <v>39</v>
      </c>
      <c r="AD67" s="64" t="s">
        <v>1</v>
      </c>
      <c r="AE67" s="77">
        <f>G67+J67+M67+P67+S67+V67+Y67+AB67</f>
        <v>25</v>
      </c>
      <c r="AF67" s="30">
        <f>SUM(AC67:AE67)</f>
        <v>64</v>
      </c>
      <c r="AG67" s="47">
        <v>44</v>
      </c>
      <c r="AH67" s="20"/>
    </row>
    <row r="68" spans="1:34" ht="14.25">
      <c r="A68" s="51">
        <v>60</v>
      </c>
      <c r="B68" s="8" t="s">
        <v>127</v>
      </c>
      <c r="C68" s="8" t="s">
        <v>6</v>
      </c>
      <c r="D68" s="39" t="s">
        <v>123</v>
      </c>
      <c r="E68" s="31">
        <v>5</v>
      </c>
      <c r="F68" s="18" t="s">
        <v>1</v>
      </c>
      <c r="G68" s="32">
        <v>2</v>
      </c>
      <c r="H68" s="33">
        <v>5</v>
      </c>
      <c r="I68" s="18" t="s">
        <v>1</v>
      </c>
      <c r="J68" s="32">
        <v>3</v>
      </c>
      <c r="K68" s="33">
        <v>4</v>
      </c>
      <c r="L68" s="18" t="s">
        <v>1</v>
      </c>
      <c r="M68" s="32">
        <v>3</v>
      </c>
      <c r="N68" s="33">
        <v>4</v>
      </c>
      <c r="O68" s="18" t="s">
        <v>1</v>
      </c>
      <c r="P68" s="32">
        <v>3</v>
      </c>
      <c r="Q68" s="33">
        <v>5</v>
      </c>
      <c r="R68" s="18" t="s">
        <v>1</v>
      </c>
      <c r="S68" s="32">
        <v>4</v>
      </c>
      <c r="T68" s="33">
        <v>4</v>
      </c>
      <c r="U68" s="18" t="s">
        <v>1</v>
      </c>
      <c r="V68" s="32">
        <v>3</v>
      </c>
      <c r="W68" s="33">
        <v>6</v>
      </c>
      <c r="X68" s="18" t="s">
        <v>1</v>
      </c>
      <c r="Y68" s="32">
        <v>1</v>
      </c>
      <c r="Z68" s="33">
        <v>6</v>
      </c>
      <c r="AA68" s="18" t="s">
        <v>1</v>
      </c>
      <c r="AB68" s="32">
        <v>5</v>
      </c>
      <c r="AC68" s="61">
        <f aca="true" t="shared" si="12" ref="AC68:AC74">SUM(E68+H68+K68+N68+Q68+T68+W68+Z68)</f>
        <v>39</v>
      </c>
      <c r="AD68" s="64"/>
      <c r="AE68" s="77">
        <f aca="true" t="shared" si="13" ref="AE68:AE74">SUM(G68+J68+M68+P68+S68+V68+Y68+AB68)</f>
        <v>24</v>
      </c>
      <c r="AF68" s="30">
        <f aca="true" t="shared" si="14" ref="AF68:AF74">SUM(AC68+AE68)</f>
        <v>63</v>
      </c>
      <c r="AG68" s="47">
        <v>41</v>
      </c>
      <c r="AH68" s="9"/>
    </row>
    <row r="69" spans="1:34" ht="14.25">
      <c r="A69" s="51">
        <v>61</v>
      </c>
      <c r="B69" s="8" t="s">
        <v>95</v>
      </c>
      <c r="C69" s="8" t="s">
        <v>0</v>
      </c>
      <c r="D69" s="39" t="s">
        <v>123</v>
      </c>
      <c r="E69" s="31">
        <v>4</v>
      </c>
      <c r="F69" s="18" t="s">
        <v>1</v>
      </c>
      <c r="G69" s="32">
        <v>2</v>
      </c>
      <c r="H69" s="33">
        <v>5</v>
      </c>
      <c r="I69" s="18" t="s">
        <v>1</v>
      </c>
      <c r="J69" s="32">
        <v>3</v>
      </c>
      <c r="K69" s="33">
        <v>5</v>
      </c>
      <c r="L69" s="18" t="s">
        <v>1</v>
      </c>
      <c r="M69" s="32">
        <v>3</v>
      </c>
      <c r="N69" s="33">
        <v>5</v>
      </c>
      <c r="O69" s="18" t="s">
        <v>1</v>
      </c>
      <c r="P69" s="32">
        <v>3</v>
      </c>
      <c r="Q69" s="33">
        <v>4</v>
      </c>
      <c r="R69" s="18" t="s">
        <v>1</v>
      </c>
      <c r="S69" s="32">
        <v>3</v>
      </c>
      <c r="T69" s="33">
        <v>4</v>
      </c>
      <c r="U69" s="18" t="s">
        <v>1</v>
      </c>
      <c r="V69" s="32">
        <v>3</v>
      </c>
      <c r="W69" s="33">
        <v>6</v>
      </c>
      <c r="X69" s="18" t="s">
        <v>1</v>
      </c>
      <c r="Y69" s="32">
        <v>1</v>
      </c>
      <c r="Z69" s="33">
        <v>6</v>
      </c>
      <c r="AA69" s="18" t="s">
        <v>1</v>
      </c>
      <c r="AB69" s="32">
        <v>6</v>
      </c>
      <c r="AC69" s="61">
        <f t="shared" si="12"/>
        <v>39</v>
      </c>
      <c r="AD69" s="64"/>
      <c r="AE69" s="77">
        <f t="shared" si="13"/>
        <v>24</v>
      </c>
      <c r="AF69" s="30">
        <f t="shared" si="14"/>
        <v>63</v>
      </c>
      <c r="AG69" s="47">
        <v>40</v>
      </c>
      <c r="AH69" s="39"/>
    </row>
    <row r="70" spans="1:34" ht="14.25">
      <c r="A70" s="51">
        <v>62</v>
      </c>
      <c r="B70" s="8" t="s">
        <v>57</v>
      </c>
      <c r="C70" s="8" t="s">
        <v>0</v>
      </c>
      <c r="D70" s="8" t="s">
        <v>110</v>
      </c>
      <c r="E70" s="31">
        <v>5</v>
      </c>
      <c r="F70" s="18" t="s">
        <v>1</v>
      </c>
      <c r="G70" s="32">
        <v>2</v>
      </c>
      <c r="H70" s="33">
        <v>6</v>
      </c>
      <c r="I70" s="18" t="s">
        <v>1</v>
      </c>
      <c r="J70" s="32">
        <v>3</v>
      </c>
      <c r="K70" s="33">
        <v>3</v>
      </c>
      <c r="L70" s="18" t="s">
        <v>1</v>
      </c>
      <c r="M70" s="32">
        <v>2</v>
      </c>
      <c r="N70" s="33">
        <v>4</v>
      </c>
      <c r="O70" s="18" t="s">
        <v>1</v>
      </c>
      <c r="P70" s="32">
        <v>2</v>
      </c>
      <c r="Q70" s="33">
        <v>6</v>
      </c>
      <c r="R70" s="18" t="s">
        <v>1</v>
      </c>
      <c r="S70" s="32">
        <v>5</v>
      </c>
      <c r="T70" s="33">
        <v>4</v>
      </c>
      <c r="U70" s="18" t="s">
        <v>1</v>
      </c>
      <c r="V70" s="32">
        <v>3</v>
      </c>
      <c r="W70" s="33">
        <v>5</v>
      </c>
      <c r="X70" s="18" t="s">
        <v>1</v>
      </c>
      <c r="Y70" s="32">
        <v>1</v>
      </c>
      <c r="Z70" s="33">
        <v>6</v>
      </c>
      <c r="AA70" s="18" t="s">
        <v>1</v>
      </c>
      <c r="AB70" s="32">
        <v>6</v>
      </c>
      <c r="AC70" s="61">
        <f t="shared" si="12"/>
        <v>39</v>
      </c>
      <c r="AD70" s="64"/>
      <c r="AE70" s="77">
        <f t="shared" si="13"/>
        <v>24</v>
      </c>
      <c r="AF70" s="30">
        <f t="shared" si="14"/>
        <v>63</v>
      </c>
      <c r="AG70" s="47">
        <v>36</v>
      </c>
      <c r="AH70" s="9"/>
    </row>
    <row r="71" spans="1:34" ht="14.25">
      <c r="A71" s="51">
        <v>63</v>
      </c>
      <c r="B71" s="8" t="s">
        <v>59</v>
      </c>
      <c r="C71" s="8" t="s">
        <v>135</v>
      </c>
      <c r="D71" s="39" t="s">
        <v>123</v>
      </c>
      <c r="E71" s="31">
        <v>3</v>
      </c>
      <c r="F71" s="18" t="s">
        <v>1</v>
      </c>
      <c r="G71" s="32">
        <v>2</v>
      </c>
      <c r="H71" s="33">
        <v>5</v>
      </c>
      <c r="I71" s="18" t="s">
        <v>1</v>
      </c>
      <c r="J71" s="32">
        <v>3</v>
      </c>
      <c r="K71" s="33">
        <v>3</v>
      </c>
      <c r="L71" s="18" t="s">
        <v>1</v>
      </c>
      <c r="M71" s="32">
        <v>2</v>
      </c>
      <c r="N71" s="33">
        <v>6</v>
      </c>
      <c r="O71" s="18" t="s">
        <v>1</v>
      </c>
      <c r="P71" s="32">
        <v>3</v>
      </c>
      <c r="Q71" s="33">
        <v>6</v>
      </c>
      <c r="R71" s="18" t="s">
        <v>1</v>
      </c>
      <c r="S71" s="32">
        <v>5</v>
      </c>
      <c r="T71" s="33">
        <v>3</v>
      </c>
      <c r="U71" s="18" t="s">
        <v>1</v>
      </c>
      <c r="V71" s="32">
        <v>3</v>
      </c>
      <c r="W71" s="33">
        <v>6</v>
      </c>
      <c r="X71" s="18" t="s">
        <v>1</v>
      </c>
      <c r="Y71" s="32">
        <v>1</v>
      </c>
      <c r="Z71" s="33">
        <v>6</v>
      </c>
      <c r="AA71" s="18" t="s">
        <v>1</v>
      </c>
      <c r="AB71" s="32">
        <v>6</v>
      </c>
      <c r="AC71" s="61">
        <f t="shared" si="12"/>
        <v>38</v>
      </c>
      <c r="AD71" s="64"/>
      <c r="AE71" s="77">
        <f t="shared" si="13"/>
        <v>25</v>
      </c>
      <c r="AF71" s="30">
        <f t="shared" si="14"/>
        <v>63</v>
      </c>
      <c r="AG71" s="47">
        <v>36</v>
      </c>
      <c r="AH71" s="7"/>
    </row>
    <row r="72" spans="1:33" ht="14.25">
      <c r="A72" s="51">
        <v>64</v>
      </c>
      <c r="B72" s="8" t="s">
        <v>96</v>
      </c>
      <c r="C72" s="8" t="s">
        <v>3</v>
      </c>
      <c r="D72" s="39" t="s">
        <v>123</v>
      </c>
      <c r="E72" s="26">
        <v>3</v>
      </c>
      <c r="F72" s="18" t="s">
        <v>1</v>
      </c>
      <c r="G72" s="27">
        <v>2</v>
      </c>
      <c r="H72" s="28">
        <v>5</v>
      </c>
      <c r="I72" s="18" t="s">
        <v>1</v>
      </c>
      <c r="J72" s="27">
        <v>3</v>
      </c>
      <c r="K72" s="28">
        <v>3</v>
      </c>
      <c r="L72" s="18" t="s">
        <v>1</v>
      </c>
      <c r="M72" s="27">
        <v>3</v>
      </c>
      <c r="N72" s="28">
        <v>5</v>
      </c>
      <c r="O72" s="18" t="s">
        <v>1</v>
      </c>
      <c r="P72" s="27">
        <v>3</v>
      </c>
      <c r="Q72" s="28">
        <v>6</v>
      </c>
      <c r="R72" s="18" t="s">
        <v>1</v>
      </c>
      <c r="S72" s="27">
        <v>5</v>
      </c>
      <c r="T72" s="28">
        <v>5</v>
      </c>
      <c r="U72" s="18" t="s">
        <v>1</v>
      </c>
      <c r="V72" s="27">
        <v>3</v>
      </c>
      <c r="W72" s="28">
        <v>6</v>
      </c>
      <c r="X72" s="18" t="s">
        <v>1</v>
      </c>
      <c r="Y72" s="27">
        <v>1</v>
      </c>
      <c r="Z72" s="28">
        <v>5</v>
      </c>
      <c r="AA72" s="18" t="s">
        <v>1</v>
      </c>
      <c r="AB72" s="27">
        <v>5</v>
      </c>
      <c r="AC72" s="61">
        <f t="shared" si="12"/>
        <v>38</v>
      </c>
      <c r="AD72" s="62"/>
      <c r="AE72" s="77">
        <f t="shared" si="13"/>
        <v>25</v>
      </c>
      <c r="AF72" s="30">
        <f t="shared" si="14"/>
        <v>63</v>
      </c>
      <c r="AG72" s="46">
        <v>32</v>
      </c>
    </row>
    <row r="73" spans="1:34" ht="14.25">
      <c r="A73" s="119">
        <v>65</v>
      </c>
      <c r="B73" s="108" t="s">
        <v>125</v>
      </c>
      <c r="C73" s="108" t="s">
        <v>63</v>
      </c>
      <c r="D73" s="120" t="s">
        <v>123</v>
      </c>
      <c r="E73" s="109">
        <v>5</v>
      </c>
      <c r="F73" s="110" t="s">
        <v>1</v>
      </c>
      <c r="G73" s="111">
        <v>2</v>
      </c>
      <c r="H73" s="112">
        <v>5</v>
      </c>
      <c r="I73" s="110" t="s">
        <v>1</v>
      </c>
      <c r="J73" s="111">
        <v>3</v>
      </c>
      <c r="K73" s="112">
        <v>6</v>
      </c>
      <c r="L73" s="110" t="s">
        <v>1</v>
      </c>
      <c r="M73" s="111">
        <v>3</v>
      </c>
      <c r="N73" s="112">
        <v>2</v>
      </c>
      <c r="O73" s="110" t="s">
        <v>1</v>
      </c>
      <c r="P73" s="111">
        <v>2</v>
      </c>
      <c r="Q73" s="112">
        <v>4</v>
      </c>
      <c r="R73" s="110" t="s">
        <v>1</v>
      </c>
      <c r="S73" s="111">
        <v>3</v>
      </c>
      <c r="T73" s="112">
        <v>5</v>
      </c>
      <c r="U73" s="110" t="s">
        <v>1</v>
      </c>
      <c r="V73" s="111">
        <v>3</v>
      </c>
      <c r="W73" s="112">
        <v>5</v>
      </c>
      <c r="X73" s="110" t="s">
        <v>1</v>
      </c>
      <c r="Y73" s="111">
        <v>1</v>
      </c>
      <c r="Z73" s="112">
        <v>6</v>
      </c>
      <c r="AA73" s="110" t="s">
        <v>1</v>
      </c>
      <c r="AB73" s="111">
        <v>6</v>
      </c>
      <c r="AC73" s="113">
        <f t="shared" si="12"/>
        <v>38</v>
      </c>
      <c r="AD73" s="114"/>
      <c r="AE73" s="115">
        <f t="shared" si="13"/>
        <v>23</v>
      </c>
      <c r="AF73" s="116">
        <f t="shared" si="14"/>
        <v>61</v>
      </c>
      <c r="AG73" s="117">
        <v>37</v>
      </c>
      <c r="AH73" s="13"/>
    </row>
    <row r="74" spans="1:34" ht="14.25">
      <c r="A74" s="51">
        <v>66</v>
      </c>
      <c r="B74" s="1" t="s">
        <v>49</v>
      </c>
      <c r="C74" s="1" t="s">
        <v>5</v>
      </c>
      <c r="D74" s="39" t="s">
        <v>123</v>
      </c>
      <c r="E74" s="26">
        <v>2</v>
      </c>
      <c r="F74" s="18" t="s">
        <v>1</v>
      </c>
      <c r="G74" s="27">
        <v>2</v>
      </c>
      <c r="H74" s="28">
        <v>4</v>
      </c>
      <c r="I74" s="18" t="s">
        <v>1</v>
      </c>
      <c r="J74" s="27">
        <v>3</v>
      </c>
      <c r="K74" s="28">
        <v>3</v>
      </c>
      <c r="L74" s="18" t="s">
        <v>1</v>
      </c>
      <c r="M74" s="27">
        <v>2</v>
      </c>
      <c r="N74" s="28">
        <v>5</v>
      </c>
      <c r="O74" s="18" t="s">
        <v>1</v>
      </c>
      <c r="P74" s="27">
        <v>3</v>
      </c>
      <c r="Q74" s="28">
        <v>6</v>
      </c>
      <c r="R74" s="18" t="s">
        <v>1</v>
      </c>
      <c r="S74" s="27">
        <v>5</v>
      </c>
      <c r="T74" s="28">
        <v>6</v>
      </c>
      <c r="U74" s="18" t="s">
        <v>1</v>
      </c>
      <c r="V74" s="27">
        <v>4</v>
      </c>
      <c r="W74" s="28">
        <v>6</v>
      </c>
      <c r="X74" s="18" t="s">
        <v>1</v>
      </c>
      <c r="Y74" s="27">
        <v>1</v>
      </c>
      <c r="Z74" s="28">
        <v>5</v>
      </c>
      <c r="AA74" s="18" t="s">
        <v>1</v>
      </c>
      <c r="AB74" s="27">
        <v>5</v>
      </c>
      <c r="AC74" s="61">
        <f t="shared" si="12"/>
        <v>37</v>
      </c>
      <c r="AD74" s="62"/>
      <c r="AE74" s="77">
        <f t="shared" si="13"/>
        <v>25</v>
      </c>
      <c r="AF74" s="30">
        <f t="shared" si="14"/>
        <v>62</v>
      </c>
      <c r="AG74" s="46">
        <v>43</v>
      </c>
      <c r="AH74" s="13"/>
    </row>
    <row r="75" spans="1:34" ht="14.25">
      <c r="A75" s="119">
        <v>67</v>
      </c>
      <c r="B75" s="108" t="s">
        <v>153</v>
      </c>
      <c r="C75" s="108" t="s">
        <v>63</v>
      </c>
      <c r="D75" s="125" t="s">
        <v>140</v>
      </c>
      <c r="E75" s="109">
        <v>5</v>
      </c>
      <c r="F75" s="110" t="s">
        <v>1</v>
      </c>
      <c r="G75" s="111">
        <v>2</v>
      </c>
      <c r="H75" s="112">
        <v>5</v>
      </c>
      <c r="I75" s="126" t="s">
        <v>1</v>
      </c>
      <c r="J75" s="111">
        <v>3</v>
      </c>
      <c r="K75" s="112">
        <v>3</v>
      </c>
      <c r="L75" s="110" t="s">
        <v>1</v>
      </c>
      <c r="M75" s="111">
        <v>2</v>
      </c>
      <c r="N75" s="112">
        <v>4</v>
      </c>
      <c r="O75" s="110" t="s">
        <v>1</v>
      </c>
      <c r="P75" s="111">
        <v>3</v>
      </c>
      <c r="Q75" s="112">
        <v>5</v>
      </c>
      <c r="R75" s="110" t="s">
        <v>1</v>
      </c>
      <c r="S75" s="111">
        <v>4</v>
      </c>
      <c r="T75" s="112">
        <v>3</v>
      </c>
      <c r="U75" s="110" t="s">
        <v>1</v>
      </c>
      <c r="V75" s="111">
        <v>3</v>
      </c>
      <c r="W75" s="112">
        <v>6</v>
      </c>
      <c r="X75" s="110" t="s">
        <v>1</v>
      </c>
      <c r="Y75" s="111">
        <v>1</v>
      </c>
      <c r="Z75" s="112">
        <v>6</v>
      </c>
      <c r="AA75" s="110" t="s">
        <v>1</v>
      </c>
      <c r="AB75" s="111">
        <v>6</v>
      </c>
      <c r="AC75" s="113">
        <f>E75+H75+K75+N75+Q75+T75+W75+Z75</f>
        <v>37</v>
      </c>
      <c r="AD75" s="114" t="s">
        <v>1</v>
      </c>
      <c r="AE75" s="115">
        <f>G75+J75+M75+P75+S75+V75+Y75+AB75</f>
        <v>24</v>
      </c>
      <c r="AF75" s="116">
        <f>SUM(AC75:AE75)</f>
        <v>61</v>
      </c>
      <c r="AG75" s="117">
        <v>41</v>
      </c>
      <c r="AH75" s="13"/>
    </row>
    <row r="76" spans="1:52" ht="14.25">
      <c r="A76" s="51">
        <v>68</v>
      </c>
      <c r="B76" s="1" t="s">
        <v>68</v>
      </c>
      <c r="C76" s="1" t="s">
        <v>0</v>
      </c>
      <c r="D76" s="39" t="s">
        <v>123</v>
      </c>
      <c r="E76" s="26">
        <v>4</v>
      </c>
      <c r="F76" s="18" t="s">
        <v>1</v>
      </c>
      <c r="G76" s="27">
        <v>2</v>
      </c>
      <c r="H76" s="28">
        <v>5</v>
      </c>
      <c r="I76" s="18" t="s">
        <v>1</v>
      </c>
      <c r="J76" s="27">
        <v>3</v>
      </c>
      <c r="K76" s="28">
        <v>4</v>
      </c>
      <c r="L76" s="18" t="s">
        <v>1</v>
      </c>
      <c r="M76" s="27">
        <v>2</v>
      </c>
      <c r="N76" s="28">
        <v>2</v>
      </c>
      <c r="O76" s="18" t="s">
        <v>1</v>
      </c>
      <c r="P76" s="27">
        <v>2</v>
      </c>
      <c r="Q76" s="28">
        <v>6</v>
      </c>
      <c r="R76" s="18" t="s">
        <v>1</v>
      </c>
      <c r="S76" s="27">
        <v>5</v>
      </c>
      <c r="T76" s="28">
        <v>4</v>
      </c>
      <c r="U76" s="18" t="s">
        <v>1</v>
      </c>
      <c r="V76" s="27">
        <v>3</v>
      </c>
      <c r="W76" s="28">
        <v>6</v>
      </c>
      <c r="X76" s="18" t="s">
        <v>1</v>
      </c>
      <c r="Y76" s="27">
        <v>1</v>
      </c>
      <c r="Z76" s="28">
        <v>6</v>
      </c>
      <c r="AA76" s="18" t="s">
        <v>1</v>
      </c>
      <c r="AB76" s="27">
        <v>6</v>
      </c>
      <c r="AC76" s="61">
        <f>SUM(E76+H76+K76+N76+Q76+T76+W76+Z76)</f>
        <v>37</v>
      </c>
      <c r="AD76" s="62"/>
      <c r="AE76" s="77">
        <f>SUM(G76+J76+M76+P76+S76+V76+Y76+AB76)</f>
        <v>24</v>
      </c>
      <c r="AF76" s="30">
        <f>SUM(AC76+AE76)</f>
        <v>61</v>
      </c>
      <c r="AG76" s="46">
        <v>39</v>
      </c>
      <c r="AH76" s="9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</row>
    <row r="77" spans="1:34" ht="14.25">
      <c r="A77" s="51">
        <v>69</v>
      </c>
      <c r="B77" s="1" t="s">
        <v>142</v>
      </c>
      <c r="C77" s="1" t="s">
        <v>143</v>
      </c>
      <c r="D77" t="s">
        <v>140</v>
      </c>
      <c r="E77" s="26">
        <v>5</v>
      </c>
      <c r="F77" s="18" t="s">
        <v>1</v>
      </c>
      <c r="G77" s="27">
        <v>2</v>
      </c>
      <c r="H77" s="28">
        <v>5</v>
      </c>
      <c r="I77" s="19" t="s">
        <v>1</v>
      </c>
      <c r="J77" s="27">
        <v>3</v>
      </c>
      <c r="K77" s="28">
        <v>3</v>
      </c>
      <c r="L77" s="18" t="s">
        <v>1</v>
      </c>
      <c r="M77" s="27">
        <v>2</v>
      </c>
      <c r="N77" s="28">
        <v>4</v>
      </c>
      <c r="O77" s="18" t="s">
        <v>1</v>
      </c>
      <c r="P77" s="27">
        <v>3</v>
      </c>
      <c r="Q77" s="28">
        <v>3</v>
      </c>
      <c r="R77" s="18" t="s">
        <v>1</v>
      </c>
      <c r="S77" s="27">
        <v>2</v>
      </c>
      <c r="T77" s="28">
        <v>6</v>
      </c>
      <c r="U77" s="18" t="s">
        <v>1</v>
      </c>
      <c r="V77" s="27">
        <v>4</v>
      </c>
      <c r="W77" s="28">
        <v>5</v>
      </c>
      <c r="X77" s="18" t="s">
        <v>1</v>
      </c>
      <c r="Y77" s="27">
        <v>1</v>
      </c>
      <c r="Z77" s="28">
        <v>6</v>
      </c>
      <c r="AA77" s="18" t="s">
        <v>1</v>
      </c>
      <c r="AB77" s="27">
        <v>6</v>
      </c>
      <c r="AC77" s="61">
        <f>E77+H77+K77+N77+Q77+T77+W77+Z77</f>
        <v>37</v>
      </c>
      <c r="AD77" s="62" t="s">
        <v>1</v>
      </c>
      <c r="AE77" s="77">
        <f>G77+J77+M77+P77+S77+V77+Y77+AB77</f>
        <v>23</v>
      </c>
      <c r="AF77" s="30">
        <f>SUM(AC77:AE77)</f>
        <v>60</v>
      </c>
      <c r="AG77" s="46">
        <v>41</v>
      </c>
      <c r="AH77" s="13"/>
    </row>
    <row r="78" spans="1:52" s="7" customFormat="1" ht="14.25">
      <c r="A78" s="51">
        <v>70</v>
      </c>
      <c r="B78" s="8" t="s">
        <v>147</v>
      </c>
      <c r="C78" s="8" t="s">
        <v>6</v>
      </c>
      <c r="D78" s="39" t="s">
        <v>140</v>
      </c>
      <c r="E78" s="26">
        <v>4</v>
      </c>
      <c r="F78" s="18" t="s">
        <v>1</v>
      </c>
      <c r="G78" s="27">
        <v>2</v>
      </c>
      <c r="H78" s="28">
        <v>5</v>
      </c>
      <c r="I78" s="19" t="s">
        <v>1</v>
      </c>
      <c r="J78" s="27">
        <v>3</v>
      </c>
      <c r="K78" s="28">
        <v>5</v>
      </c>
      <c r="L78" s="18" t="s">
        <v>1</v>
      </c>
      <c r="M78" s="27">
        <v>3</v>
      </c>
      <c r="N78" s="28">
        <v>3</v>
      </c>
      <c r="O78" s="18" t="s">
        <v>1</v>
      </c>
      <c r="P78" s="27">
        <v>3</v>
      </c>
      <c r="Q78" s="28">
        <v>4</v>
      </c>
      <c r="R78" s="18" t="s">
        <v>1</v>
      </c>
      <c r="S78" s="27">
        <v>4</v>
      </c>
      <c r="T78" s="28">
        <v>4</v>
      </c>
      <c r="U78" s="18" t="s">
        <v>1</v>
      </c>
      <c r="V78" s="27">
        <v>3</v>
      </c>
      <c r="W78" s="28">
        <v>6</v>
      </c>
      <c r="X78" s="18" t="s">
        <v>1</v>
      </c>
      <c r="Y78" s="27">
        <v>1</v>
      </c>
      <c r="Z78" s="28">
        <v>6</v>
      </c>
      <c r="AA78" s="18" t="s">
        <v>1</v>
      </c>
      <c r="AB78" s="27">
        <v>1</v>
      </c>
      <c r="AC78" s="61">
        <f>E78+H78+K78+N78+Q78+T78+W78+Z78</f>
        <v>37</v>
      </c>
      <c r="AD78" s="62" t="s">
        <v>1</v>
      </c>
      <c r="AE78" s="77">
        <f>G78+J78+M78+P78+S78+V78+Y78+AB78</f>
        <v>20</v>
      </c>
      <c r="AF78" s="29">
        <f>SUM(AC78:AE78)</f>
        <v>57</v>
      </c>
      <c r="AG78" s="46">
        <v>29</v>
      </c>
      <c r="AH78" s="20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s="7" customFormat="1" ht="14.25">
      <c r="A79" s="51">
        <v>71</v>
      </c>
      <c r="B79" s="8" t="s">
        <v>144</v>
      </c>
      <c r="C79" s="8" t="s">
        <v>5</v>
      </c>
      <c r="D79" s="8" t="s">
        <v>140</v>
      </c>
      <c r="E79" s="26">
        <v>3</v>
      </c>
      <c r="F79" s="18" t="s">
        <v>1</v>
      </c>
      <c r="G79" s="27">
        <v>2</v>
      </c>
      <c r="H79" s="28">
        <v>4</v>
      </c>
      <c r="I79" s="19" t="s">
        <v>1</v>
      </c>
      <c r="J79" s="27">
        <v>3</v>
      </c>
      <c r="K79" s="28">
        <v>5</v>
      </c>
      <c r="L79" s="18" t="s">
        <v>1</v>
      </c>
      <c r="M79" s="27">
        <v>3</v>
      </c>
      <c r="N79" s="28">
        <v>6</v>
      </c>
      <c r="O79" s="18" t="s">
        <v>1</v>
      </c>
      <c r="P79" s="27">
        <v>3</v>
      </c>
      <c r="Q79" s="28">
        <v>5</v>
      </c>
      <c r="R79" s="18" t="s">
        <v>1</v>
      </c>
      <c r="S79" s="27">
        <v>4</v>
      </c>
      <c r="T79" s="28">
        <v>3</v>
      </c>
      <c r="U79" s="18" t="s">
        <v>1</v>
      </c>
      <c r="V79" s="27">
        <v>2</v>
      </c>
      <c r="W79" s="28">
        <v>4</v>
      </c>
      <c r="X79" s="18" t="s">
        <v>1</v>
      </c>
      <c r="Y79" s="27">
        <v>1</v>
      </c>
      <c r="Z79" s="28">
        <v>6</v>
      </c>
      <c r="AA79" s="18" t="s">
        <v>1</v>
      </c>
      <c r="AB79" s="27">
        <v>6</v>
      </c>
      <c r="AC79" s="61">
        <f>E79+H79+K79+N79+Q79+T79+W79+Z79</f>
        <v>36</v>
      </c>
      <c r="AD79" s="62" t="s">
        <v>1</v>
      </c>
      <c r="AE79" s="77">
        <f>G79+J79+M79+P79+S79+V79+Y79+AB79</f>
        <v>24</v>
      </c>
      <c r="AF79" s="30">
        <f>SUM(AC79:AE79)</f>
        <v>60</v>
      </c>
      <c r="AG79" s="46">
        <v>26</v>
      </c>
      <c r="AH79" s="13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33" ht="14.25">
      <c r="A80" s="51">
        <v>72</v>
      </c>
      <c r="B80" s="8" t="s">
        <v>56</v>
      </c>
      <c r="C80" s="8" t="s">
        <v>5</v>
      </c>
      <c r="D80" s="39" t="s">
        <v>123</v>
      </c>
      <c r="E80" s="26">
        <v>2</v>
      </c>
      <c r="F80" s="18" t="s">
        <v>1</v>
      </c>
      <c r="G80" s="27">
        <v>1</v>
      </c>
      <c r="H80" s="28">
        <v>6</v>
      </c>
      <c r="I80" s="18" t="s">
        <v>1</v>
      </c>
      <c r="J80" s="27">
        <v>3</v>
      </c>
      <c r="K80" s="28">
        <v>3</v>
      </c>
      <c r="L80" s="18" t="s">
        <v>1</v>
      </c>
      <c r="M80" s="27">
        <v>2</v>
      </c>
      <c r="N80" s="28">
        <v>3</v>
      </c>
      <c r="O80" s="18" t="s">
        <v>1</v>
      </c>
      <c r="P80" s="27">
        <v>2</v>
      </c>
      <c r="Q80" s="28">
        <v>6</v>
      </c>
      <c r="R80" s="18" t="s">
        <v>1</v>
      </c>
      <c r="S80" s="27">
        <v>5</v>
      </c>
      <c r="T80" s="28">
        <v>4</v>
      </c>
      <c r="U80" s="18" t="s">
        <v>1</v>
      </c>
      <c r="V80" s="27">
        <v>3</v>
      </c>
      <c r="W80" s="28">
        <v>6</v>
      </c>
      <c r="X80" s="18" t="s">
        <v>1</v>
      </c>
      <c r="Y80" s="27">
        <v>1</v>
      </c>
      <c r="Z80" s="28">
        <v>6</v>
      </c>
      <c r="AA80" s="18" t="s">
        <v>1</v>
      </c>
      <c r="AB80" s="27">
        <v>6</v>
      </c>
      <c r="AC80" s="61">
        <f>SUM(E80+H80+K80+N80+Q80+T80+W80+Z80)</f>
        <v>36</v>
      </c>
      <c r="AD80" s="62"/>
      <c r="AE80" s="77">
        <f>SUM(G80+J80+M80+P80+S80+V80+Y80+AB80)</f>
        <v>23</v>
      </c>
      <c r="AF80" s="30">
        <f>SUM(AC80+AE80)</f>
        <v>59</v>
      </c>
      <c r="AG80" s="46">
        <v>37</v>
      </c>
    </row>
    <row r="81" spans="1:52" ht="14.25">
      <c r="A81" s="51">
        <v>73</v>
      </c>
      <c r="B81" s="8" t="s">
        <v>124</v>
      </c>
      <c r="C81" s="8" t="s">
        <v>67</v>
      </c>
      <c r="D81" s="8" t="s">
        <v>123</v>
      </c>
      <c r="E81" s="26">
        <v>6</v>
      </c>
      <c r="F81" s="18" t="s">
        <v>1</v>
      </c>
      <c r="G81" s="27">
        <v>2</v>
      </c>
      <c r="H81" s="28">
        <v>2</v>
      </c>
      <c r="I81" s="18" t="s">
        <v>1</v>
      </c>
      <c r="J81" s="27">
        <v>2</v>
      </c>
      <c r="K81" s="28">
        <v>3</v>
      </c>
      <c r="L81" s="18" t="s">
        <v>1</v>
      </c>
      <c r="M81" s="27">
        <v>2</v>
      </c>
      <c r="N81" s="28">
        <v>4</v>
      </c>
      <c r="O81" s="18" t="s">
        <v>1</v>
      </c>
      <c r="P81" s="27">
        <v>3</v>
      </c>
      <c r="Q81" s="28">
        <v>5</v>
      </c>
      <c r="R81" s="18" t="s">
        <v>1</v>
      </c>
      <c r="S81" s="27">
        <v>4</v>
      </c>
      <c r="T81" s="28">
        <v>4</v>
      </c>
      <c r="U81" s="18" t="s">
        <v>1</v>
      </c>
      <c r="V81" s="27">
        <v>3</v>
      </c>
      <c r="W81" s="28">
        <v>6</v>
      </c>
      <c r="X81" s="18" t="s">
        <v>1</v>
      </c>
      <c r="Y81" s="27">
        <v>1</v>
      </c>
      <c r="Z81" s="28">
        <v>5</v>
      </c>
      <c r="AA81" s="18" t="s">
        <v>1</v>
      </c>
      <c r="AB81" s="27">
        <v>5</v>
      </c>
      <c r="AC81" s="61">
        <f>SUM(E81+H81+K81+N81+Q81+T81+W81+Z81)</f>
        <v>35</v>
      </c>
      <c r="AD81" s="62"/>
      <c r="AE81" s="77">
        <f>SUM(G81+J81+M81+P81+S81+V81+Y81+AB81)</f>
        <v>22</v>
      </c>
      <c r="AF81" s="30">
        <f>SUM(AC81+AE81)</f>
        <v>57</v>
      </c>
      <c r="AG81" s="46">
        <v>36</v>
      </c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1:34" ht="14.25">
      <c r="A82" s="119">
        <v>74</v>
      </c>
      <c r="B82" s="108" t="s">
        <v>150</v>
      </c>
      <c r="C82" s="108" t="s">
        <v>63</v>
      </c>
      <c r="D82" s="125" t="s">
        <v>140</v>
      </c>
      <c r="E82" s="121">
        <v>2</v>
      </c>
      <c r="F82" s="132" t="s">
        <v>1</v>
      </c>
      <c r="G82" s="122">
        <v>2</v>
      </c>
      <c r="H82" s="131">
        <v>4</v>
      </c>
      <c r="I82" s="133" t="s">
        <v>1</v>
      </c>
      <c r="J82" s="122">
        <v>3</v>
      </c>
      <c r="K82" s="131">
        <v>5</v>
      </c>
      <c r="L82" s="132" t="s">
        <v>1</v>
      </c>
      <c r="M82" s="122">
        <v>3</v>
      </c>
      <c r="N82" s="131">
        <v>3</v>
      </c>
      <c r="O82" s="132" t="s">
        <v>1</v>
      </c>
      <c r="P82" s="122">
        <v>3</v>
      </c>
      <c r="Q82" s="131">
        <v>5</v>
      </c>
      <c r="R82" s="132" t="s">
        <v>1</v>
      </c>
      <c r="S82" s="122">
        <v>4</v>
      </c>
      <c r="T82" s="131">
        <v>3</v>
      </c>
      <c r="U82" s="132" t="s">
        <v>1</v>
      </c>
      <c r="V82" s="122">
        <v>3</v>
      </c>
      <c r="W82" s="131">
        <v>6</v>
      </c>
      <c r="X82" s="132" t="s">
        <v>1</v>
      </c>
      <c r="Y82" s="122">
        <v>1</v>
      </c>
      <c r="Z82" s="131">
        <v>6</v>
      </c>
      <c r="AA82" s="132" t="s">
        <v>1</v>
      </c>
      <c r="AB82" s="122">
        <v>6</v>
      </c>
      <c r="AC82" s="134">
        <f>E82+H82+K82+N82+Q82+T82+W82+Z82</f>
        <v>34</v>
      </c>
      <c r="AD82" s="123" t="s">
        <v>1</v>
      </c>
      <c r="AE82" s="135">
        <f>G82+J82+M82+P82+S82+V82+Y82+AB82</f>
        <v>25</v>
      </c>
      <c r="AF82" s="116">
        <f>SUM(AC82:AE82)</f>
        <v>59</v>
      </c>
      <c r="AG82" s="124">
        <v>40</v>
      </c>
      <c r="AH82" s="9"/>
    </row>
    <row r="83" spans="1:33" ht="14.25">
      <c r="A83" s="119">
        <v>75</v>
      </c>
      <c r="B83" s="108" t="s">
        <v>157</v>
      </c>
      <c r="C83" s="108" t="s">
        <v>63</v>
      </c>
      <c r="D83" s="125" t="s">
        <v>140</v>
      </c>
      <c r="E83" s="121">
        <v>5</v>
      </c>
      <c r="F83" s="132" t="s">
        <v>1</v>
      </c>
      <c r="G83" s="122">
        <v>2</v>
      </c>
      <c r="H83" s="131">
        <v>4</v>
      </c>
      <c r="I83" s="133" t="s">
        <v>1</v>
      </c>
      <c r="J83" s="122">
        <v>3</v>
      </c>
      <c r="K83" s="131">
        <v>0</v>
      </c>
      <c r="L83" s="132" t="s">
        <v>1</v>
      </c>
      <c r="M83" s="122">
        <v>0</v>
      </c>
      <c r="N83" s="131">
        <v>3</v>
      </c>
      <c r="O83" s="132" t="s">
        <v>1</v>
      </c>
      <c r="P83" s="122">
        <v>3</v>
      </c>
      <c r="Q83" s="131">
        <v>5</v>
      </c>
      <c r="R83" s="132" t="s">
        <v>1</v>
      </c>
      <c r="S83" s="122">
        <v>5</v>
      </c>
      <c r="T83" s="131">
        <v>5</v>
      </c>
      <c r="U83" s="132" t="s">
        <v>1</v>
      </c>
      <c r="V83" s="122">
        <v>3</v>
      </c>
      <c r="W83" s="131">
        <v>5</v>
      </c>
      <c r="X83" s="132" t="s">
        <v>1</v>
      </c>
      <c r="Y83" s="122">
        <v>1</v>
      </c>
      <c r="Z83" s="131">
        <v>6</v>
      </c>
      <c r="AA83" s="132" t="s">
        <v>1</v>
      </c>
      <c r="AB83" s="122">
        <v>6</v>
      </c>
      <c r="AC83" s="134">
        <f>E83+H83+K83+N83+Q83+T83+W83+Z83</f>
        <v>33</v>
      </c>
      <c r="AD83" s="123" t="s">
        <v>1</v>
      </c>
      <c r="AE83" s="135">
        <f>G83+J83+M83+P83+S83+V83+Y83+AB83</f>
        <v>23</v>
      </c>
      <c r="AF83" s="116">
        <f>SUM(AC83:AE83)</f>
        <v>56</v>
      </c>
      <c r="AG83" s="124">
        <v>27</v>
      </c>
    </row>
    <row r="84" spans="1:52" ht="14.25">
      <c r="A84" s="51">
        <v>76</v>
      </c>
      <c r="B84" s="8" t="s">
        <v>93</v>
      </c>
      <c r="C84" s="8" t="s">
        <v>0</v>
      </c>
      <c r="D84" s="39" t="s">
        <v>123</v>
      </c>
      <c r="E84" s="31">
        <v>2</v>
      </c>
      <c r="F84" s="21" t="s">
        <v>1</v>
      </c>
      <c r="G84" s="32">
        <v>1</v>
      </c>
      <c r="H84" s="33">
        <v>4</v>
      </c>
      <c r="I84" s="21" t="s">
        <v>1</v>
      </c>
      <c r="J84" s="32">
        <v>3</v>
      </c>
      <c r="K84" s="33">
        <v>4</v>
      </c>
      <c r="L84" s="21" t="s">
        <v>1</v>
      </c>
      <c r="M84" s="32">
        <v>3</v>
      </c>
      <c r="N84" s="33">
        <v>4</v>
      </c>
      <c r="O84" s="21" t="s">
        <v>1</v>
      </c>
      <c r="P84" s="32">
        <v>3</v>
      </c>
      <c r="Q84" s="33">
        <v>5</v>
      </c>
      <c r="R84" s="21" t="s">
        <v>1</v>
      </c>
      <c r="S84" s="32">
        <v>4</v>
      </c>
      <c r="T84" s="33">
        <v>2</v>
      </c>
      <c r="U84" s="21" t="s">
        <v>1</v>
      </c>
      <c r="V84" s="32">
        <v>2</v>
      </c>
      <c r="W84" s="33">
        <v>5</v>
      </c>
      <c r="X84" s="21" t="s">
        <v>1</v>
      </c>
      <c r="Y84" s="32">
        <v>1</v>
      </c>
      <c r="Z84" s="33">
        <v>6</v>
      </c>
      <c r="AA84" s="21" t="s">
        <v>1</v>
      </c>
      <c r="AB84" s="32">
        <v>6</v>
      </c>
      <c r="AC84" s="63">
        <f>SUM(E84+H84+K84+N84+Q84+T84+W84+Z84)</f>
        <v>32</v>
      </c>
      <c r="AD84" s="64"/>
      <c r="AE84" s="78">
        <f>SUM(G84+J84+M84+P84+S84+V84+Y84+AB84)</f>
        <v>23</v>
      </c>
      <c r="AF84" s="30">
        <f>SUM(AC84+AE84)</f>
        <v>55</v>
      </c>
      <c r="AG84" s="47">
        <v>27</v>
      </c>
      <c r="AH84" s="39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:34" ht="14.25">
      <c r="A85" s="119">
        <v>77</v>
      </c>
      <c r="B85" s="108" t="s">
        <v>134</v>
      </c>
      <c r="C85" s="108" t="s">
        <v>63</v>
      </c>
      <c r="D85" s="125" t="s">
        <v>123</v>
      </c>
      <c r="E85" s="121">
        <v>5</v>
      </c>
      <c r="F85" s="132" t="s">
        <v>1</v>
      </c>
      <c r="G85" s="122">
        <v>2</v>
      </c>
      <c r="H85" s="131">
        <v>5</v>
      </c>
      <c r="I85" s="132" t="s">
        <v>1</v>
      </c>
      <c r="J85" s="122">
        <v>3</v>
      </c>
      <c r="K85" s="131">
        <v>0</v>
      </c>
      <c r="L85" s="132" t="s">
        <v>1</v>
      </c>
      <c r="M85" s="122">
        <v>0</v>
      </c>
      <c r="N85" s="131">
        <v>6</v>
      </c>
      <c r="O85" s="132" t="s">
        <v>1</v>
      </c>
      <c r="P85" s="122">
        <v>3</v>
      </c>
      <c r="Q85" s="131">
        <v>2</v>
      </c>
      <c r="R85" s="132" t="s">
        <v>1</v>
      </c>
      <c r="S85" s="122">
        <v>2</v>
      </c>
      <c r="T85" s="131">
        <v>3</v>
      </c>
      <c r="U85" s="132" t="s">
        <v>1</v>
      </c>
      <c r="V85" s="122">
        <v>2</v>
      </c>
      <c r="W85" s="131">
        <v>6</v>
      </c>
      <c r="X85" s="132" t="s">
        <v>1</v>
      </c>
      <c r="Y85" s="122">
        <v>1</v>
      </c>
      <c r="Z85" s="131">
        <v>5</v>
      </c>
      <c r="AA85" s="132" t="s">
        <v>1</v>
      </c>
      <c r="AB85" s="122">
        <v>5</v>
      </c>
      <c r="AC85" s="134">
        <f>SUM(E85+H85+K85+N85+Q85+T85+W85+Z85)</f>
        <v>32</v>
      </c>
      <c r="AD85" s="123"/>
      <c r="AE85" s="135">
        <f>SUM(G85+J85+M85+P85+S85+V85+Y85+AB85)</f>
        <v>18</v>
      </c>
      <c r="AF85" s="116">
        <f>SUM(AC85+AE85)</f>
        <v>50</v>
      </c>
      <c r="AG85" s="124">
        <v>33</v>
      </c>
      <c r="AH85" s="1"/>
    </row>
    <row r="86" spans="1:52" ht="14.25">
      <c r="A86" s="51">
        <v>78</v>
      </c>
      <c r="B86" s="8" t="s">
        <v>129</v>
      </c>
      <c r="C86" s="8" t="s">
        <v>46</v>
      </c>
      <c r="D86" s="39" t="s">
        <v>123</v>
      </c>
      <c r="E86" s="31">
        <v>2</v>
      </c>
      <c r="F86" s="21" t="s">
        <v>1</v>
      </c>
      <c r="G86" s="32">
        <v>2</v>
      </c>
      <c r="H86" s="33">
        <v>4</v>
      </c>
      <c r="I86" s="21" t="s">
        <v>1</v>
      </c>
      <c r="J86" s="32">
        <v>2</v>
      </c>
      <c r="K86" s="33">
        <v>2</v>
      </c>
      <c r="L86" s="21" t="s">
        <v>1</v>
      </c>
      <c r="M86" s="32">
        <v>2</v>
      </c>
      <c r="N86" s="33">
        <v>2</v>
      </c>
      <c r="O86" s="21" t="s">
        <v>1</v>
      </c>
      <c r="P86" s="32">
        <v>2</v>
      </c>
      <c r="Q86" s="33">
        <v>6</v>
      </c>
      <c r="R86" s="21" t="s">
        <v>1</v>
      </c>
      <c r="S86" s="32">
        <v>5</v>
      </c>
      <c r="T86" s="33">
        <v>4</v>
      </c>
      <c r="U86" s="21" t="s">
        <v>1</v>
      </c>
      <c r="V86" s="32">
        <v>3</v>
      </c>
      <c r="W86" s="33">
        <v>5</v>
      </c>
      <c r="X86" s="21" t="s">
        <v>1</v>
      </c>
      <c r="Y86" s="32">
        <v>1</v>
      </c>
      <c r="Z86" s="33">
        <v>6</v>
      </c>
      <c r="AA86" s="21" t="s">
        <v>1</v>
      </c>
      <c r="AB86" s="32">
        <v>6</v>
      </c>
      <c r="AC86" s="63">
        <f>SUM(E86+H86+K86+N86+Q86+T86+W86+Z86)</f>
        <v>31</v>
      </c>
      <c r="AD86" s="64"/>
      <c r="AE86" s="78">
        <f>SUM(G86+J86+M86+P86+S86+V86+Y86+AB86)</f>
        <v>23</v>
      </c>
      <c r="AF86" s="30">
        <f>SUM(AC86+AE86)</f>
        <v>54</v>
      </c>
      <c r="AG86" s="47">
        <v>32</v>
      </c>
      <c r="AH86" s="9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1:34" ht="14.25">
      <c r="A87" s="51">
        <v>79</v>
      </c>
      <c r="B87" s="1" t="s">
        <v>152</v>
      </c>
      <c r="C87" s="1" t="s">
        <v>6</v>
      </c>
      <c r="D87" s="39" t="s">
        <v>140</v>
      </c>
      <c r="E87" s="31">
        <v>4</v>
      </c>
      <c r="F87" s="21" t="s">
        <v>1</v>
      </c>
      <c r="G87" s="32">
        <v>2</v>
      </c>
      <c r="H87" s="33">
        <v>5</v>
      </c>
      <c r="I87" s="22" t="s">
        <v>1</v>
      </c>
      <c r="J87" s="32">
        <v>3</v>
      </c>
      <c r="K87" s="33">
        <v>3</v>
      </c>
      <c r="L87" s="21" t="s">
        <v>1</v>
      </c>
      <c r="M87" s="32">
        <v>3</v>
      </c>
      <c r="N87" s="33">
        <v>2</v>
      </c>
      <c r="O87" s="21" t="s">
        <v>1</v>
      </c>
      <c r="P87" s="32">
        <v>2</v>
      </c>
      <c r="Q87" s="33">
        <v>2</v>
      </c>
      <c r="R87" s="21" t="s">
        <v>1</v>
      </c>
      <c r="S87" s="32">
        <v>2</v>
      </c>
      <c r="T87" s="33">
        <v>3</v>
      </c>
      <c r="U87" s="21" t="s">
        <v>1</v>
      </c>
      <c r="V87" s="32">
        <v>3</v>
      </c>
      <c r="W87" s="33">
        <v>5</v>
      </c>
      <c r="X87" s="21" t="s">
        <v>1</v>
      </c>
      <c r="Y87" s="32">
        <v>1</v>
      </c>
      <c r="Z87" s="33">
        <v>6</v>
      </c>
      <c r="AA87" s="21" t="s">
        <v>1</v>
      </c>
      <c r="AB87" s="32">
        <v>6</v>
      </c>
      <c r="AC87" s="63">
        <f>E87+H87+K87+N87+Q87+T87+W87+Z87</f>
        <v>30</v>
      </c>
      <c r="AD87" s="64" t="s">
        <v>1</v>
      </c>
      <c r="AE87" s="78">
        <f>G87+J87+M87+P87+S87+V87+Y87+AB87</f>
        <v>22</v>
      </c>
      <c r="AF87" s="30">
        <f>SUM(AC87:AE87)</f>
        <v>52</v>
      </c>
      <c r="AG87" s="47">
        <v>24</v>
      </c>
      <c r="AH87" s="8"/>
    </row>
    <row r="88" spans="1:34" ht="14.25">
      <c r="A88" s="51">
        <v>80</v>
      </c>
      <c r="B88" s="8" t="s">
        <v>139</v>
      </c>
      <c r="C88" s="8" t="s">
        <v>67</v>
      </c>
      <c r="D88" t="s">
        <v>140</v>
      </c>
      <c r="E88" s="31">
        <v>4</v>
      </c>
      <c r="F88" s="21" t="s">
        <v>1</v>
      </c>
      <c r="G88" s="32">
        <v>2</v>
      </c>
      <c r="H88" s="33">
        <v>3</v>
      </c>
      <c r="I88" s="22" t="s">
        <v>1</v>
      </c>
      <c r="J88" s="32">
        <v>3</v>
      </c>
      <c r="K88" s="33">
        <v>3</v>
      </c>
      <c r="L88" s="21" t="s">
        <v>1</v>
      </c>
      <c r="M88" s="32">
        <v>3</v>
      </c>
      <c r="N88" s="33">
        <v>4</v>
      </c>
      <c r="O88" s="21" t="s">
        <v>1</v>
      </c>
      <c r="P88" s="32">
        <v>2</v>
      </c>
      <c r="Q88" s="33">
        <v>5</v>
      </c>
      <c r="R88" s="21" t="s">
        <v>1</v>
      </c>
      <c r="S88" s="32">
        <v>4</v>
      </c>
      <c r="T88" s="33">
        <v>0</v>
      </c>
      <c r="U88" s="21" t="s">
        <v>1</v>
      </c>
      <c r="V88" s="32">
        <v>0</v>
      </c>
      <c r="W88" s="33">
        <v>5</v>
      </c>
      <c r="X88" s="21" t="s">
        <v>1</v>
      </c>
      <c r="Y88" s="32">
        <v>1</v>
      </c>
      <c r="Z88" s="33">
        <v>6</v>
      </c>
      <c r="AA88" s="21" t="s">
        <v>1</v>
      </c>
      <c r="AB88" s="32">
        <v>6</v>
      </c>
      <c r="AC88" s="63">
        <f>E88+H88+K88+N88+Q88+T88+W88+Z88</f>
        <v>30</v>
      </c>
      <c r="AD88" s="64" t="s">
        <v>1</v>
      </c>
      <c r="AE88" s="78">
        <f>G88+J88+M88+P88+S88+V88+Y88+AB88</f>
        <v>21</v>
      </c>
      <c r="AF88" s="30">
        <f>SUM(AC88:AE88)</f>
        <v>51</v>
      </c>
      <c r="AG88" s="47">
        <v>35</v>
      </c>
      <c r="AH88" s="39"/>
    </row>
    <row r="89" spans="1:33" ht="14.25">
      <c r="A89" s="51">
        <v>81</v>
      </c>
      <c r="B89" s="1" t="s">
        <v>155</v>
      </c>
      <c r="C89" s="1" t="s">
        <v>3</v>
      </c>
      <c r="D89" s="39" t="s">
        <v>140</v>
      </c>
      <c r="E89" s="31">
        <v>2</v>
      </c>
      <c r="F89" s="21" t="s">
        <v>1</v>
      </c>
      <c r="G89" s="32">
        <v>2</v>
      </c>
      <c r="H89" s="33">
        <v>3</v>
      </c>
      <c r="I89" s="22" t="s">
        <v>1</v>
      </c>
      <c r="J89" s="32">
        <v>2</v>
      </c>
      <c r="K89" s="33">
        <v>1</v>
      </c>
      <c r="L89" s="21" t="s">
        <v>1</v>
      </c>
      <c r="M89" s="32">
        <v>1</v>
      </c>
      <c r="N89" s="33">
        <v>2</v>
      </c>
      <c r="O89" s="21" t="s">
        <v>1</v>
      </c>
      <c r="P89" s="32">
        <v>2</v>
      </c>
      <c r="Q89" s="33">
        <v>6</v>
      </c>
      <c r="R89" s="21" t="s">
        <v>1</v>
      </c>
      <c r="S89" s="32">
        <v>5</v>
      </c>
      <c r="T89" s="33">
        <v>3</v>
      </c>
      <c r="U89" s="21" t="s">
        <v>1</v>
      </c>
      <c r="V89" s="32">
        <v>2</v>
      </c>
      <c r="W89" s="33">
        <v>6</v>
      </c>
      <c r="X89" s="21" t="s">
        <v>1</v>
      </c>
      <c r="Y89" s="32">
        <v>1</v>
      </c>
      <c r="Z89" s="33">
        <v>5</v>
      </c>
      <c r="AA89" s="21" t="s">
        <v>1</v>
      </c>
      <c r="AB89" s="32">
        <v>5</v>
      </c>
      <c r="AC89" s="63">
        <f>E89+H89+K89+N89+Q89+T89+W89+Z89</f>
        <v>28</v>
      </c>
      <c r="AD89" s="64" t="s">
        <v>1</v>
      </c>
      <c r="AE89" s="78">
        <f>G89+J89+M89+P89+S89+V89+Y89+AB89</f>
        <v>20</v>
      </c>
      <c r="AF89" s="30">
        <f>SUM(AC89:AE89)</f>
        <v>48</v>
      </c>
      <c r="AG89" s="47">
        <v>31</v>
      </c>
    </row>
    <row r="90" spans="1:34" ht="14.25">
      <c r="A90" s="51">
        <v>82</v>
      </c>
      <c r="B90" s="1" t="s">
        <v>156</v>
      </c>
      <c r="C90" s="1" t="s">
        <v>0</v>
      </c>
      <c r="D90" s="39" t="s">
        <v>140</v>
      </c>
      <c r="E90" s="31">
        <v>4</v>
      </c>
      <c r="F90" s="21" t="s">
        <v>1</v>
      </c>
      <c r="G90" s="32">
        <v>2</v>
      </c>
      <c r="H90" s="33">
        <v>2</v>
      </c>
      <c r="I90" s="22" t="s">
        <v>1</v>
      </c>
      <c r="J90" s="32">
        <v>1</v>
      </c>
      <c r="K90" s="33">
        <v>3</v>
      </c>
      <c r="L90" s="21" t="s">
        <v>1</v>
      </c>
      <c r="M90" s="32">
        <v>3</v>
      </c>
      <c r="N90" s="33">
        <v>2</v>
      </c>
      <c r="O90" s="21" t="s">
        <v>1</v>
      </c>
      <c r="P90" s="32">
        <v>2</v>
      </c>
      <c r="Q90" s="33">
        <v>4</v>
      </c>
      <c r="R90" s="21" t="s">
        <v>1</v>
      </c>
      <c r="S90" s="32">
        <v>3</v>
      </c>
      <c r="T90" s="33">
        <v>1</v>
      </c>
      <c r="U90" s="21" t="s">
        <v>1</v>
      </c>
      <c r="V90" s="32">
        <v>1</v>
      </c>
      <c r="W90" s="33">
        <v>5</v>
      </c>
      <c r="X90" s="21" t="s">
        <v>1</v>
      </c>
      <c r="Y90" s="32">
        <v>1</v>
      </c>
      <c r="Z90" s="33">
        <v>5</v>
      </c>
      <c r="AA90" s="21" t="s">
        <v>1</v>
      </c>
      <c r="AB90" s="32">
        <v>5</v>
      </c>
      <c r="AC90" s="63">
        <f>E90+H90+K90+N90+Q90+T90+W90+Z90</f>
        <v>26</v>
      </c>
      <c r="AD90" s="64" t="s">
        <v>1</v>
      </c>
      <c r="AE90" s="78">
        <f>G90+J90+M90+P90+S90+V90+Y90+AB90</f>
        <v>18</v>
      </c>
      <c r="AF90" s="30">
        <f>SUM(AC90:AE90)</f>
        <v>44</v>
      </c>
      <c r="AG90" s="47">
        <v>37</v>
      </c>
      <c r="AH90" s="13"/>
    </row>
    <row r="91" spans="1:34" ht="14.25">
      <c r="A91" s="51">
        <v>83</v>
      </c>
      <c r="B91" s="8" t="s">
        <v>151</v>
      </c>
      <c r="C91" s="8" t="s">
        <v>6</v>
      </c>
      <c r="D91" s="39" t="s">
        <v>140</v>
      </c>
      <c r="E91" s="31">
        <v>0</v>
      </c>
      <c r="F91" s="21" t="s">
        <v>1</v>
      </c>
      <c r="G91" s="32">
        <v>0</v>
      </c>
      <c r="H91" s="33">
        <v>2</v>
      </c>
      <c r="I91" s="22" t="s">
        <v>1</v>
      </c>
      <c r="J91" s="32">
        <v>2</v>
      </c>
      <c r="K91" s="33">
        <v>0</v>
      </c>
      <c r="L91" s="21" t="s">
        <v>1</v>
      </c>
      <c r="M91" s="32">
        <v>0</v>
      </c>
      <c r="N91" s="33">
        <v>5</v>
      </c>
      <c r="O91" s="21" t="s">
        <v>1</v>
      </c>
      <c r="P91" s="32">
        <v>3</v>
      </c>
      <c r="Q91" s="33">
        <v>5</v>
      </c>
      <c r="R91" s="21" t="s">
        <v>1</v>
      </c>
      <c r="S91" s="32">
        <v>4</v>
      </c>
      <c r="T91" s="33">
        <v>2</v>
      </c>
      <c r="U91" s="21" t="s">
        <v>1</v>
      </c>
      <c r="V91" s="32">
        <v>1</v>
      </c>
      <c r="W91" s="33">
        <v>6</v>
      </c>
      <c r="X91" s="21" t="s">
        <v>1</v>
      </c>
      <c r="Y91" s="32">
        <v>1</v>
      </c>
      <c r="Z91" s="33">
        <v>6</v>
      </c>
      <c r="AA91" s="21" t="s">
        <v>1</v>
      </c>
      <c r="AB91" s="32">
        <v>6</v>
      </c>
      <c r="AC91" s="63">
        <f>E91+H91+K91+N91+Q91+T91+W91+Z91</f>
        <v>26</v>
      </c>
      <c r="AD91" s="64" t="s">
        <v>1</v>
      </c>
      <c r="AE91" s="78">
        <f>G91+J91+M91+P91+S91+V91+Y91+AB91</f>
        <v>17</v>
      </c>
      <c r="AF91" s="30">
        <f>SUM(AC91:AE91)</f>
        <v>43</v>
      </c>
      <c r="AG91" s="47">
        <v>32</v>
      </c>
      <c r="AH91" s="39"/>
    </row>
    <row r="92" spans="1:34" ht="14.25">
      <c r="A92" s="51">
        <v>84</v>
      </c>
      <c r="B92" s="8" t="s">
        <v>133</v>
      </c>
      <c r="C92" s="8" t="s">
        <v>0</v>
      </c>
      <c r="D92" s="39" t="s">
        <v>123</v>
      </c>
      <c r="E92" s="31">
        <v>3</v>
      </c>
      <c r="F92" s="21" t="s">
        <v>1</v>
      </c>
      <c r="G92" s="32">
        <v>2</v>
      </c>
      <c r="H92" s="33">
        <v>3</v>
      </c>
      <c r="I92" s="21" t="s">
        <v>1</v>
      </c>
      <c r="J92" s="32">
        <v>3</v>
      </c>
      <c r="K92" s="33">
        <v>2</v>
      </c>
      <c r="L92" s="21" t="s">
        <v>1</v>
      </c>
      <c r="M92" s="32">
        <v>2</v>
      </c>
      <c r="N92" s="33">
        <v>3</v>
      </c>
      <c r="O92" s="21" t="s">
        <v>1</v>
      </c>
      <c r="P92" s="32">
        <v>2</v>
      </c>
      <c r="Q92" s="33">
        <v>0</v>
      </c>
      <c r="R92" s="21" t="s">
        <v>1</v>
      </c>
      <c r="S92" s="32">
        <v>0</v>
      </c>
      <c r="T92" s="33">
        <v>4</v>
      </c>
      <c r="U92" s="21" t="s">
        <v>1</v>
      </c>
      <c r="V92" s="32">
        <v>3</v>
      </c>
      <c r="W92" s="33">
        <v>3</v>
      </c>
      <c r="X92" s="21" t="s">
        <v>1</v>
      </c>
      <c r="Y92" s="32">
        <v>1</v>
      </c>
      <c r="Z92" s="33">
        <v>6</v>
      </c>
      <c r="AA92" s="21" t="s">
        <v>1</v>
      </c>
      <c r="AB92" s="32">
        <v>6</v>
      </c>
      <c r="AC92" s="63">
        <f>SUM(E92+H92+K92+N92+Q92+T92+W92+Z92)</f>
        <v>24</v>
      </c>
      <c r="AD92" s="64"/>
      <c r="AE92" s="78">
        <f>SUM(G92+J92+M92+P92+S92+V92+Y92+AB92)</f>
        <v>19</v>
      </c>
      <c r="AF92" s="30">
        <f>SUM(AC92+AE92)</f>
        <v>43</v>
      </c>
      <c r="AG92" s="47">
        <v>12</v>
      </c>
      <c r="AH92" s="9"/>
    </row>
    <row r="93" spans="1:34" ht="14.25">
      <c r="A93" s="51">
        <v>85</v>
      </c>
      <c r="B93" s="1" t="s">
        <v>37</v>
      </c>
      <c r="C93" t="s">
        <v>4</v>
      </c>
      <c r="D93" s="8" t="s">
        <v>110</v>
      </c>
      <c r="E93" s="31">
        <v>0</v>
      </c>
      <c r="F93" s="21" t="s">
        <v>1</v>
      </c>
      <c r="G93" s="32">
        <v>0</v>
      </c>
      <c r="H93" s="33">
        <v>2</v>
      </c>
      <c r="I93" s="21" t="s">
        <v>1</v>
      </c>
      <c r="J93" s="32">
        <v>2</v>
      </c>
      <c r="K93" s="33">
        <v>0</v>
      </c>
      <c r="L93" s="21" t="s">
        <v>1</v>
      </c>
      <c r="M93" s="32">
        <v>0</v>
      </c>
      <c r="N93" s="33">
        <v>2</v>
      </c>
      <c r="O93" s="21" t="s">
        <v>1</v>
      </c>
      <c r="P93" s="32">
        <v>2</v>
      </c>
      <c r="Q93" s="33">
        <v>0</v>
      </c>
      <c r="R93" s="21" t="s">
        <v>1</v>
      </c>
      <c r="S93" s="32">
        <v>0</v>
      </c>
      <c r="T93" s="33">
        <v>1</v>
      </c>
      <c r="U93" s="21" t="s">
        <v>1</v>
      </c>
      <c r="V93" s="32">
        <v>1</v>
      </c>
      <c r="W93" s="33">
        <v>3</v>
      </c>
      <c r="X93" s="21" t="s">
        <v>1</v>
      </c>
      <c r="Y93" s="32">
        <v>1</v>
      </c>
      <c r="Z93" s="33">
        <v>5</v>
      </c>
      <c r="AA93" s="21" t="s">
        <v>1</v>
      </c>
      <c r="AB93" s="32">
        <v>5</v>
      </c>
      <c r="AC93" s="63">
        <f>SUM(E93+H93+K93+N93+Q93+T93+W93+Z93)</f>
        <v>13</v>
      </c>
      <c r="AD93" s="64"/>
      <c r="AE93" s="78">
        <f>SUM(G93+J93+M93+P93+S93+V93+Y93+AB93)</f>
        <v>11</v>
      </c>
      <c r="AF93" s="30">
        <f>SUM(AC93+AE93)</f>
        <v>24</v>
      </c>
      <c r="AG93" s="56">
        <v>10</v>
      </c>
      <c r="AH93" s="9"/>
    </row>
    <row r="94" spans="2:33" ht="14.25">
      <c r="B94" s="1"/>
      <c r="C94" s="1"/>
      <c r="E94" s="26"/>
      <c r="F94" s="18"/>
      <c r="G94" s="27"/>
      <c r="H94" s="28"/>
      <c r="I94" s="19"/>
      <c r="J94" s="27"/>
      <c r="K94" s="28"/>
      <c r="L94" s="18"/>
      <c r="M94" s="27"/>
      <c r="N94" s="28"/>
      <c r="O94" s="18"/>
      <c r="P94" s="27"/>
      <c r="Q94" s="28"/>
      <c r="R94" s="18"/>
      <c r="S94" s="27"/>
      <c r="T94" s="28"/>
      <c r="U94" s="18"/>
      <c r="V94" s="27"/>
      <c r="W94" s="28"/>
      <c r="X94" s="18"/>
      <c r="Y94" s="27"/>
      <c r="Z94" s="28"/>
      <c r="AA94" s="18"/>
      <c r="AB94" s="27"/>
      <c r="AC94" s="61"/>
      <c r="AD94" s="62"/>
      <c r="AE94" s="77"/>
      <c r="AF94" s="30"/>
      <c r="AG94" s="46"/>
    </row>
    <row r="95" spans="2:34" ht="20.25">
      <c r="B95" s="101" t="s">
        <v>202</v>
      </c>
      <c r="C95" s="8"/>
      <c r="D95" s="8"/>
      <c r="E95" s="31"/>
      <c r="F95" s="21"/>
      <c r="G95" s="32"/>
      <c r="H95" s="33"/>
      <c r="I95" s="22"/>
      <c r="J95" s="32"/>
      <c r="K95" s="33"/>
      <c r="L95" s="21"/>
      <c r="M95" s="32"/>
      <c r="N95" s="33"/>
      <c r="O95" s="21"/>
      <c r="P95" s="32"/>
      <c r="Q95" s="33"/>
      <c r="R95" s="21"/>
      <c r="S95" s="32"/>
      <c r="T95" s="33"/>
      <c r="U95" s="21"/>
      <c r="V95" s="32"/>
      <c r="W95" s="33"/>
      <c r="X95" s="21"/>
      <c r="Y95" s="32"/>
      <c r="Z95" s="33"/>
      <c r="AA95" s="21"/>
      <c r="AB95" s="32"/>
      <c r="AC95" s="63"/>
      <c r="AD95" s="64"/>
      <c r="AE95" s="78"/>
      <c r="AF95" s="34"/>
      <c r="AG95" s="47"/>
      <c r="AH95" s="13"/>
    </row>
    <row r="96" spans="1:52" s="20" customFormat="1" ht="14.25" customHeight="1">
      <c r="A96" s="92">
        <v>1</v>
      </c>
      <c r="B96" s="8" t="s">
        <v>164</v>
      </c>
      <c r="C96" s="8" t="s">
        <v>8</v>
      </c>
      <c r="D96" t="s">
        <v>165</v>
      </c>
      <c r="E96" s="31">
        <v>5</v>
      </c>
      <c r="F96" s="18" t="s">
        <v>1</v>
      </c>
      <c r="G96" s="32">
        <v>2</v>
      </c>
      <c r="H96" s="33">
        <v>5</v>
      </c>
      <c r="I96" s="18" t="s">
        <v>1</v>
      </c>
      <c r="J96" s="32">
        <v>3</v>
      </c>
      <c r="K96" s="33">
        <v>2</v>
      </c>
      <c r="L96" s="18" t="s">
        <v>1</v>
      </c>
      <c r="M96" s="32">
        <v>1</v>
      </c>
      <c r="N96" s="33">
        <v>4</v>
      </c>
      <c r="O96" s="18" t="s">
        <v>1</v>
      </c>
      <c r="P96" s="32">
        <v>2</v>
      </c>
      <c r="Q96" s="33">
        <v>4</v>
      </c>
      <c r="R96" s="18" t="s">
        <v>1</v>
      </c>
      <c r="S96" s="32">
        <v>3</v>
      </c>
      <c r="T96" s="33">
        <v>6</v>
      </c>
      <c r="U96" s="18" t="s">
        <v>1</v>
      </c>
      <c r="V96" s="32">
        <v>4</v>
      </c>
      <c r="W96" s="33">
        <v>6</v>
      </c>
      <c r="X96" s="18" t="s">
        <v>1</v>
      </c>
      <c r="Y96" s="32">
        <v>1</v>
      </c>
      <c r="Z96" s="33">
        <v>6</v>
      </c>
      <c r="AA96" s="18" t="s">
        <v>1</v>
      </c>
      <c r="AB96" s="32">
        <v>6</v>
      </c>
      <c r="AC96" s="61">
        <f>SUM(E96+H96+K96+N96+Q96+T96+W96+Z96)</f>
        <v>38</v>
      </c>
      <c r="AD96" s="64"/>
      <c r="AE96" s="77">
        <f>SUM(G96+J96+M96+P96+S96+V96+Y96+AB96)</f>
        <v>22</v>
      </c>
      <c r="AF96" s="30">
        <f>SUM(AC96+AE96)</f>
        <v>60</v>
      </c>
      <c r="AG96" s="47">
        <v>38</v>
      </c>
      <c r="AH96" s="7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s="16" customFormat="1" ht="14.25" customHeight="1">
      <c r="A97" s="51">
        <v>2</v>
      </c>
      <c r="B97" t="s">
        <v>161</v>
      </c>
      <c r="C97" t="s">
        <v>44</v>
      </c>
      <c r="D97" t="s">
        <v>162</v>
      </c>
      <c r="E97" s="26">
        <v>4</v>
      </c>
      <c r="F97" s="18" t="s">
        <v>1</v>
      </c>
      <c r="G97" s="27">
        <v>2</v>
      </c>
      <c r="H97" s="28">
        <v>3</v>
      </c>
      <c r="I97" s="19" t="s">
        <v>1</v>
      </c>
      <c r="J97" s="27">
        <v>3</v>
      </c>
      <c r="K97" s="28">
        <v>4</v>
      </c>
      <c r="L97" s="18" t="s">
        <v>1</v>
      </c>
      <c r="M97" s="27">
        <v>2</v>
      </c>
      <c r="N97" s="28">
        <v>5</v>
      </c>
      <c r="O97" s="18" t="s">
        <v>1</v>
      </c>
      <c r="P97" s="27">
        <v>3</v>
      </c>
      <c r="Q97" s="28">
        <v>4</v>
      </c>
      <c r="R97" s="18" t="s">
        <v>1</v>
      </c>
      <c r="S97" s="27">
        <v>4</v>
      </c>
      <c r="T97" s="28">
        <v>3</v>
      </c>
      <c r="U97" s="18" t="s">
        <v>1</v>
      </c>
      <c r="V97" s="27">
        <v>2</v>
      </c>
      <c r="W97" s="28">
        <v>6</v>
      </c>
      <c r="X97" s="18" t="s">
        <v>1</v>
      </c>
      <c r="Y97" s="27">
        <v>1</v>
      </c>
      <c r="Z97" s="28">
        <v>6</v>
      </c>
      <c r="AA97" s="18" t="s">
        <v>1</v>
      </c>
      <c r="AB97" s="27">
        <v>3</v>
      </c>
      <c r="AC97" s="61">
        <f>E97+H97+K97+N97+Q97+T97+W97+Z97</f>
        <v>35</v>
      </c>
      <c r="AD97" s="62" t="s">
        <v>1</v>
      </c>
      <c r="AE97" s="77">
        <f>G97+J97+M97+P97+S97+V97+Y97+AB97</f>
        <v>20</v>
      </c>
      <c r="AF97" s="30">
        <f>SUM(AC97:AE97)</f>
        <v>55</v>
      </c>
      <c r="AG97" s="46">
        <v>35</v>
      </c>
      <c r="AH97" s="8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34" ht="14.25" customHeight="1">
      <c r="A98" s="51">
        <v>3</v>
      </c>
      <c r="B98" t="s">
        <v>163</v>
      </c>
      <c r="C98" t="s">
        <v>44</v>
      </c>
      <c r="D98" t="s">
        <v>162</v>
      </c>
      <c r="E98" s="26">
        <v>3</v>
      </c>
      <c r="F98" s="18" t="s">
        <v>1</v>
      </c>
      <c r="G98" s="27">
        <v>2</v>
      </c>
      <c r="H98" s="28">
        <v>3</v>
      </c>
      <c r="I98" s="19" t="s">
        <v>1</v>
      </c>
      <c r="J98" s="27">
        <v>2</v>
      </c>
      <c r="K98" s="28">
        <v>4</v>
      </c>
      <c r="L98" s="18" t="s">
        <v>1</v>
      </c>
      <c r="M98" s="27">
        <v>3</v>
      </c>
      <c r="N98" s="28">
        <v>4</v>
      </c>
      <c r="O98" s="18" t="s">
        <v>1</v>
      </c>
      <c r="P98" s="27">
        <v>3</v>
      </c>
      <c r="Q98" s="28">
        <v>3</v>
      </c>
      <c r="R98" s="18" t="s">
        <v>1</v>
      </c>
      <c r="S98" s="27">
        <v>2</v>
      </c>
      <c r="T98" s="28">
        <v>3</v>
      </c>
      <c r="U98" s="18" t="s">
        <v>1</v>
      </c>
      <c r="V98" s="27">
        <v>3</v>
      </c>
      <c r="W98" s="28">
        <v>6</v>
      </c>
      <c r="X98" s="18" t="s">
        <v>1</v>
      </c>
      <c r="Y98" s="27">
        <v>1</v>
      </c>
      <c r="Z98" s="28">
        <v>6</v>
      </c>
      <c r="AA98" s="18" t="s">
        <v>1</v>
      </c>
      <c r="AB98" s="27">
        <v>6</v>
      </c>
      <c r="AC98" s="61">
        <f>E98+H98+K98+N98+Q98+T98+W98+Z98</f>
        <v>32</v>
      </c>
      <c r="AD98" s="62" t="s">
        <v>1</v>
      </c>
      <c r="AE98" s="77">
        <f>G98+J98+M98+P98+S98+V98+Y98+AB98</f>
        <v>22</v>
      </c>
      <c r="AF98" s="30">
        <f>SUM(AC98:AE98)</f>
        <v>54</v>
      </c>
      <c r="AG98" s="46">
        <v>22</v>
      </c>
      <c r="AH98" s="9"/>
    </row>
    <row r="99" spans="5:34" ht="14.25" customHeight="1">
      <c r="E99" s="31"/>
      <c r="F99" s="21"/>
      <c r="G99" s="32"/>
      <c r="H99" s="33"/>
      <c r="I99" s="22"/>
      <c r="J99" s="32"/>
      <c r="K99" s="33"/>
      <c r="L99" s="21"/>
      <c r="M99" s="32"/>
      <c r="N99" s="33"/>
      <c r="O99" s="21"/>
      <c r="P99" s="32"/>
      <c r="Q99" s="33"/>
      <c r="R99" s="21"/>
      <c r="S99" s="32"/>
      <c r="T99" s="33"/>
      <c r="U99" s="21"/>
      <c r="V99" s="32"/>
      <c r="W99" s="33"/>
      <c r="X99" s="21"/>
      <c r="Y99" s="32"/>
      <c r="Z99" s="33"/>
      <c r="AA99" s="21"/>
      <c r="AB99" s="32"/>
      <c r="AC99" s="63"/>
      <c r="AD99" s="64"/>
      <c r="AE99" s="78"/>
      <c r="AF99" s="34"/>
      <c r="AG99" s="47"/>
      <c r="AH99" s="8"/>
    </row>
    <row r="100" spans="2:34" ht="14.25" customHeight="1">
      <c r="B100" s="102" t="s">
        <v>203</v>
      </c>
      <c r="C100" s="8"/>
      <c r="D100" s="8"/>
      <c r="E100" s="31"/>
      <c r="F100" s="21"/>
      <c r="G100" s="32"/>
      <c r="H100" s="33"/>
      <c r="I100" s="22"/>
      <c r="J100" s="32"/>
      <c r="K100" s="33"/>
      <c r="L100" s="21"/>
      <c r="M100" s="32"/>
      <c r="N100" s="33"/>
      <c r="O100" s="21"/>
      <c r="P100" s="32"/>
      <c r="Q100" s="33"/>
      <c r="R100" s="21"/>
      <c r="S100" s="32"/>
      <c r="T100" s="33"/>
      <c r="U100" s="21"/>
      <c r="V100" s="32"/>
      <c r="W100" s="33"/>
      <c r="X100" s="21"/>
      <c r="Y100" s="32"/>
      <c r="Z100" s="33"/>
      <c r="AA100" s="21"/>
      <c r="AB100" s="32"/>
      <c r="AC100" s="63"/>
      <c r="AD100" s="64"/>
      <c r="AE100" s="78"/>
      <c r="AF100" s="34"/>
      <c r="AG100" s="47"/>
      <c r="AH100" s="13"/>
    </row>
    <row r="101" spans="1:34" ht="14.25" customHeight="1">
      <c r="A101" s="51">
        <v>1</v>
      </c>
      <c r="B101" s="81" t="s">
        <v>72</v>
      </c>
      <c r="C101" s="81" t="s">
        <v>8</v>
      </c>
      <c r="D101" s="54" t="s">
        <v>166</v>
      </c>
      <c r="E101" s="40">
        <v>6</v>
      </c>
      <c r="F101" s="41" t="s">
        <v>1</v>
      </c>
      <c r="G101" s="42">
        <v>2</v>
      </c>
      <c r="H101" s="43">
        <v>6</v>
      </c>
      <c r="I101" s="44" t="s">
        <v>1</v>
      </c>
      <c r="J101" s="42">
        <v>3</v>
      </c>
      <c r="K101" s="43">
        <v>6</v>
      </c>
      <c r="L101" s="41" t="s">
        <v>1</v>
      </c>
      <c r="M101" s="42">
        <v>3</v>
      </c>
      <c r="N101" s="43">
        <v>6</v>
      </c>
      <c r="O101" s="41" t="s">
        <v>1</v>
      </c>
      <c r="P101" s="42">
        <v>3</v>
      </c>
      <c r="Q101" s="43">
        <v>6</v>
      </c>
      <c r="R101" s="41" t="s">
        <v>1</v>
      </c>
      <c r="S101" s="42">
        <v>5</v>
      </c>
      <c r="T101" s="43">
        <v>5</v>
      </c>
      <c r="U101" s="41" t="s">
        <v>1</v>
      </c>
      <c r="V101" s="42">
        <v>3</v>
      </c>
      <c r="W101" s="43">
        <v>6</v>
      </c>
      <c r="X101" s="41" t="s">
        <v>1</v>
      </c>
      <c r="Y101" s="42">
        <v>1</v>
      </c>
      <c r="Z101" s="43">
        <v>6</v>
      </c>
      <c r="AA101" s="18" t="s">
        <v>1</v>
      </c>
      <c r="AB101" s="42">
        <v>6</v>
      </c>
      <c r="AC101" s="73">
        <f aca="true" t="shared" si="15" ref="AC101:AC117">E101+H101+K101+N101+Q101+T101+W101+Z101</f>
        <v>47</v>
      </c>
      <c r="AD101" s="74" t="s">
        <v>1</v>
      </c>
      <c r="AE101" s="79">
        <f aca="true" t="shared" si="16" ref="AE101:AE117">G101+J101+M101+P101+S101+V101+Y101+AB101</f>
        <v>26</v>
      </c>
      <c r="AF101" s="45">
        <f aca="true" t="shared" si="17" ref="AF101:AF117">SUM(AC101:AE101)</f>
        <v>73</v>
      </c>
      <c r="AG101" s="49">
        <v>48</v>
      </c>
      <c r="AH101" s="9"/>
    </row>
    <row r="102" spans="1:52" ht="14.25" customHeight="1">
      <c r="A102" s="51">
        <v>2</v>
      </c>
      <c r="B102" s="1" t="s">
        <v>71</v>
      </c>
      <c r="C102" s="1" t="s">
        <v>3</v>
      </c>
      <c r="D102" t="s">
        <v>166</v>
      </c>
      <c r="E102" s="40">
        <v>5</v>
      </c>
      <c r="F102" s="41" t="s">
        <v>1</v>
      </c>
      <c r="G102" s="42">
        <v>2</v>
      </c>
      <c r="H102" s="43">
        <v>6</v>
      </c>
      <c r="I102" s="44" t="s">
        <v>1</v>
      </c>
      <c r="J102" s="42">
        <v>3</v>
      </c>
      <c r="K102" s="43">
        <v>6</v>
      </c>
      <c r="L102" s="41" t="s">
        <v>1</v>
      </c>
      <c r="M102" s="42">
        <v>3</v>
      </c>
      <c r="N102" s="43">
        <v>6</v>
      </c>
      <c r="O102" s="41" t="s">
        <v>1</v>
      </c>
      <c r="P102" s="42">
        <v>3</v>
      </c>
      <c r="Q102" s="43">
        <v>6</v>
      </c>
      <c r="R102" s="41" t="s">
        <v>1</v>
      </c>
      <c r="S102" s="42">
        <v>5</v>
      </c>
      <c r="T102" s="43">
        <v>5</v>
      </c>
      <c r="U102" s="41" t="s">
        <v>1</v>
      </c>
      <c r="V102" s="42">
        <v>3</v>
      </c>
      <c r="W102" s="43">
        <v>6</v>
      </c>
      <c r="X102" s="41" t="s">
        <v>1</v>
      </c>
      <c r="Y102" s="42">
        <v>1</v>
      </c>
      <c r="Z102" s="43">
        <v>6</v>
      </c>
      <c r="AA102" s="41" t="s">
        <v>1</v>
      </c>
      <c r="AB102" s="42">
        <v>6</v>
      </c>
      <c r="AC102" s="73">
        <f t="shared" si="15"/>
        <v>46</v>
      </c>
      <c r="AD102" s="74" t="s">
        <v>1</v>
      </c>
      <c r="AE102" s="79">
        <f t="shared" si="16"/>
        <v>26</v>
      </c>
      <c r="AF102" s="45">
        <f t="shared" si="17"/>
        <v>72</v>
      </c>
      <c r="AG102" s="49">
        <v>56</v>
      </c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1:34" ht="14.25" customHeight="1">
      <c r="A103" s="51">
        <v>3</v>
      </c>
      <c r="B103" s="8" t="s">
        <v>167</v>
      </c>
      <c r="C103" s="8" t="s">
        <v>3</v>
      </c>
      <c r="D103" s="8" t="s">
        <v>166</v>
      </c>
      <c r="E103" s="26">
        <v>6</v>
      </c>
      <c r="F103" s="18" t="s">
        <v>1</v>
      </c>
      <c r="G103" s="27">
        <v>2</v>
      </c>
      <c r="H103" s="28">
        <v>5</v>
      </c>
      <c r="I103" s="19" t="s">
        <v>1</v>
      </c>
      <c r="J103" s="27">
        <v>3</v>
      </c>
      <c r="K103" s="28">
        <v>5</v>
      </c>
      <c r="L103" s="18" t="s">
        <v>1</v>
      </c>
      <c r="M103" s="27">
        <v>3</v>
      </c>
      <c r="N103" s="28">
        <v>6</v>
      </c>
      <c r="O103" s="18" t="s">
        <v>1</v>
      </c>
      <c r="P103" s="27">
        <v>3</v>
      </c>
      <c r="Q103" s="28">
        <v>5</v>
      </c>
      <c r="R103" s="18" t="s">
        <v>1</v>
      </c>
      <c r="S103" s="27">
        <v>4</v>
      </c>
      <c r="T103" s="28">
        <v>5</v>
      </c>
      <c r="U103" s="18" t="s">
        <v>1</v>
      </c>
      <c r="V103" s="27">
        <v>3</v>
      </c>
      <c r="W103" s="28">
        <v>6</v>
      </c>
      <c r="X103" s="18" t="s">
        <v>1</v>
      </c>
      <c r="Y103" s="27">
        <v>1</v>
      </c>
      <c r="Z103" s="28">
        <v>6</v>
      </c>
      <c r="AA103" s="18" t="s">
        <v>1</v>
      </c>
      <c r="AB103" s="27">
        <v>6</v>
      </c>
      <c r="AC103" s="61">
        <f t="shared" si="15"/>
        <v>44</v>
      </c>
      <c r="AD103" s="62" t="s">
        <v>1</v>
      </c>
      <c r="AE103" s="77">
        <f t="shared" si="16"/>
        <v>25</v>
      </c>
      <c r="AF103" s="30">
        <f t="shared" si="17"/>
        <v>69</v>
      </c>
      <c r="AG103" s="46">
        <v>41</v>
      </c>
      <c r="AH103" s="13"/>
    </row>
    <row r="104" spans="1:52" ht="14.25" customHeight="1">
      <c r="A104" s="51">
        <v>4</v>
      </c>
      <c r="B104" s="8" t="s">
        <v>168</v>
      </c>
      <c r="C104" s="8" t="s">
        <v>67</v>
      </c>
      <c r="D104" t="s">
        <v>166</v>
      </c>
      <c r="E104" s="40">
        <v>4</v>
      </c>
      <c r="F104" s="41" t="s">
        <v>1</v>
      </c>
      <c r="G104" s="42">
        <v>2</v>
      </c>
      <c r="H104" s="43">
        <v>4</v>
      </c>
      <c r="I104" s="44" t="s">
        <v>1</v>
      </c>
      <c r="J104" s="42">
        <v>2</v>
      </c>
      <c r="K104" s="43">
        <v>6</v>
      </c>
      <c r="L104" s="41" t="s">
        <v>1</v>
      </c>
      <c r="M104" s="42">
        <v>3</v>
      </c>
      <c r="N104" s="43">
        <v>6</v>
      </c>
      <c r="O104" s="41" t="s">
        <v>1</v>
      </c>
      <c r="P104" s="42">
        <v>3</v>
      </c>
      <c r="Q104" s="43">
        <v>6</v>
      </c>
      <c r="R104" s="41" t="s">
        <v>1</v>
      </c>
      <c r="S104" s="42">
        <v>5</v>
      </c>
      <c r="T104" s="43">
        <v>5</v>
      </c>
      <c r="U104" s="41" t="s">
        <v>1</v>
      </c>
      <c r="V104" s="42">
        <v>4</v>
      </c>
      <c r="W104" s="43">
        <v>6</v>
      </c>
      <c r="X104" s="41" t="s">
        <v>1</v>
      </c>
      <c r="Y104" s="42">
        <v>1</v>
      </c>
      <c r="Z104" s="43">
        <v>6</v>
      </c>
      <c r="AA104" s="41" t="s">
        <v>1</v>
      </c>
      <c r="AB104" s="42">
        <v>6</v>
      </c>
      <c r="AC104" s="73">
        <f t="shared" si="15"/>
        <v>43</v>
      </c>
      <c r="AD104" s="74" t="s">
        <v>1</v>
      </c>
      <c r="AE104" s="79">
        <f t="shared" si="16"/>
        <v>26</v>
      </c>
      <c r="AF104" s="30">
        <f t="shared" si="17"/>
        <v>69</v>
      </c>
      <c r="AG104" s="49">
        <v>42</v>
      </c>
      <c r="AH104" s="9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1:33" ht="14.25">
      <c r="A105" s="51">
        <v>5</v>
      </c>
      <c r="B105" s="8" t="s">
        <v>169</v>
      </c>
      <c r="C105" s="8" t="s">
        <v>3</v>
      </c>
      <c r="D105" s="8" t="s">
        <v>166</v>
      </c>
      <c r="E105" s="35">
        <v>4</v>
      </c>
      <c r="F105" s="23" t="s">
        <v>1</v>
      </c>
      <c r="G105" s="36">
        <v>2</v>
      </c>
      <c r="H105" s="37">
        <v>6</v>
      </c>
      <c r="I105" s="24" t="s">
        <v>1</v>
      </c>
      <c r="J105" s="36">
        <v>3</v>
      </c>
      <c r="K105" s="37">
        <v>5</v>
      </c>
      <c r="L105" s="23" t="s">
        <v>1</v>
      </c>
      <c r="M105" s="36">
        <v>3</v>
      </c>
      <c r="N105" s="37">
        <v>4</v>
      </c>
      <c r="O105" s="23" t="s">
        <v>1</v>
      </c>
      <c r="P105" s="36">
        <v>3</v>
      </c>
      <c r="Q105" s="37">
        <v>4</v>
      </c>
      <c r="R105" s="23" t="s">
        <v>1</v>
      </c>
      <c r="S105" s="36">
        <v>4</v>
      </c>
      <c r="T105" s="37">
        <v>6</v>
      </c>
      <c r="U105" s="23" t="s">
        <v>1</v>
      </c>
      <c r="V105" s="36">
        <v>4</v>
      </c>
      <c r="W105" s="37">
        <v>6</v>
      </c>
      <c r="X105" s="23" t="s">
        <v>1</v>
      </c>
      <c r="Y105" s="36">
        <v>1</v>
      </c>
      <c r="Z105" s="37">
        <v>6</v>
      </c>
      <c r="AA105" s="23" t="s">
        <v>1</v>
      </c>
      <c r="AB105" s="36">
        <v>6</v>
      </c>
      <c r="AC105" s="75">
        <f t="shared" si="15"/>
        <v>41</v>
      </c>
      <c r="AD105" s="76" t="s">
        <v>1</v>
      </c>
      <c r="AE105" s="80">
        <f t="shared" si="16"/>
        <v>26</v>
      </c>
      <c r="AF105" s="30">
        <f t="shared" si="17"/>
        <v>67</v>
      </c>
      <c r="AG105" s="48">
        <v>43</v>
      </c>
    </row>
    <row r="106" spans="1:33" ht="14.25">
      <c r="A106" s="51">
        <v>6</v>
      </c>
      <c r="B106" s="8" t="s">
        <v>73</v>
      </c>
      <c r="C106" s="8" t="s">
        <v>3</v>
      </c>
      <c r="D106" t="s">
        <v>166</v>
      </c>
      <c r="E106" s="35">
        <v>5</v>
      </c>
      <c r="F106" s="23" t="s">
        <v>1</v>
      </c>
      <c r="G106" s="36">
        <v>2</v>
      </c>
      <c r="H106" s="37">
        <v>6</v>
      </c>
      <c r="I106" s="24" t="s">
        <v>1</v>
      </c>
      <c r="J106" s="36">
        <v>3</v>
      </c>
      <c r="K106" s="37">
        <v>6</v>
      </c>
      <c r="L106" s="23" t="s">
        <v>1</v>
      </c>
      <c r="M106" s="36">
        <v>3</v>
      </c>
      <c r="N106" s="37">
        <v>3</v>
      </c>
      <c r="O106" s="23" t="s">
        <v>1</v>
      </c>
      <c r="P106" s="36">
        <v>3</v>
      </c>
      <c r="Q106" s="37">
        <v>5</v>
      </c>
      <c r="R106" s="23" t="s">
        <v>1</v>
      </c>
      <c r="S106" s="36">
        <v>4</v>
      </c>
      <c r="T106" s="37">
        <v>4</v>
      </c>
      <c r="U106" s="23" t="s">
        <v>1</v>
      </c>
      <c r="V106" s="36">
        <v>2</v>
      </c>
      <c r="W106" s="37">
        <v>6</v>
      </c>
      <c r="X106" s="23" t="s">
        <v>1</v>
      </c>
      <c r="Y106" s="36">
        <v>1</v>
      </c>
      <c r="Z106" s="37">
        <v>6</v>
      </c>
      <c r="AA106" s="23" t="s">
        <v>1</v>
      </c>
      <c r="AB106" s="36">
        <v>6</v>
      </c>
      <c r="AC106" s="75">
        <f t="shared" si="15"/>
        <v>41</v>
      </c>
      <c r="AD106" s="76" t="s">
        <v>1</v>
      </c>
      <c r="AE106" s="80">
        <f t="shared" si="16"/>
        <v>24</v>
      </c>
      <c r="AF106" s="30">
        <f t="shared" si="17"/>
        <v>65</v>
      </c>
      <c r="AG106" s="48">
        <v>36</v>
      </c>
    </row>
    <row r="107" spans="1:33" ht="14.25">
      <c r="A107" s="51">
        <v>7</v>
      </c>
      <c r="B107" s="8" t="s">
        <v>78</v>
      </c>
      <c r="C107" s="8" t="s">
        <v>40</v>
      </c>
      <c r="D107" s="8" t="s">
        <v>166</v>
      </c>
      <c r="E107" s="31">
        <v>5</v>
      </c>
      <c r="F107" s="21" t="s">
        <v>1</v>
      </c>
      <c r="G107" s="32">
        <v>2</v>
      </c>
      <c r="H107" s="33">
        <v>5</v>
      </c>
      <c r="I107" s="22" t="s">
        <v>1</v>
      </c>
      <c r="J107" s="32">
        <v>3</v>
      </c>
      <c r="K107" s="33">
        <v>4</v>
      </c>
      <c r="L107" s="21" t="s">
        <v>1</v>
      </c>
      <c r="M107" s="32">
        <v>3</v>
      </c>
      <c r="N107" s="33">
        <v>5</v>
      </c>
      <c r="O107" s="21" t="s">
        <v>1</v>
      </c>
      <c r="P107" s="32">
        <v>3</v>
      </c>
      <c r="Q107" s="33">
        <v>5</v>
      </c>
      <c r="R107" s="21" t="s">
        <v>1</v>
      </c>
      <c r="S107" s="32">
        <v>5</v>
      </c>
      <c r="T107" s="33">
        <v>6</v>
      </c>
      <c r="U107" s="21" t="s">
        <v>1</v>
      </c>
      <c r="V107" s="32">
        <v>4</v>
      </c>
      <c r="W107" s="33">
        <v>4</v>
      </c>
      <c r="X107" s="21" t="s">
        <v>1</v>
      </c>
      <c r="Y107" s="32">
        <v>1</v>
      </c>
      <c r="Z107" s="33">
        <v>6</v>
      </c>
      <c r="AA107" s="21" t="s">
        <v>1</v>
      </c>
      <c r="AB107" s="32">
        <v>6</v>
      </c>
      <c r="AC107" s="63">
        <f t="shared" si="15"/>
        <v>40</v>
      </c>
      <c r="AD107" s="64" t="s">
        <v>1</v>
      </c>
      <c r="AE107" s="78">
        <f t="shared" si="16"/>
        <v>27</v>
      </c>
      <c r="AF107" s="30">
        <f t="shared" si="17"/>
        <v>67</v>
      </c>
      <c r="AG107" s="47">
        <v>37</v>
      </c>
    </row>
    <row r="108" spans="1:33" ht="14.25">
      <c r="A108" s="51">
        <v>8</v>
      </c>
      <c r="B108" s="8" t="s">
        <v>170</v>
      </c>
      <c r="C108" s="8" t="s">
        <v>8</v>
      </c>
      <c r="D108" s="8" t="s">
        <v>166</v>
      </c>
      <c r="E108" s="31">
        <v>5</v>
      </c>
      <c r="F108" s="21" t="s">
        <v>1</v>
      </c>
      <c r="G108" s="32">
        <v>2</v>
      </c>
      <c r="H108" s="33">
        <v>5</v>
      </c>
      <c r="I108" s="22" t="s">
        <v>1</v>
      </c>
      <c r="J108" s="32">
        <v>3</v>
      </c>
      <c r="K108" s="33">
        <v>5</v>
      </c>
      <c r="L108" s="21" t="s">
        <v>1</v>
      </c>
      <c r="M108" s="32">
        <v>3</v>
      </c>
      <c r="N108" s="33">
        <v>2</v>
      </c>
      <c r="O108" s="21" t="s">
        <v>1</v>
      </c>
      <c r="P108" s="32">
        <v>1</v>
      </c>
      <c r="Q108" s="33">
        <v>6</v>
      </c>
      <c r="R108" s="21" t="s">
        <v>1</v>
      </c>
      <c r="S108" s="32">
        <v>5</v>
      </c>
      <c r="T108" s="33">
        <v>4</v>
      </c>
      <c r="U108" s="21" t="s">
        <v>1</v>
      </c>
      <c r="V108" s="32">
        <v>3</v>
      </c>
      <c r="W108" s="33">
        <v>6</v>
      </c>
      <c r="X108" s="21" t="s">
        <v>1</v>
      </c>
      <c r="Y108" s="32">
        <v>1</v>
      </c>
      <c r="Z108" s="33">
        <v>6</v>
      </c>
      <c r="AA108" s="21" t="s">
        <v>1</v>
      </c>
      <c r="AB108" s="32">
        <v>6</v>
      </c>
      <c r="AC108" s="63">
        <f t="shared" si="15"/>
        <v>39</v>
      </c>
      <c r="AD108" s="64" t="s">
        <v>1</v>
      </c>
      <c r="AE108" s="78">
        <f t="shared" si="16"/>
        <v>24</v>
      </c>
      <c r="AF108" s="34">
        <f t="shared" si="17"/>
        <v>63</v>
      </c>
      <c r="AG108" s="47">
        <v>38</v>
      </c>
    </row>
    <row r="109" spans="1:33" ht="14.25">
      <c r="A109" s="51">
        <v>9</v>
      </c>
      <c r="B109" s="8" t="s">
        <v>171</v>
      </c>
      <c r="C109" s="8" t="s">
        <v>3</v>
      </c>
      <c r="D109" s="8" t="s">
        <v>166</v>
      </c>
      <c r="E109" s="31">
        <v>4</v>
      </c>
      <c r="F109" s="21" t="s">
        <v>1</v>
      </c>
      <c r="G109" s="32">
        <v>2</v>
      </c>
      <c r="H109" s="33">
        <v>6</v>
      </c>
      <c r="I109" s="22" t="s">
        <v>1</v>
      </c>
      <c r="J109" s="32">
        <v>3</v>
      </c>
      <c r="K109" s="33">
        <v>2</v>
      </c>
      <c r="L109" s="21" t="s">
        <v>1</v>
      </c>
      <c r="M109" s="32">
        <v>2</v>
      </c>
      <c r="N109" s="33">
        <v>4</v>
      </c>
      <c r="O109" s="21" t="s">
        <v>1</v>
      </c>
      <c r="P109" s="32">
        <v>3</v>
      </c>
      <c r="Q109" s="33">
        <v>6</v>
      </c>
      <c r="R109" s="21" t="s">
        <v>1</v>
      </c>
      <c r="S109" s="32">
        <v>5</v>
      </c>
      <c r="T109" s="33">
        <v>4</v>
      </c>
      <c r="U109" s="21" t="s">
        <v>1</v>
      </c>
      <c r="V109" s="32">
        <v>2</v>
      </c>
      <c r="W109" s="33">
        <v>6</v>
      </c>
      <c r="X109" s="21" t="s">
        <v>1</v>
      </c>
      <c r="Y109" s="32">
        <v>1</v>
      </c>
      <c r="Z109" s="33">
        <v>6</v>
      </c>
      <c r="AA109" s="21" t="s">
        <v>1</v>
      </c>
      <c r="AB109" s="32">
        <v>6</v>
      </c>
      <c r="AC109" s="63">
        <f t="shared" si="15"/>
        <v>38</v>
      </c>
      <c r="AD109" s="64" t="s">
        <v>1</v>
      </c>
      <c r="AE109" s="78">
        <f t="shared" si="16"/>
        <v>24</v>
      </c>
      <c r="AF109" s="34">
        <f t="shared" si="17"/>
        <v>62</v>
      </c>
      <c r="AG109" s="47">
        <v>44</v>
      </c>
    </row>
    <row r="110" spans="1:33" ht="14.25">
      <c r="A110" s="51">
        <v>10</v>
      </c>
      <c r="B110" s="8" t="s">
        <v>172</v>
      </c>
      <c r="C110" s="8" t="s">
        <v>0</v>
      </c>
      <c r="D110" s="8" t="s">
        <v>166</v>
      </c>
      <c r="E110" s="31">
        <v>6</v>
      </c>
      <c r="F110" s="21" t="s">
        <v>1</v>
      </c>
      <c r="G110" s="32">
        <v>2</v>
      </c>
      <c r="H110" s="33">
        <v>5</v>
      </c>
      <c r="I110" s="22" t="s">
        <v>1</v>
      </c>
      <c r="J110" s="32">
        <v>3</v>
      </c>
      <c r="K110" s="33">
        <v>5</v>
      </c>
      <c r="L110" s="21" t="s">
        <v>1</v>
      </c>
      <c r="M110" s="32">
        <v>3</v>
      </c>
      <c r="N110" s="33">
        <v>3</v>
      </c>
      <c r="O110" s="21" t="s">
        <v>1</v>
      </c>
      <c r="P110" s="32">
        <v>2</v>
      </c>
      <c r="Q110" s="33">
        <v>6</v>
      </c>
      <c r="R110" s="21" t="s">
        <v>1</v>
      </c>
      <c r="S110" s="32">
        <v>5</v>
      </c>
      <c r="T110" s="33">
        <v>3</v>
      </c>
      <c r="U110" s="21" t="s">
        <v>1</v>
      </c>
      <c r="V110" s="32">
        <v>3</v>
      </c>
      <c r="W110" s="33">
        <v>5</v>
      </c>
      <c r="X110" s="21" t="s">
        <v>1</v>
      </c>
      <c r="Y110" s="32">
        <v>1</v>
      </c>
      <c r="Z110" s="33">
        <v>5</v>
      </c>
      <c r="AA110" s="21" t="s">
        <v>1</v>
      </c>
      <c r="AB110" s="32">
        <v>5</v>
      </c>
      <c r="AC110" s="63">
        <f t="shared" si="15"/>
        <v>38</v>
      </c>
      <c r="AD110" s="64" t="s">
        <v>1</v>
      </c>
      <c r="AE110" s="78">
        <f t="shared" si="16"/>
        <v>24</v>
      </c>
      <c r="AF110" s="34">
        <f t="shared" si="17"/>
        <v>62</v>
      </c>
      <c r="AG110" s="47">
        <v>43</v>
      </c>
    </row>
    <row r="111" spans="1:33" ht="14.25">
      <c r="A111" s="51">
        <v>11</v>
      </c>
      <c r="B111" s="8" t="s">
        <v>173</v>
      </c>
      <c r="C111" s="8" t="s">
        <v>0</v>
      </c>
      <c r="D111" s="8" t="s">
        <v>166</v>
      </c>
      <c r="E111" s="31">
        <v>3</v>
      </c>
      <c r="F111" s="21" t="s">
        <v>1</v>
      </c>
      <c r="G111" s="32">
        <v>2</v>
      </c>
      <c r="H111" s="33">
        <v>5</v>
      </c>
      <c r="I111" s="22" t="s">
        <v>1</v>
      </c>
      <c r="J111" s="32">
        <v>3</v>
      </c>
      <c r="K111" s="33">
        <v>4</v>
      </c>
      <c r="L111" s="21" t="s">
        <v>1</v>
      </c>
      <c r="M111" s="32">
        <v>2</v>
      </c>
      <c r="N111" s="33">
        <v>3</v>
      </c>
      <c r="O111" s="21" t="s">
        <v>1</v>
      </c>
      <c r="P111" s="32">
        <v>3</v>
      </c>
      <c r="Q111" s="33">
        <v>5</v>
      </c>
      <c r="R111" s="21" t="s">
        <v>1</v>
      </c>
      <c r="S111" s="32">
        <v>5</v>
      </c>
      <c r="T111" s="33">
        <v>6</v>
      </c>
      <c r="U111" s="21" t="s">
        <v>1</v>
      </c>
      <c r="V111" s="32">
        <v>4</v>
      </c>
      <c r="W111" s="33">
        <v>5</v>
      </c>
      <c r="X111" s="21" t="s">
        <v>1</v>
      </c>
      <c r="Y111" s="32">
        <v>1</v>
      </c>
      <c r="Z111" s="33">
        <v>6</v>
      </c>
      <c r="AA111" s="21" t="s">
        <v>1</v>
      </c>
      <c r="AB111" s="32">
        <v>6</v>
      </c>
      <c r="AC111" s="63">
        <f t="shared" si="15"/>
        <v>37</v>
      </c>
      <c r="AD111" s="64" t="s">
        <v>1</v>
      </c>
      <c r="AE111" s="78">
        <f t="shared" si="16"/>
        <v>26</v>
      </c>
      <c r="AF111" s="34">
        <f t="shared" si="17"/>
        <v>63</v>
      </c>
      <c r="AG111" s="47">
        <v>37</v>
      </c>
    </row>
    <row r="112" spans="1:33" ht="14.25">
      <c r="A112" s="119">
        <v>11</v>
      </c>
      <c r="B112" s="108" t="s">
        <v>77</v>
      </c>
      <c r="C112" s="108" t="s">
        <v>63</v>
      </c>
      <c r="D112" s="120" t="s">
        <v>166</v>
      </c>
      <c r="E112" s="121">
        <v>3</v>
      </c>
      <c r="F112" s="132" t="s">
        <v>1</v>
      </c>
      <c r="G112" s="122">
        <v>2</v>
      </c>
      <c r="H112" s="131">
        <v>4</v>
      </c>
      <c r="I112" s="133" t="s">
        <v>1</v>
      </c>
      <c r="J112" s="122">
        <v>3</v>
      </c>
      <c r="K112" s="131">
        <v>2</v>
      </c>
      <c r="L112" s="132" t="s">
        <v>1</v>
      </c>
      <c r="M112" s="122">
        <v>2</v>
      </c>
      <c r="N112" s="131">
        <v>6</v>
      </c>
      <c r="O112" s="132" t="s">
        <v>1</v>
      </c>
      <c r="P112" s="122">
        <v>3</v>
      </c>
      <c r="Q112" s="131">
        <v>5</v>
      </c>
      <c r="R112" s="132" t="s">
        <v>1</v>
      </c>
      <c r="S112" s="122">
        <v>4</v>
      </c>
      <c r="T112" s="131">
        <v>4</v>
      </c>
      <c r="U112" s="132" t="s">
        <v>1</v>
      </c>
      <c r="V112" s="122">
        <v>3</v>
      </c>
      <c r="W112" s="131">
        <v>6</v>
      </c>
      <c r="X112" s="132" t="s">
        <v>1</v>
      </c>
      <c r="Y112" s="122">
        <v>1</v>
      </c>
      <c r="Z112" s="131">
        <v>6</v>
      </c>
      <c r="AA112" s="132" t="s">
        <v>1</v>
      </c>
      <c r="AB112" s="122">
        <v>6</v>
      </c>
      <c r="AC112" s="134">
        <f t="shared" si="15"/>
        <v>36</v>
      </c>
      <c r="AD112" s="123" t="s">
        <v>1</v>
      </c>
      <c r="AE112" s="135">
        <f t="shared" si="16"/>
        <v>24</v>
      </c>
      <c r="AF112" s="136">
        <f t="shared" si="17"/>
        <v>60</v>
      </c>
      <c r="AG112" s="124">
        <v>39</v>
      </c>
    </row>
    <row r="113" spans="1:33" ht="14.25">
      <c r="A113" s="51">
        <v>12</v>
      </c>
      <c r="B113" s="8" t="s">
        <v>74</v>
      </c>
      <c r="C113" s="1" t="s">
        <v>44</v>
      </c>
      <c r="D113" t="s">
        <v>166</v>
      </c>
      <c r="E113" s="35">
        <v>3</v>
      </c>
      <c r="F113" s="23" t="s">
        <v>1</v>
      </c>
      <c r="G113" s="36">
        <v>2</v>
      </c>
      <c r="H113" s="37">
        <v>3</v>
      </c>
      <c r="I113" s="24" t="s">
        <v>1</v>
      </c>
      <c r="J113" s="36">
        <v>3</v>
      </c>
      <c r="K113" s="37">
        <v>4</v>
      </c>
      <c r="L113" s="23" t="s">
        <v>1</v>
      </c>
      <c r="M113" s="36">
        <v>3</v>
      </c>
      <c r="N113" s="37">
        <v>6</v>
      </c>
      <c r="O113" s="23" t="s">
        <v>1</v>
      </c>
      <c r="P113" s="36">
        <v>3</v>
      </c>
      <c r="Q113" s="37">
        <v>6</v>
      </c>
      <c r="R113" s="23" t="s">
        <v>1</v>
      </c>
      <c r="S113" s="36">
        <v>5</v>
      </c>
      <c r="T113" s="37">
        <v>5</v>
      </c>
      <c r="U113" s="23" t="s">
        <v>1</v>
      </c>
      <c r="V113" s="36">
        <v>3</v>
      </c>
      <c r="W113" s="37">
        <v>2</v>
      </c>
      <c r="X113" s="23" t="s">
        <v>1</v>
      </c>
      <c r="Y113" s="36">
        <v>1</v>
      </c>
      <c r="Z113" s="37">
        <v>6</v>
      </c>
      <c r="AA113" s="23" t="s">
        <v>1</v>
      </c>
      <c r="AB113" s="36">
        <v>6</v>
      </c>
      <c r="AC113" s="75">
        <f t="shared" si="15"/>
        <v>35</v>
      </c>
      <c r="AD113" s="76" t="s">
        <v>1</v>
      </c>
      <c r="AE113" s="80">
        <f t="shared" si="16"/>
        <v>26</v>
      </c>
      <c r="AF113" s="34">
        <f t="shared" si="17"/>
        <v>61</v>
      </c>
      <c r="AG113" s="48">
        <v>23</v>
      </c>
    </row>
    <row r="114" spans="1:33" ht="14.25">
      <c r="A114" s="51">
        <v>13</v>
      </c>
      <c r="B114" s="8" t="s">
        <v>174</v>
      </c>
      <c r="C114" s="8" t="s">
        <v>8</v>
      </c>
      <c r="D114" s="8" t="s">
        <v>166</v>
      </c>
      <c r="E114" s="31">
        <v>4</v>
      </c>
      <c r="F114" s="21" t="s">
        <v>1</v>
      </c>
      <c r="G114" s="32">
        <v>2</v>
      </c>
      <c r="H114" s="33">
        <v>6</v>
      </c>
      <c r="I114" s="22" t="s">
        <v>1</v>
      </c>
      <c r="J114" s="32">
        <v>3</v>
      </c>
      <c r="K114" s="33">
        <v>1</v>
      </c>
      <c r="L114" s="21" t="s">
        <v>1</v>
      </c>
      <c r="M114" s="32">
        <v>1</v>
      </c>
      <c r="N114" s="33">
        <v>3</v>
      </c>
      <c r="O114" s="21" t="s">
        <v>1</v>
      </c>
      <c r="P114" s="32">
        <v>2</v>
      </c>
      <c r="Q114" s="33">
        <v>5</v>
      </c>
      <c r="R114" s="21" t="s">
        <v>1</v>
      </c>
      <c r="S114" s="32">
        <v>5</v>
      </c>
      <c r="T114" s="33">
        <v>3</v>
      </c>
      <c r="U114" s="21" t="s">
        <v>1</v>
      </c>
      <c r="V114" s="32">
        <v>2</v>
      </c>
      <c r="W114" s="33">
        <v>6</v>
      </c>
      <c r="X114" s="21" t="s">
        <v>1</v>
      </c>
      <c r="Y114" s="32">
        <v>1</v>
      </c>
      <c r="Z114" s="33">
        <v>6</v>
      </c>
      <c r="AA114" s="21" t="s">
        <v>1</v>
      </c>
      <c r="AB114" s="32">
        <v>6</v>
      </c>
      <c r="AC114" s="63">
        <f t="shared" si="15"/>
        <v>34</v>
      </c>
      <c r="AD114" s="64" t="s">
        <v>1</v>
      </c>
      <c r="AE114" s="78">
        <f t="shared" si="16"/>
        <v>22</v>
      </c>
      <c r="AF114" s="34">
        <f t="shared" si="17"/>
        <v>56</v>
      </c>
      <c r="AG114" s="47">
        <v>35</v>
      </c>
    </row>
    <row r="115" spans="1:33" ht="14.25">
      <c r="A115" s="51">
        <v>14</v>
      </c>
      <c r="B115" s="8" t="s">
        <v>175</v>
      </c>
      <c r="C115" s="8" t="s">
        <v>40</v>
      </c>
      <c r="D115" s="8" t="s">
        <v>166</v>
      </c>
      <c r="E115" s="31">
        <v>2</v>
      </c>
      <c r="F115" s="21" t="s">
        <v>1</v>
      </c>
      <c r="G115" s="32">
        <v>2</v>
      </c>
      <c r="H115" s="33">
        <v>6</v>
      </c>
      <c r="I115" s="22" t="s">
        <v>1</v>
      </c>
      <c r="J115" s="32">
        <v>3</v>
      </c>
      <c r="K115" s="33">
        <v>4</v>
      </c>
      <c r="L115" s="21" t="s">
        <v>1</v>
      </c>
      <c r="M115" s="32">
        <v>3</v>
      </c>
      <c r="N115" s="33">
        <v>3</v>
      </c>
      <c r="O115" s="21" t="s">
        <v>1</v>
      </c>
      <c r="P115" s="32">
        <v>2</v>
      </c>
      <c r="Q115" s="33">
        <v>5</v>
      </c>
      <c r="R115" s="21" t="s">
        <v>1</v>
      </c>
      <c r="S115" s="32">
        <v>4</v>
      </c>
      <c r="T115" s="33">
        <v>3</v>
      </c>
      <c r="U115" s="21" t="s">
        <v>1</v>
      </c>
      <c r="V115" s="32">
        <v>2</v>
      </c>
      <c r="W115" s="33">
        <v>4</v>
      </c>
      <c r="X115" s="21" t="s">
        <v>1</v>
      </c>
      <c r="Y115" s="32">
        <v>1</v>
      </c>
      <c r="Z115" s="33">
        <v>6</v>
      </c>
      <c r="AA115" s="21" t="s">
        <v>1</v>
      </c>
      <c r="AB115" s="32">
        <v>6</v>
      </c>
      <c r="AC115" s="63">
        <f t="shared" si="15"/>
        <v>33</v>
      </c>
      <c r="AD115" s="64" t="s">
        <v>1</v>
      </c>
      <c r="AE115" s="78">
        <f t="shared" si="16"/>
        <v>23</v>
      </c>
      <c r="AF115" s="34">
        <f t="shared" si="17"/>
        <v>56</v>
      </c>
      <c r="AG115" s="47">
        <v>27</v>
      </c>
    </row>
    <row r="116" spans="1:33" ht="14.25">
      <c r="A116" s="51">
        <v>15</v>
      </c>
      <c r="B116" s="8" t="s">
        <v>29</v>
      </c>
      <c r="C116" s="8" t="s">
        <v>3</v>
      </c>
      <c r="D116" s="8" t="s">
        <v>166</v>
      </c>
      <c r="E116" s="31">
        <v>3</v>
      </c>
      <c r="F116" s="21" t="s">
        <v>1</v>
      </c>
      <c r="G116" s="32">
        <v>1</v>
      </c>
      <c r="H116" s="33">
        <v>4</v>
      </c>
      <c r="I116" s="22" t="s">
        <v>1</v>
      </c>
      <c r="J116" s="32">
        <v>3</v>
      </c>
      <c r="K116" s="33">
        <v>3</v>
      </c>
      <c r="L116" s="21" t="s">
        <v>1</v>
      </c>
      <c r="M116" s="32">
        <v>2</v>
      </c>
      <c r="N116" s="33">
        <v>3</v>
      </c>
      <c r="O116" s="21" t="s">
        <v>1</v>
      </c>
      <c r="P116" s="32">
        <v>2</v>
      </c>
      <c r="Q116" s="33">
        <v>4</v>
      </c>
      <c r="R116" s="21" t="s">
        <v>1</v>
      </c>
      <c r="S116" s="32">
        <v>4</v>
      </c>
      <c r="T116" s="33">
        <v>2</v>
      </c>
      <c r="U116" s="21" t="s">
        <v>1</v>
      </c>
      <c r="V116" s="32">
        <v>2</v>
      </c>
      <c r="W116" s="33">
        <v>5</v>
      </c>
      <c r="X116" s="21" t="s">
        <v>1</v>
      </c>
      <c r="Y116" s="32">
        <v>1</v>
      </c>
      <c r="Z116" s="33">
        <v>6</v>
      </c>
      <c r="AA116" s="21" t="s">
        <v>1</v>
      </c>
      <c r="AB116" s="32">
        <v>6</v>
      </c>
      <c r="AC116" s="63">
        <f t="shared" si="15"/>
        <v>30</v>
      </c>
      <c r="AD116" s="64" t="s">
        <v>1</v>
      </c>
      <c r="AE116" s="78">
        <f t="shared" si="16"/>
        <v>21</v>
      </c>
      <c r="AF116" s="34">
        <f t="shared" si="17"/>
        <v>51</v>
      </c>
      <c r="AG116" s="47">
        <v>29</v>
      </c>
    </row>
    <row r="117" spans="1:33" ht="14.25">
      <c r="A117" s="51">
        <v>16</v>
      </c>
      <c r="B117" s="8" t="s">
        <v>107</v>
      </c>
      <c r="C117" s="8" t="s">
        <v>4</v>
      </c>
      <c r="D117" s="8" t="s">
        <v>166</v>
      </c>
      <c r="E117" s="31">
        <v>1</v>
      </c>
      <c r="F117" s="21" t="s">
        <v>1</v>
      </c>
      <c r="G117" s="32">
        <v>1</v>
      </c>
      <c r="H117" s="33">
        <v>4</v>
      </c>
      <c r="I117" s="22" t="s">
        <v>1</v>
      </c>
      <c r="J117" s="32">
        <v>2</v>
      </c>
      <c r="K117" s="33">
        <v>2</v>
      </c>
      <c r="L117" s="21" t="s">
        <v>1</v>
      </c>
      <c r="M117" s="32">
        <v>1</v>
      </c>
      <c r="N117" s="33">
        <v>4</v>
      </c>
      <c r="O117" s="21" t="s">
        <v>1</v>
      </c>
      <c r="P117" s="32">
        <v>2</v>
      </c>
      <c r="Q117" s="33">
        <v>5</v>
      </c>
      <c r="R117" s="21" t="s">
        <v>1</v>
      </c>
      <c r="S117" s="32">
        <v>5</v>
      </c>
      <c r="T117" s="33">
        <v>4</v>
      </c>
      <c r="U117" s="21" t="s">
        <v>1</v>
      </c>
      <c r="V117" s="32">
        <v>4</v>
      </c>
      <c r="W117" s="33">
        <v>3</v>
      </c>
      <c r="X117" s="21" t="s">
        <v>1</v>
      </c>
      <c r="Y117" s="32">
        <v>1</v>
      </c>
      <c r="Z117" s="33">
        <v>6</v>
      </c>
      <c r="AA117" s="21" t="s">
        <v>1</v>
      </c>
      <c r="AB117" s="32">
        <v>6</v>
      </c>
      <c r="AC117" s="63">
        <f t="shared" si="15"/>
        <v>29</v>
      </c>
      <c r="AD117" s="64" t="s">
        <v>1</v>
      </c>
      <c r="AE117" s="78">
        <f t="shared" si="16"/>
        <v>22</v>
      </c>
      <c r="AF117" s="34">
        <f t="shared" si="17"/>
        <v>51</v>
      </c>
      <c r="AG117" s="47">
        <v>20</v>
      </c>
    </row>
    <row r="118" spans="5:33" ht="14.25">
      <c r="E118" s="26"/>
      <c r="F118" s="18"/>
      <c r="G118" s="27"/>
      <c r="H118" s="28"/>
      <c r="I118" s="19"/>
      <c r="J118" s="27"/>
      <c r="K118" s="28"/>
      <c r="L118" s="18"/>
      <c r="M118" s="27"/>
      <c r="N118" s="28"/>
      <c r="O118" s="18"/>
      <c r="P118" s="27"/>
      <c r="Q118" s="28"/>
      <c r="R118" s="18"/>
      <c r="S118" s="27"/>
      <c r="T118" s="28"/>
      <c r="U118" s="18"/>
      <c r="V118" s="27"/>
      <c r="W118" s="28"/>
      <c r="X118" s="18"/>
      <c r="Y118" s="27"/>
      <c r="Z118" s="28"/>
      <c r="AA118" s="18"/>
      <c r="AB118" s="27"/>
      <c r="AC118" s="61"/>
      <c r="AD118" s="62"/>
      <c r="AE118" s="77"/>
      <c r="AF118" s="30"/>
      <c r="AG118" s="55"/>
    </row>
    <row r="119" spans="2:33" ht="16.5" thickBot="1">
      <c r="B119" s="103" t="s">
        <v>204</v>
      </c>
      <c r="E119" s="26"/>
      <c r="F119" s="18"/>
      <c r="G119" s="27"/>
      <c r="H119" s="28"/>
      <c r="I119" s="19"/>
      <c r="J119" s="27"/>
      <c r="K119" s="28"/>
      <c r="L119" s="18"/>
      <c r="M119" s="27"/>
      <c r="N119" s="28"/>
      <c r="O119" s="18"/>
      <c r="P119" s="27"/>
      <c r="Q119" s="28"/>
      <c r="R119" s="18"/>
      <c r="S119" s="27"/>
      <c r="T119" s="28"/>
      <c r="U119" s="18"/>
      <c r="V119" s="27"/>
      <c r="W119" s="28"/>
      <c r="X119" s="18"/>
      <c r="Y119" s="27"/>
      <c r="Z119" s="28"/>
      <c r="AA119" s="18"/>
      <c r="AB119" s="27"/>
      <c r="AC119" s="61"/>
      <c r="AD119" s="62"/>
      <c r="AE119" s="77"/>
      <c r="AF119" s="30"/>
      <c r="AG119" s="55"/>
    </row>
    <row r="120" spans="1:33" ht="14.25">
      <c r="A120" s="51">
        <v>1</v>
      </c>
      <c r="B120" s="81" t="s">
        <v>99</v>
      </c>
      <c r="C120" s="81" t="s">
        <v>8</v>
      </c>
      <c r="D120" s="16" t="s">
        <v>176</v>
      </c>
      <c r="E120" s="40">
        <v>5</v>
      </c>
      <c r="F120" s="57" t="s">
        <v>1</v>
      </c>
      <c r="G120" s="82">
        <v>2</v>
      </c>
      <c r="H120" s="83">
        <v>6</v>
      </c>
      <c r="I120" s="84" t="s">
        <v>1</v>
      </c>
      <c r="J120" s="82">
        <v>3</v>
      </c>
      <c r="K120" s="83">
        <v>6</v>
      </c>
      <c r="L120" s="57" t="s">
        <v>1</v>
      </c>
      <c r="M120" s="82">
        <v>3</v>
      </c>
      <c r="N120" s="83">
        <v>6</v>
      </c>
      <c r="O120" s="57" t="s">
        <v>1</v>
      </c>
      <c r="P120" s="82">
        <v>3</v>
      </c>
      <c r="Q120" s="83">
        <v>6</v>
      </c>
      <c r="R120" s="57" t="s">
        <v>1</v>
      </c>
      <c r="S120" s="82">
        <v>5</v>
      </c>
      <c r="T120" s="83">
        <v>6</v>
      </c>
      <c r="U120" s="57" t="s">
        <v>1</v>
      </c>
      <c r="V120" s="82">
        <v>4</v>
      </c>
      <c r="W120" s="83">
        <v>6</v>
      </c>
      <c r="X120" s="57" t="s">
        <v>1</v>
      </c>
      <c r="Y120" s="82">
        <v>1</v>
      </c>
      <c r="Z120" s="83">
        <v>6</v>
      </c>
      <c r="AA120" s="57" t="s">
        <v>1</v>
      </c>
      <c r="AB120" s="82">
        <v>6</v>
      </c>
      <c r="AC120" s="96">
        <f aca="true" t="shared" si="18" ref="AC120:AC130">E120+H120+K120+N120+Q120+T120+W120+Z120</f>
        <v>47</v>
      </c>
      <c r="AD120" s="97" t="s">
        <v>1</v>
      </c>
      <c r="AE120" s="98">
        <f aca="true" t="shared" si="19" ref="AE120:AE130">G120+J120+M120+P120+S120+V120+Y120+AB120</f>
        <v>27</v>
      </c>
      <c r="AF120" s="85">
        <f aca="true" t="shared" si="20" ref="AF120:AF130">SUM(AC120:AE120)</f>
        <v>74</v>
      </c>
      <c r="AG120" s="86">
        <v>50</v>
      </c>
    </row>
    <row r="121" spans="1:33" ht="14.25">
      <c r="A121" s="51">
        <v>2</v>
      </c>
      <c r="B121" s="54" t="s">
        <v>9</v>
      </c>
      <c r="C121" s="54" t="s">
        <v>8</v>
      </c>
      <c r="D121" s="54" t="s">
        <v>176</v>
      </c>
      <c r="E121" s="35">
        <v>4</v>
      </c>
      <c r="F121" s="23" t="s">
        <v>1</v>
      </c>
      <c r="G121" s="36">
        <v>2</v>
      </c>
      <c r="H121" s="37">
        <v>5</v>
      </c>
      <c r="I121" s="24" t="s">
        <v>1</v>
      </c>
      <c r="J121" s="36">
        <v>3</v>
      </c>
      <c r="K121" s="37">
        <v>6</v>
      </c>
      <c r="L121" s="23" t="s">
        <v>1</v>
      </c>
      <c r="M121" s="36">
        <v>3</v>
      </c>
      <c r="N121" s="37">
        <v>6</v>
      </c>
      <c r="O121" s="23" t="s">
        <v>1</v>
      </c>
      <c r="P121" s="36">
        <v>3</v>
      </c>
      <c r="Q121" s="37">
        <v>6</v>
      </c>
      <c r="R121" s="23" t="s">
        <v>1</v>
      </c>
      <c r="S121" s="36">
        <v>5</v>
      </c>
      <c r="T121" s="37">
        <v>6</v>
      </c>
      <c r="U121" s="23" t="s">
        <v>1</v>
      </c>
      <c r="V121" s="36">
        <v>4</v>
      </c>
      <c r="W121" s="37">
        <v>6</v>
      </c>
      <c r="X121" s="23" t="s">
        <v>1</v>
      </c>
      <c r="Y121" s="36">
        <v>1</v>
      </c>
      <c r="Z121" s="37">
        <v>6</v>
      </c>
      <c r="AA121" s="23" t="s">
        <v>1</v>
      </c>
      <c r="AB121" s="36">
        <v>6</v>
      </c>
      <c r="AC121" s="73">
        <f t="shared" si="18"/>
        <v>45</v>
      </c>
      <c r="AD121" s="74" t="s">
        <v>1</v>
      </c>
      <c r="AE121" s="79">
        <f t="shared" si="19"/>
        <v>27</v>
      </c>
      <c r="AF121" s="38">
        <f t="shared" si="20"/>
        <v>72</v>
      </c>
      <c r="AG121" s="48">
        <v>53</v>
      </c>
    </row>
    <row r="122" spans="1:33" ht="14.25">
      <c r="A122" s="51">
        <v>3</v>
      </c>
      <c r="B122" s="54" t="s">
        <v>76</v>
      </c>
      <c r="C122" s="54" t="s">
        <v>4</v>
      </c>
      <c r="D122" s="54" t="s">
        <v>176</v>
      </c>
      <c r="E122" s="31">
        <v>5</v>
      </c>
      <c r="F122" s="21" t="s">
        <v>1</v>
      </c>
      <c r="G122" s="32">
        <v>2</v>
      </c>
      <c r="H122" s="33">
        <v>5</v>
      </c>
      <c r="I122" s="22" t="s">
        <v>1</v>
      </c>
      <c r="J122" s="32">
        <v>3</v>
      </c>
      <c r="K122" s="33">
        <v>6</v>
      </c>
      <c r="L122" s="21" t="s">
        <v>1</v>
      </c>
      <c r="M122" s="32">
        <v>3</v>
      </c>
      <c r="N122" s="33">
        <v>5</v>
      </c>
      <c r="O122" s="21" t="s">
        <v>1</v>
      </c>
      <c r="P122" s="32">
        <v>3</v>
      </c>
      <c r="Q122" s="33">
        <v>6</v>
      </c>
      <c r="R122" s="21" t="s">
        <v>1</v>
      </c>
      <c r="S122" s="32">
        <v>5</v>
      </c>
      <c r="T122" s="33">
        <v>6</v>
      </c>
      <c r="U122" s="21" t="s">
        <v>1</v>
      </c>
      <c r="V122" s="32">
        <v>4</v>
      </c>
      <c r="W122" s="33">
        <v>6</v>
      </c>
      <c r="X122" s="21" t="s">
        <v>1</v>
      </c>
      <c r="Y122" s="32">
        <v>1</v>
      </c>
      <c r="Z122" s="33">
        <v>6</v>
      </c>
      <c r="AA122" s="21" t="s">
        <v>1</v>
      </c>
      <c r="AB122" s="32">
        <v>6</v>
      </c>
      <c r="AC122" s="63">
        <f t="shared" si="18"/>
        <v>45</v>
      </c>
      <c r="AD122" s="64" t="s">
        <v>1</v>
      </c>
      <c r="AE122" s="78">
        <f t="shared" si="19"/>
        <v>27</v>
      </c>
      <c r="AF122" s="34">
        <f t="shared" si="20"/>
        <v>72</v>
      </c>
      <c r="AG122" s="47">
        <v>45</v>
      </c>
    </row>
    <row r="123" spans="1:33" ht="14.25">
      <c r="A123" s="51">
        <v>4</v>
      </c>
      <c r="B123" t="s">
        <v>33</v>
      </c>
      <c r="C123" t="s">
        <v>3</v>
      </c>
      <c r="D123" t="s">
        <v>176</v>
      </c>
      <c r="E123" s="35">
        <v>2</v>
      </c>
      <c r="F123" s="23" t="s">
        <v>1</v>
      </c>
      <c r="G123" s="36">
        <v>1</v>
      </c>
      <c r="H123" s="37">
        <v>6</v>
      </c>
      <c r="I123" s="24" t="s">
        <v>1</v>
      </c>
      <c r="J123" s="36">
        <v>3</v>
      </c>
      <c r="K123" s="37">
        <v>5</v>
      </c>
      <c r="L123" s="23" t="s">
        <v>1</v>
      </c>
      <c r="M123" s="36">
        <v>3</v>
      </c>
      <c r="N123" s="37">
        <v>4</v>
      </c>
      <c r="O123" s="23" t="s">
        <v>1</v>
      </c>
      <c r="P123" s="36">
        <v>2</v>
      </c>
      <c r="Q123" s="37">
        <v>6</v>
      </c>
      <c r="R123" s="23" t="s">
        <v>1</v>
      </c>
      <c r="S123" s="36">
        <v>5</v>
      </c>
      <c r="T123" s="37">
        <v>5</v>
      </c>
      <c r="U123" s="23" t="s">
        <v>1</v>
      </c>
      <c r="V123" s="36">
        <v>4</v>
      </c>
      <c r="W123" s="37">
        <v>6</v>
      </c>
      <c r="X123" s="23" t="s">
        <v>1</v>
      </c>
      <c r="Y123" s="36">
        <v>1</v>
      </c>
      <c r="Z123" s="37">
        <v>6</v>
      </c>
      <c r="AA123" s="23" t="s">
        <v>1</v>
      </c>
      <c r="AB123" s="36">
        <v>6</v>
      </c>
      <c r="AC123" s="75">
        <f t="shared" si="18"/>
        <v>40</v>
      </c>
      <c r="AD123" s="76" t="s">
        <v>1</v>
      </c>
      <c r="AE123" s="80">
        <f t="shared" si="19"/>
        <v>25</v>
      </c>
      <c r="AF123" s="34">
        <f t="shared" si="20"/>
        <v>65</v>
      </c>
      <c r="AG123" s="48">
        <v>44</v>
      </c>
    </row>
    <row r="124" spans="1:33" ht="14.25">
      <c r="A124" s="51">
        <v>5</v>
      </c>
      <c r="B124" s="39" t="s">
        <v>75</v>
      </c>
      <c r="C124" s="1" t="s">
        <v>8</v>
      </c>
      <c r="D124" t="s">
        <v>176</v>
      </c>
      <c r="E124" s="31">
        <v>4</v>
      </c>
      <c r="F124" s="21" t="s">
        <v>1</v>
      </c>
      <c r="G124" s="32">
        <v>2</v>
      </c>
      <c r="H124" s="33">
        <v>6</v>
      </c>
      <c r="I124" s="22" t="s">
        <v>1</v>
      </c>
      <c r="J124" s="32">
        <v>3</v>
      </c>
      <c r="K124" s="33">
        <v>5</v>
      </c>
      <c r="L124" s="21" t="s">
        <v>1</v>
      </c>
      <c r="M124" s="32">
        <v>3</v>
      </c>
      <c r="N124" s="33">
        <v>5</v>
      </c>
      <c r="O124" s="21" t="s">
        <v>1</v>
      </c>
      <c r="P124" s="32">
        <v>3</v>
      </c>
      <c r="Q124" s="33">
        <v>6</v>
      </c>
      <c r="R124" s="21" t="s">
        <v>1</v>
      </c>
      <c r="S124" s="32">
        <v>5</v>
      </c>
      <c r="T124" s="33">
        <v>3</v>
      </c>
      <c r="U124" s="21" t="s">
        <v>1</v>
      </c>
      <c r="V124" s="32">
        <v>2</v>
      </c>
      <c r="W124" s="33">
        <v>6</v>
      </c>
      <c r="X124" s="21" t="s">
        <v>1</v>
      </c>
      <c r="Y124" s="32">
        <v>1</v>
      </c>
      <c r="Z124" s="33">
        <v>5</v>
      </c>
      <c r="AA124" s="21" t="s">
        <v>1</v>
      </c>
      <c r="AB124" s="32">
        <v>5</v>
      </c>
      <c r="AC124" s="63">
        <f t="shared" si="18"/>
        <v>40</v>
      </c>
      <c r="AD124" s="64" t="s">
        <v>1</v>
      </c>
      <c r="AE124" s="78">
        <f t="shared" si="19"/>
        <v>24</v>
      </c>
      <c r="AF124" s="38">
        <f t="shared" si="20"/>
        <v>64</v>
      </c>
      <c r="AG124" s="47">
        <v>49</v>
      </c>
    </row>
    <row r="125" spans="1:33" ht="14.25">
      <c r="A125" s="51" t="s">
        <v>92</v>
      </c>
      <c r="B125" s="39" t="s">
        <v>178</v>
      </c>
      <c r="C125" s="1" t="s">
        <v>179</v>
      </c>
      <c r="D125" t="s">
        <v>176</v>
      </c>
      <c r="E125" s="31">
        <v>4</v>
      </c>
      <c r="F125" s="21" t="s">
        <v>1</v>
      </c>
      <c r="G125" s="32">
        <v>2</v>
      </c>
      <c r="H125" s="33">
        <v>6</v>
      </c>
      <c r="I125" s="22" t="s">
        <v>1</v>
      </c>
      <c r="J125" s="32">
        <v>3</v>
      </c>
      <c r="K125" s="33">
        <v>4</v>
      </c>
      <c r="L125" s="21" t="s">
        <v>1</v>
      </c>
      <c r="M125" s="32">
        <v>3</v>
      </c>
      <c r="N125" s="33">
        <v>4</v>
      </c>
      <c r="O125" s="21" t="s">
        <v>1</v>
      </c>
      <c r="P125" s="32">
        <v>3</v>
      </c>
      <c r="Q125" s="33">
        <v>5</v>
      </c>
      <c r="R125" s="21" t="s">
        <v>1</v>
      </c>
      <c r="S125" s="32">
        <v>4</v>
      </c>
      <c r="T125" s="33">
        <v>5</v>
      </c>
      <c r="U125" s="21" t="s">
        <v>1</v>
      </c>
      <c r="V125" s="32">
        <v>4</v>
      </c>
      <c r="W125" s="33">
        <v>6</v>
      </c>
      <c r="X125" s="21" t="s">
        <v>1</v>
      </c>
      <c r="Y125" s="32">
        <v>1</v>
      </c>
      <c r="Z125" s="33">
        <v>5</v>
      </c>
      <c r="AA125" s="21" t="s">
        <v>1</v>
      </c>
      <c r="AB125" s="32">
        <v>5</v>
      </c>
      <c r="AC125" s="63">
        <f t="shared" si="18"/>
        <v>39</v>
      </c>
      <c r="AD125" s="64" t="s">
        <v>1</v>
      </c>
      <c r="AE125" s="78">
        <f t="shared" si="19"/>
        <v>25</v>
      </c>
      <c r="AF125" s="38">
        <f t="shared" si="20"/>
        <v>64</v>
      </c>
      <c r="AG125" s="47">
        <v>44</v>
      </c>
    </row>
    <row r="126" spans="1:33" ht="14.25">
      <c r="A126" s="51">
        <v>6</v>
      </c>
      <c r="B126" s="8" t="s">
        <v>36</v>
      </c>
      <c r="C126" s="8" t="s">
        <v>4</v>
      </c>
      <c r="D126" t="s">
        <v>176</v>
      </c>
      <c r="E126" s="26">
        <v>5</v>
      </c>
      <c r="F126" s="18" t="s">
        <v>1</v>
      </c>
      <c r="G126" s="27">
        <v>2</v>
      </c>
      <c r="H126" s="28">
        <v>5</v>
      </c>
      <c r="I126" s="19" t="s">
        <v>1</v>
      </c>
      <c r="J126" s="27">
        <v>3</v>
      </c>
      <c r="K126" s="28">
        <v>4</v>
      </c>
      <c r="L126" s="18" t="s">
        <v>1</v>
      </c>
      <c r="M126" s="27">
        <v>3</v>
      </c>
      <c r="N126" s="28">
        <v>5</v>
      </c>
      <c r="O126" s="18" t="s">
        <v>1</v>
      </c>
      <c r="P126" s="27">
        <v>3</v>
      </c>
      <c r="Q126" s="28">
        <v>4</v>
      </c>
      <c r="R126" s="18" t="s">
        <v>1</v>
      </c>
      <c r="S126" s="27">
        <v>4</v>
      </c>
      <c r="T126" s="28">
        <v>4</v>
      </c>
      <c r="U126" s="18" t="s">
        <v>1</v>
      </c>
      <c r="V126" s="27">
        <v>2</v>
      </c>
      <c r="W126" s="28">
        <v>6</v>
      </c>
      <c r="X126" s="18" t="s">
        <v>1</v>
      </c>
      <c r="Y126" s="27">
        <v>1</v>
      </c>
      <c r="Z126" s="28">
        <v>6</v>
      </c>
      <c r="AA126" s="18" t="s">
        <v>1</v>
      </c>
      <c r="AB126" s="27">
        <v>6</v>
      </c>
      <c r="AC126" s="61">
        <f t="shared" si="18"/>
        <v>39</v>
      </c>
      <c r="AD126" s="62" t="s">
        <v>1</v>
      </c>
      <c r="AE126" s="77">
        <f t="shared" si="19"/>
        <v>24</v>
      </c>
      <c r="AF126" s="30">
        <f t="shared" si="20"/>
        <v>63</v>
      </c>
      <c r="AG126" s="46">
        <v>42</v>
      </c>
    </row>
    <row r="127" spans="1:33" ht="14.25">
      <c r="A127" s="119">
        <v>7</v>
      </c>
      <c r="B127" s="108" t="s">
        <v>79</v>
      </c>
      <c r="C127" s="108" t="s">
        <v>63</v>
      </c>
      <c r="D127" s="120" t="s">
        <v>176</v>
      </c>
      <c r="E127" s="109">
        <v>4</v>
      </c>
      <c r="F127" s="110" t="s">
        <v>1</v>
      </c>
      <c r="G127" s="111">
        <v>2</v>
      </c>
      <c r="H127" s="112">
        <v>5</v>
      </c>
      <c r="I127" s="126" t="s">
        <v>1</v>
      </c>
      <c r="J127" s="111">
        <v>3</v>
      </c>
      <c r="K127" s="112">
        <v>3</v>
      </c>
      <c r="L127" s="110" t="s">
        <v>1</v>
      </c>
      <c r="M127" s="111">
        <v>3</v>
      </c>
      <c r="N127" s="112">
        <v>2</v>
      </c>
      <c r="O127" s="110" t="s">
        <v>1</v>
      </c>
      <c r="P127" s="111">
        <v>2</v>
      </c>
      <c r="Q127" s="112">
        <v>4</v>
      </c>
      <c r="R127" s="110" t="s">
        <v>1</v>
      </c>
      <c r="S127" s="111">
        <v>4</v>
      </c>
      <c r="T127" s="112">
        <v>4</v>
      </c>
      <c r="U127" s="110" t="s">
        <v>1</v>
      </c>
      <c r="V127" s="111">
        <v>3</v>
      </c>
      <c r="W127" s="112">
        <v>6</v>
      </c>
      <c r="X127" s="110" t="s">
        <v>1</v>
      </c>
      <c r="Y127" s="111">
        <v>1</v>
      </c>
      <c r="Z127" s="112">
        <v>6</v>
      </c>
      <c r="AA127" s="110" t="s">
        <v>1</v>
      </c>
      <c r="AB127" s="111">
        <v>4</v>
      </c>
      <c r="AC127" s="113">
        <f t="shared" si="18"/>
        <v>34</v>
      </c>
      <c r="AD127" s="114" t="s">
        <v>1</v>
      </c>
      <c r="AE127" s="115">
        <f t="shared" si="19"/>
        <v>22</v>
      </c>
      <c r="AF127" s="116">
        <f t="shared" si="20"/>
        <v>56</v>
      </c>
      <c r="AG127" s="117">
        <v>33</v>
      </c>
    </row>
    <row r="128" spans="1:33" ht="14.25">
      <c r="A128" s="51">
        <v>8</v>
      </c>
      <c r="B128" s="39" t="s">
        <v>177</v>
      </c>
      <c r="C128" s="1" t="s">
        <v>67</v>
      </c>
      <c r="D128" t="s">
        <v>176</v>
      </c>
      <c r="E128" s="26">
        <v>3</v>
      </c>
      <c r="F128" s="18" t="s">
        <v>1</v>
      </c>
      <c r="G128" s="27">
        <v>1</v>
      </c>
      <c r="H128" s="28">
        <v>3</v>
      </c>
      <c r="I128" s="19" t="s">
        <v>1</v>
      </c>
      <c r="J128" s="27">
        <v>2</v>
      </c>
      <c r="K128" s="28">
        <v>4</v>
      </c>
      <c r="L128" s="18" t="s">
        <v>1</v>
      </c>
      <c r="M128" s="27">
        <v>3</v>
      </c>
      <c r="N128" s="28">
        <v>3</v>
      </c>
      <c r="O128" s="18" t="s">
        <v>1</v>
      </c>
      <c r="P128" s="27">
        <v>2</v>
      </c>
      <c r="Q128" s="28">
        <v>4</v>
      </c>
      <c r="R128" s="18" t="s">
        <v>1</v>
      </c>
      <c r="S128" s="27">
        <v>3</v>
      </c>
      <c r="T128" s="28">
        <v>4</v>
      </c>
      <c r="U128" s="18" t="s">
        <v>1</v>
      </c>
      <c r="V128" s="27">
        <v>4</v>
      </c>
      <c r="W128" s="28">
        <v>6</v>
      </c>
      <c r="X128" s="18" t="s">
        <v>1</v>
      </c>
      <c r="Y128" s="27">
        <v>1</v>
      </c>
      <c r="Z128" s="28">
        <v>6</v>
      </c>
      <c r="AA128" s="18" t="s">
        <v>1</v>
      </c>
      <c r="AB128" s="27">
        <v>6</v>
      </c>
      <c r="AC128" s="61">
        <f t="shared" si="18"/>
        <v>33</v>
      </c>
      <c r="AD128" s="62" t="s">
        <v>1</v>
      </c>
      <c r="AE128" s="77">
        <f t="shared" si="19"/>
        <v>22</v>
      </c>
      <c r="AF128" s="45">
        <f t="shared" si="20"/>
        <v>55</v>
      </c>
      <c r="AG128" s="46">
        <v>33</v>
      </c>
    </row>
    <row r="129" spans="1:33" ht="14.25">
      <c r="A129" s="51">
        <v>9</v>
      </c>
      <c r="B129" t="s">
        <v>32</v>
      </c>
      <c r="C129" t="s">
        <v>3</v>
      </c>
      <c r="D129" t="s">
        <v>176</v>
      </c>
      <c r="E129" s="26">
        <v>4</v>
      </c>
      <c r="F129" s="18" t="s">
        <v>1</v>
      </c>
      <c r="G129" s="27">
        <v>2</v>
      </c>
      <c r="H129" s="28">
        <v>1</v>
      </c>
      <c r="I129" s="19" t="s">
        <v>1</v>
      </c>
      <c r="J129" s="27">
        <v>1</v>
      </c>
      <c r="K129" s="28">
        <v>3</v>
      </c>
      <c r="L129" s="18" t="s">
        <v>1</v>
      </c>
      <c r="M129" s="27">
        <v>3</v>
      </c>
      <c r="N129" s="28">
        <v>4</v>
      </c>
      <c r="O129" s="18" t="s">
        <v>1</v>
      </c>
      <c r="P129" s="27">
        <v>2</v>
      </c>
      <c r="Q129" s="28">
        <v>5</v>
      </c>
      <c r="R129" s="18" t="s">
        <v>1</v>
      </c>
      <c r="S129" s="27">
        <v>4</v>
      </c>
      <c r="T129" s="28">
        <v>3</v>
      </c>
      <c r="U129" s="18" t="s">
        <v>1</v>
      </c>
      <c r="V129" s="27">
        <v>3</v>
      </c>
      <c r="W129" s="28">
        <v>6</v>
      </c>
      <c r="X129" s="18" t="s">
        <v>1</v>
      </c>
      <c r="Y129" s="27">
        <v>1</v>
      </c>
      <c r="Z129" s="28">
        <v>6</v>
      </c>
      <c r="AA129" s="18" t="s">
        <v>1</v>
      </c>
      <c r="AB129" s="27">
        <v>6</v>
      </c>
      <c r="AC129" s="61">
        <f t="shared" si="18"/>
        <v>32</v>
      </c>
      <c r="AD129" s="62" t="s">
        <v>1</v>
      </c>
      <c r="AE129" s="77">
        <f t="shared" si="19"/>
        <v>22</v>
      </c>
      <c r="AF129" s="30">
        <f t="shared" si="20"/>
        <v>54</v>
      </c>
      <c r="AG129" s="46">
        <v>38</v>
      </c>
    </row>
    <row r="130" spans="1:33" ht="14.25">
      <c r="A130" s="51">
        <v>10</v>
      </c>
      <c r="B130" t="s">
        <v>10</v>
      </c>
      <c r="C130" t="s">
        <v>5</v>
      </c>
      <c r="D130" t="s">
        <v>176</v>
      </c>
      <c r="E130" s="26">
        <v>2</v>
      </c>
      <c r="F130" s="18" t="s">
        <v>1</v>
      </c>
      <c r="G130" s="27">
        <v>1</v>
      </c>
      <c r="H130" s="28">
        <v>4</v>
      </c>
      <c r="I130" s="19" t="s">
        <v>1</v>
      </c>
      <c r="J130" s="27">
        <v>3</v>
      </c>
      <c r="K130" s="28">
        <v>4</v>
      </c>
      <c r="L130" s="18" t="s">
        <v>1</v>
      </c>
      <c r="M130" s="27">
        <v>3</v>
      </c>
      <c r="N130" s="28">
        <v>3</v>
      </c>
      <c r="O130" s="18" t="s">
        <v>1</v>
      </c>
      <c r="P130" s="27">
        <v>2</v>
      </c>
      <c r="Q130" s="28">
        <v>2</v>
      </c>
      <c r="R130" s="18" t="s">
        <v>1</v>
      </c>
      <c r="S130" s="27">
        <v>1</v>
      </c>
      <c r="T130" s="28">
        <v>6</v>
      </c>
      <c r="U130" s="18" t="s">
        <v>1</v>
      </c>
      <c r="V130" s="27">
        <v>4</v>
      </c>
      <c r="W130" s="28">
        <v>6</v>
      </c>
      <c r="X130" s="18" t="s">
        <v>1</v>
      </c>
      <c r="Y130" s="27">
        <v>1</v>
      </c>
      <c r="Z130" s="28">
        <v>5</v>
      </c>
      <c r="AA130" s="18" t="s">
        <v>1</v>
      </c>
      <c r="AB130" s="27">
        <v>5</v>
      </c>
      <c r="AC130" s="61">
        <f t="shared" si="18"/>
        <v>32</v>
      </c>
      <c r="AD130" s="62" t="s">
        <v>1</v>
      </c>
      <c r="AE130" s="77">
        <f t="shared" si="19"/>
        <v>20</v>
      </c>
      <c r="AF130" s="30">
        <f t="shared" si="20"/>
        <v>52</v>
      </c>
      <c r="AG130" s="46">
        <v>33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J66"/>
  <sheetViews>
    <sheetView zoomScalePageLayoutView="0" workbookViewId="0" topLeftCell="A1">
      <selection activeCell="M30" sqref="M30:M31"/>
    </sheetView>
  </sheetViews>
  <sheetFormatPr defaultColWidth="9.140625" defaultRowHeight="12.75"/>
  <cols>
    <col min="2" max="2" width="12.57421875" style="0" customWidth="1"/>
    <col min="3" max="3" width="18.421875" style="0" customWidth="1"/>
    <col min="4" max="4" width="10.8515625" style="0" customWidth="1"/>
    <col min="5" max="7" width="3.7109375" style="0" customWidth="1"/>
    <col min="8" max="10" width="6.57421875" style="0" customWidth="1"/>
    <col min="11" max="11" width="12.28125" style="0" bestFit="1" customWidth="1"/>
  </cols>
  <sheetData>
    <row r="5" spans="3:10" ht="25.5">
      <c r="C5" s="50" t="s">
        <v>200</v>
      </c>
      <c r="D5" s="5"/>
      <c r="E5" s="5"/>
      <c r="F5" s="5"/>
      <c r="G5" s="5"/>
      <c r="H5" s="5"/>
      <c r="I5" s="5"/>
      <c r="J5" s="5"/>
    </row>
    <row r="6" spans="3:10" ht="12.75">
      <c r="C6" s="5"/>
      <c r="D6" s="5"/>
      <c r="E6" s="5"/>
      <c r="F6" s="5"/>
      <c r="G6" s="5"/>
      <c r="H6" s="5"/>
      <c r="I6" s="5"/>
      <c r="J6" s="5"/>
    </row>
    <row r="7" spans="2:7" ht="12.75">
      <c r="B7" s="1" t="s">
        <v>55</v>
      </c>
      <c r="C7" s="1" t="s">
        <v>137</v>
      </c>
      <c r="E7" s="51">
        <v>75</v>
      </c>
      <c r="F7" s="51"/>
      <c r="G7" s="51">
        <v>52</v>
      </c>
    </row>
    <row r="8" spans="3:7" ht="12.75">
      <c r="C8" s="1" t="s">
        <v>72</v>
      </c>
      <c r="E8" s="51">
        <v>73</v>
      </c>
      <c r="F8" s="51"/>
      <c r="G8" s="51">
        <v>48</v>
      </c>
    </row>
    <row r="9" spans="3:7" ht="12.75">
      <c r="C9" s="1" t="s">
        <v>9</v>
      </c>
      <c r="E9" s="51">
        <v>72</v>
      </c>
      <c r="F9" s="51"/>
      <c r="G9" s="51">
        <v>53</v>
      </c>
    </row>
    <row r="10" spans="5:7" ht="12.75">
      <c r="E10" s="52">
        <f>SUM(E7:E9)</f>
        <v>220</v>
      </c>
      <c r="F10" s="52"/>
      <c r="G10" s="52">
        <f>SUM(G7:G9)</f>
        <v>153</v>
      </c>
    </row>
    <row r="12" spans="2:7" ht="12.75">
      <c r="B12" t="s">
        <v>4</v>
      </c>
      <c r="C12" s="1" t="s">
        <v>35</v>
      </c>
      <c r="E12" s="51">
        <v>73</v>
      </c>
      <c r="F12" s="51"/>
      <c r="G12" s="51">
        <v>46</v>
      </c>
    </row>
    <row r="13" spans="3:7" ht="12.75">
      <c r="C13" s="1" t="s">
        <v>76</v>
      </c>
      <c r="E13" s="51">
        <v>72</v>
      </c>
      <c r="F13" s="51"/>
      <c r="G13" s="51">
        <v>45</v>
      </c>
    </row>
    <row r="14" spans="3:7" ht="12.75">
      <c r="C14" s="1" t="s">
        <v>120</v>
      </c>
      <c r="E14" s="51">
        <v>73</v>
      </c>
      <c r="F14" s="51"/>
      <c r="G14" s="51">
        <v>56</v>
      </c>
    </row>
    <row r="15" spans="5:7" ht="12.75">
      <c r="E15" s="52">
        <f>SUM(E12:E14)</f>
        <v>218</v>
      </c>
      <c r="F15" s="52"/>
      <c r="G15" s="52">
        <f>SUM(G12:G14)</f>
        <v>147</v>
      </c>
    </row>
    <row r="17" spans="2:8" ht="12.75">
      <c r="B17" s="1" t="s">
        <v>207</v>
      </c>
      <c r="C17" s="1" t="s">
        <v>69</v>
      </c>
      <c r="E17" s="51">
        <v>73</v>
      </c>
      <c r="F17" s="51"/>
      <c r="G17" s="51">
        <v>49</v>
      </c>
      <c r="H17" s="53"/>
    </row>
    <row r="18" spans="3:8" ht="12.75">
      <c r="C18" s="1" t="s">
        <v>138</v>
      </c>
      <c r="E18" s="51">
        <v>75</v>
      </c>
      <c r="F18" s="51"/>
      <c r="G18" s="51">
        <v>54</v>
      </c>
      <c r="H18" s="53"/>
    </row>
    <row r="19" spans="3:8" ht="12.75">
      <c r="C19" s="1" t="s">
        <v>31</v>
      </c>
      <c r="E19" s="51">
        <v>65</v>
      </c>
      <c r="F19" s="51"/>
      <c r="G19" s="51">
        <v>49</v>
      </c>
      <c r="H19" s="53"/>
    </row>
    <row r="20" spans="5:7" ht="12.75">
      <c r="E20" s="52">
        <f>SUM(E17:E19)</f>
        <v>213</v>
      </c>
      <c r="F20" s="52"/>
      <c r="G20" s="52">
        <f>SUM(G17:G19)</f>
        <v>152</v>
      </c>
    </row>
    <row r="22" spans="2:8" ht="12.75">
      <c r="B22" s="1" t="s">
        <v>5</v>
      </c>
      <c r="C22" s="1" t="s">
        <v>115</v>
      </c>
      <c r="E22" s="51">
        <v>67</v>
      </c>
      <c r="F22" s="51"/>
      <c r="G22" s="51">
        <v>32</v>
      </c>
      <c r="H22" s="53"/>
    </row>
    <row r="23" spans="3:8" ht="12.75">
      <c r="C23" s="1" t="s">
        <v>205</v>
      </c>
      <c r="E23" s="51">
        <v>71</v>
      </c>
      <c r="F23" s="51"/>
      <c r="G23" s="51">
        <v>50</v>
      </c>
      <c r="H23" s="53"/>
    </row>
    <row r="24" spans="3:8" ht="12.75">
      <c r="C24" s="1" t="s">
        <v>88</v>
      </c>
      <c r="E24" s="51">
        <v>71</v>
      </c>
      <c r="F24" s="51"/>
      <c r="G24" s="51">
        <v>53</v>
      </c>
      <c r="H24" s="53"/>
    </row>
    <row r="25" spans="5:7" ht="12.75">
      <c r="E25" s="52">
        <f>SUM(E22:E24)</f>
        <v>209</v>
      </c>
      <c r="F25" s="52"/>
      <c r="G25" s="52">
        <f>SUM(G22:G24)</f>
        <v>135</v>
      </c>
    </row>
    <row r="26" spans="5:7" ht="12.75">
      <c r="E26" s="51"/>
      <c r="F26" s="51"/>
      <c r="G26" s="51"/>
    </row>
    <row r="27" spans="2:8" ht="12.75">
      <c r="B27" s="1" t="s">
        <v>209</v>
      </c>
      <c r="C27" s="1" t="s">
        <v>58</v>
      </c>
      <c r="E27" s="51">
        <v>68</v>
      </c>
      <c r="F27" s="51"/>
      <c r="G27" s="51">
        <v>42</v>
      </c>
      <c r="H27" s="53"/>
    </row>
    <row r="28" spans="3:8" ht="12.75">
      <c r="C28" s="1" t="s">
        <v>90</v>
      </c>
      <c r="E28" s="51">
        <v>67</v>
      </c>
      <c r="F28" s="51"/>
      <c r="G28" s="51">
        <v>47</v>
      </c>
      <c r="H28" s="53"/>
    </row>
    <row r="29" spans="3:8" ht="12.75">
      <c r="C29" s="1" t="s">
        <v>57</v>
      </c>
      <c r="E29" s="51">
        <v>63</v>
      </c>
      <c r="F29" s="51"/>
      <c r="G29" s="51">
        <v>36</v>
      </c>
      <c r="H29" s="53"/>
    </row>
    <row r="30" spans="5:7" ht="12.75">
      <c r="E30" s="52">
        <f>SUM(E27:E29)</f>
        <v>198</v>
      </c>
      <c r="F30" s="52"/>
      <c r="G30" s="52">
        <f>SUM(G27:G29)</f>
        <v>125</v>
      </c>
    </row>
    <row r="31" spans="5:7" ht="12.75">
      <c r="E31" s="52"/>
      <c r="F31" s="52"/>
      <c r="G31" s="52"/>
    </row>
    <row r="32" spans="2:7" ht="12.75">
      <c r="B32" s="1" t="s">
        <v>206</v>
      </c>
      <c r="C32" s="1" t="s">
        <v>122</v>
      </c>
      <c r="E32" s="51">
        <v>75</v>
      </c>
      <c r="F32" s="51"/>
      <c r="G32" s="51">
        <v>49</v>
      </c>
    </row>
    <row r="33" spans="3:7" ht="12.75">
      <c r="C33" s="1" t="s">
        <v>68</v>
      </c>
      <c r="E33" s="51">
        <v>61</v>
      </c>
      <c r="F33" s="51"/>
      <c r="G33" s="51">
        <v>39</v>
      </c>
    </row>
    <row r="34" spans="3:7" ht="12.75">
      <c r="C34" s="1" t="s">
        <v>93</v>
      </c>
      <c r="E34" s="51">
        <v>55</v>
      </c>
      <c r="F34" s="51"/>
      <c r="G34" s="51">
        <v>27</v>
      </c>
    </row>
    <row r="35" spans="5:7" ht="12.75">
      <c r="E35" s="52">
        <f>SUM(E32:E34)</f>
        <v>191</v>
      </c>
      <c r="F35" s="52"/>
      <c r="G35" s="52">
        <f>SUM(G32:G34)</f>
        <v>115</v>
      </c>
    </row>
    <row r="37" spans="2:8" ht="12.75">
      <c r="B37" t="s">
        <v>3</v>
      </c>
      <c r="C37" s="1" t="s">
        <v>2</v>
      </c>
      <c r="E37" s="51">
        <v>74</v>
      </c>
      <c r="F37" s="51"/>
      <c r="G37" s="51">
        <v>53</v>
      </c>
      <c r="H37" s="53"/>
    </row>
    <row r="38" spans="3:8" ht="12.75">
      <c r="C38" s="1" t="s">
        <v>208</v>
      </c>
      <c r="E38" s="51">
        <v>72</v>
      </c>
      <c r="F38" s="51"/>
      <c r="G38" s="51">
        <v>56</v>
      </c>
      <c r="H38" s="53"/>
    </row>
    <row r="39" spans="3:8" ht="12.75">
      <c r="C39" s="1"/>
      <c r="E39" s="51"/>
      <c r="F39" s="51"/>
      <c r="G39" s="51"/>
      <c r="H39" s="53"/>
    </row>
    <row r="40" spans="5:8" ht="12.75">
      <c r="E40" s="52">
        <f>SUM(E37:E39)</f>
        <v>146</v>
      </c>
      <c r="F40" s="52"/>
      <c r="G40" s="52">
        <f>SUM(G37:G39)</f>
        <v>109</v>
      </c>
      <c r="H40" s="53"/>
    </row>
    <row r="42" spans="3:7" ht="12.75">
      <c r="C42" s="1"/>
      <c r="E42" s="51"/>
      <c r="F42" s="51"/>
      <c r="G42" s="51"/>
    </row>
    <row r="43" spans="3:7" ht="12.75">
      <c r="C43" s="1"/>
      <c r="E43" s="51"/>
      <c r="F43" s="51"/>
      <c r="G43" s="51"/>
    </row>
    <row r="44" spans="3:7" ht="12.75">
      <c r="C44" s="1"/>
      <c r="E44" s="51"/>
      <c r="F44" s="51"/>
      <c r="G44" s="51"/>
    </row>
    <row r="45" spans="5:7" ht="12.75">
      <c r="E45" s="52"/>
      <c r="F45" s="52"/>
      <c r="G45" s="52"/>
    </row>
    <row r="47" spans="2:7" ht="12.75">
      <c r="B47" s="1"/>
      <c r="C47" s="1"/>
      <c r="E47" s="51"/>
      <c r="F47" s="51"/>
      <c r="G47" s="51"/>
    </row>
    <row r="48" spans="3:7" ht="12.75">
      <c r="C48" s="1"/>
      <c r="E48" s="51"/>
      <c r="F48" s="51"/>
      <c r="G48" s="51"/>
    </row>
    <row r="49" spans="3:7" ht="12.75">
      <c r="C49" s="1"/>
      <c r="E49" s="51"/>
      <c r="F49" s="51"/>
      <c r="G49" s="51"/>
    </row>
    <row r="50" spans="5:7" ht="12.75">
      <c r="E50" s="52"/>
      <c r="F50" s="52"/>
      <c r="G50" s="52"/>
    </row>
    <row r="52" spans="2:7" ht="12.75">
      <c r="B52" s="1"/>
      <c r="C52" s="1"/>
      <c r="E52" s="51"/>
      <c r="F52" s="51"/>
      <c r="G52" s="51"/>
    </row>
    <row r="53" spans="3:7" ht="12.75">
      <c r="C53" s="1"/>
      <c r="E53" s="51"/>
      <c r="F53" s="51"/>
      <c r="G53" s="51"/>
    </row>
    <row r="54" spans="3:7" ht="12.75">
      <c r="C54" s="1"/>
      <c r="E54" s="51"/>
      <c r="F54" s="51"/>
      <c r="G54" s="51"/>
    </row>
    <row r="55" spans="5:7" ht="12.75">
      <c r="E55" s="52"/>
      <c r="F55" s="52"/>
      <c r="G55" s="52"/>
    </row>
    <row r="61" spans="5:7" ht="12.75">
      <c r="E61" s="51"/>
      <c r="F61" s="51"/>
      <c r="G61" s="51"/>
    </row>
    <row r="66" spans="5:7" ht="12.75">
      <c r="E66" s="52"/>
      <c r="F66" s="52"/>
      <c r="G66" s="5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AZ128"/>
  <sheetViews>
    <sheetView zoomScalePageLayoutView="0" workbookViewId="0" topLeftCell="A1">
      <selection activeCell="A48" sqref="A48:AG48"/>
    </sheetView>
  </sheetViews>
  <sheetFormatPr defaultColWidth="9.140625" defaultRowHeight="12.75"/>
  <cols>
    <col min="1" max="1" width="5.28125" style="51" customWidth="1"/>
    <col min="2" max="2" width="18.57421875" style="0" customWidth="1"/>
    <col min="3" max="3" width="13.140625" style="0" customWidth="1"/>
    <col min="4" max="4" width="4.8515625" style="0" bestFit="1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1" customWidth="1"/>
    <col min="34" max="34" width="4.7109375" style="51" bestFit="1" customWidth="1"/>
    <col min="35" max="36" width="8.140625" style="0" bestFit="1" customWidth="1"/>
  </cols>
  <sheetData>
    <row r="2" ht="12.75"/>
    <row r="3" ht="12.75"/>
    <row r="4" ht="12.75"/>
    <row r="5" ht="12.75"/>
    <row r="6" spans="3:11" ht="23.25">
      <c r="C6" s="4" t="s">
        <v>210</v>
      </c>
      <c r="D6" s="5"/>
      <c r="E6" s="5"/>
      <c r="F6" s="5"/>
      <c r="G6" s="5"/>
      <c r="H6" s="5"/>
      <c r="I6" s="5"/>
      <c r="J6" s="5"/>
      <c r="K6" s="5"/>
    </row>
    <row r="7" ht="12.75">
      <c r="C7" t="s">
        <v>30</v>
      </c>
    </row>
    <row r="8" spans="1:34" s="13" customFormat="1" ht="14.25" customHeight="1">
      <c r="A8" s="89"/>
      <c r="AG8" s="1"/>
      <c r="AH8" s="99"/>
    </row>
    <row r="9" spans="1:34" s="9" customFormat="1" ht="20.25" customHeight="1">
      <c r="A9" s="90"/>
      <c r="B9" s="100" t="s">
        <v>201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88"/>
      <c r="AH9" s="104" t="s">
        <v>219</v>
      </c>
    </row>
    <row r="10" spans="1:36" ht="14.25">
      <c r="A10" s="51">
        <v>1</v>
      </c>
      <c r="B10" s="1" t="s">
        <v>122</v>
      </c>
      <c r="C10" s="8" t="s">
        <v>0</v>
      </c>
      <c r="D10" s="39" t="s">
        <v>211</v>
      </c>
      <c r="E10" s="26">
        <v>6</v>
      </c>
      <c r="F10" s="18" t="s">
        <v>1</v>
      </c>
      <c r="G10" s="27">
        <v>2</v>
      </c>
      <c r="H10" s="28">
        <v>6</v>
      </c>
      <c r="I10" s="18" t="s">
        <v>1</v>
      </c>
      <c r="J10" s="27">
        <v>3</v>
      </c>
      <c r="K10" s="28">
        <v>6</v>
      </c>
      <c r="L10" s="18" t="s">
        <v>1</v>
      </c>
      <c r="M10" s="27">
        <v>3</v>
      </c>
      <c r="N10" s="28">
        <v>6</v>
      </c>
      <c r="O10" s="18" t="s">
        <v>1</v>
      </c>
      <c r="P10" s="27">
        <v>3</v>
      </c>
      <c r="Q10" s="28">
        <v>6</v>
      </c>
      <c r="R10" s="18" t="s">
        <v>1</v>
      </c>
      <c r="S10" s="27">
        <v>5</v>
      </c>
      <c r="T10" s="28">
        <v>6</v>
      </c>
      <c r="U10" s="18" t="s">
        <v>1</v>
      </c>
      <c r="V10" s="27">
        <v>4</v>
      </c>
      <c r="W10" s="28">
        <v>6</v>
      </c>
      <c r="X10" s="18" t="s">
        <v>1</v>
      </c>
      <c r="Y10" s="27">
        <v>1</v>
      </c>
      <c r="Z10" s="28">
        <v>6</v>
      </c>
      <c r="AA10" s="18" t="s">
        <v>1</v>
      </c>
      <c r="AB10" s="27">
        <v>6</v>
      </c>
      <c r="AC10" s="61">
        <f aca="true" t="shared" si="0" ref="AC10:AC35">SUM(E10+H10+K10+N10+Q10+T10+W10+Z10)</f>
        <v>48</v>
      </c>
      <c r="AD10" s="62"/>
      <c r="AE10" s="77">
        <f aca="true" t="shared" si="1" ref="AE10:AE35">SUM(G10+J10+M10+P10+S10+V10+Y10+AB10)</f>
        <v>27</v>
      </c>
      <c r="AF10" s="30">
        <f aca="true" t="shared" si="2" ref="AF10:AF35">SUM(AC10+AE10)</f>
        <v>75</v>
      </c>
      <c r="AG10" s="46">
        <v>51</v>
      </c>
      <c r="AH10" s="99" t="s">
        <v>82</v>
      </c>
      <c r="AI10" s="99"/>
      <c r="AJ10" s="99"/>
    </row>
    <row r="11" spans="1:36" ht="14.25">
      <c r="A11" s="107">
        <v>2</v>
      </c>
      <c r="B11" s="108" t="s">
        <v>91</v>
      </c>
      <c r="C11" s="108" t="s">
        <v>63</v>
      </c>
      <c r="D11" s="108" t="s">
        <v>211</v>
      </c>
      <c r="E11" s="109">
        <v>6</v>
      </c>
      <c r="F11" s="110" t="s">
        <v>1</v>
      </c>
      <c r="G11" s="111">
        <v>2</v>
      </c>
      <c r="H11" s="112">
        <v>5</v>
      </c>
      <c r="I11" s="110" t="s">
        <v>1</v>
      </c>
      <c r="J11" s="111">
        <v>3</v>
      </c>
      <c r="K11" s="112">
        <v>6</v>
      </c>
      <c r="L11" s="110" t="s">
        <v>1</v>
      </c>
      <c r="M11" s="111">
        <v>3</v>
      </c>
      <c r="N11" s="112">
        <v>6</v>
      </c>
      <c r="O11" s="110" t="s">
        <v>1</v>
      </c>
      <c r="P11" s="111">
        <v>3</v>
      </c>
      <c r="Q11" s="112">
        <v>6</v>
      </c>
      <c r="R11" s="110" t="s">
        <v>1</v>
      </c>
      <c r="S11" s="111">
        <v>5</v>
      </c>
      <c r="T11" s="112">
        <v>6</v>
      </c>
      <c r="U11" s="110" t="s">
        <v>1</v>
      </c>
      <c r="V11" s="111">
        <v>4</v>
      </c>
      <c r="W11" s="112">
        <v>6</v>
      </c>
      <c r="X11" s="110" t="s">
        <v>1</v>
      </c>
      <c r="Y11" s="111">
        <v>1</v>
      </c>
      <c r="Z11" s="112">
        <v>6</v>
      </c>
      <c r="AA11" s="110" t="s">
        <v>1</v>
      </c>
      <c r="AB11" s="111">
        <v>6</v>
      </c>
      <c r="AC11" s="113">
        <f t="shared" si="0"/>
        <v>47</v>
      </c>
      <c r="AD11" s="114"/>
      <c r="AE11" s="115">
        <f t="shared" si="1"/>
        <v>27</v>
      </c>
      <c r="AF11" s="116">
        <f t="shared" si="2"/>
        <v>74</v>
      </c>
      <c r="AG11" s="117">
        <v>56</v>
      </c>
      <c r="AH11" s="118" t="s">
        <v>82</v>
      </c>
      <c r="AI11" s="99"/>
      <c r="AJ11" s="99"/>
    </row>
    <row r="12" spans="1:36" ht="14.25">
      <c r="A12" s="51">
        <v>3</v>
      </c>
      <c r="B12" s="8" t="s">
        <v>9</v>
      </c>
      <c r="C12" s="8" t="s">
        <v>8</v>
      </c>
      <c r="D12" s="39" t="s">
        <v>218</v>
      </c>
      <c r="E12" s="26">
        <v>6</v>
      </c>
      <c r="F12" s="18" t="s">
        <v>1</v>
      </c>
      <c r="G12" s="27">
        <v>2</v>
      </c>
      <c r="H12" s="28">
        <v>6</v>
      </c>
      <c r="I12" s="18" t="s">
        <v>1</v>
      </c>
      <c r="J12" s="27">
        <v>3</v>
      </c>
      <c r="K12" s="28">
        <v>6</v>
      </c>
      <c r="L12" s="18" t="s">
        <v>1</v>
      </c>
      <c r="M12" s="27">
        <v>3</v>
      </c>
      <c r="N12" s="28">
        <v>6</v>
      </c>
      <c r="O12" s="18" t="s">
        <v>1</v>
      </c>
      <c r="P12" s="27">
        <v>3</v>
      </c>
      <c r="Q12" s="28">
        <v>5</v>
      </c>
      <c r="R12" s="18" t="s">
        <v>1</v>
      </c>
      <c r="S12" s="27">
        <v>4</v>
      </c>
      <c r="T12" s="28">
        <v>6</v>
      </c>
      <c r="U12" s="18" t="s">
        <v>1</v>
      </c>
      <c r="V12" s="27">
        <v>4</v>
      </c>
      <c r="W12" s="28">
        <v>6</v>
      </c>
      <c r="X12" s="18" t="s">
        <v>1</v>
      </c>
      <c r="Y12" s="27">
        <v>1</v>
      </c>
      <c r="Z12" s="28">
        <v>6</v>
      </c>
      <c r="AA12" s="18" t="s">
        <v>1</v>
      </c>
      <c r="AB12" s="27">
        <v>6</v>
      </c>
      <c r="AC12" s="61">
        <f t="shared" si="0"/>
        <v>47</v>
      </c>
      <c r="AD12" s="62"/>
      <c r="AE12" s="77">
        <f t="shared" si="1"/>
        <v>26</v>
      </c>
      <c r="AF12" s="30">
        <f t="shared" si="2"/>
        <v>73</v>
      </c>
      <c r="AG12" s="55">
        <v>48</v>
      </c>
      <c r="AH12" s="99" t="s">
        <v>82</v>
      </c>
      <c r="AI12" s="99"/>
      <c r="AJ12" s="99"/>
    </row>
    <row r="13" spans="1:36" ht="14.25">
      <c r="A13" s="51">
        <v>4</v>
      </c>
      <c r="B13" s="8" t="s">
        <v>2</v>
      </c>
      <c r="C13" s="8" t="s">
        <v>3</v>
      </c>
      <c r="D13" s="8" t="s">
        <v>211</v>
      </c>
      <c r="E13" s="26">
        <v>6</v>
      </c>
      <c r="F13" s="18" t="s">
        <v>1</v>
      </c>
      <c r="G13" s="27">
        <v>2</v>
      </c>
      <c r="H13" s="28">
        <v>5</v>
      </c>
      <c r="I13" s="18" t="s">
        <v>1</v>
      </c>
      <c r="J13" s="27">
        <v>3</v>
      </c>
      <c r="K13" s="28">
        <v>6</v>
      </c>
      <c r="L13" s="18" t="s">
        <v>1</v>
      </c>
      <c r="M13" s="27">
        <v>3</v>
      </c>
      <c r="N13" s="28">
        <v>5</v>
      </c>
      <c r="O13" s="18" t="s">
        <v>1</v>
      </c>
      <c r="P13" s="27">
        <v>3</v>
      </c>
      <c r="Q13" s="28">
        <v>6</v>
      </c>
      <c r="R13" s="18" t="s">
        <v>1</v>
      </c>
      <c r="S13" s="27">
        <v>5</v>
      </c>
      <c r="T13" s="28">
        <v>6</v>
      </c>
      <c r="U13" s="18" t="s">
        <v>1</v>
      </c>
      <c r="V13" s="27">
        <v>4</v>
      </c>
      <c r="W13" s="28">
        <v>6</v>
      </c>
      <c r="X13" s="18" t="s">
        <v>1</v>
      </c>
      <c r="Y13" s="27">
        <v>1</v>
      </c>
      <c r="Z13" s="28">
        <v>6</v>
      </c>
      <c r="AA13" s="18" t="s">
        <v>1</v>
      </c>
      <c r="AB13" s="27">
        <v>6</v>
      </c>
      <c r="AC13" s="61">
        <f t="shared" si="0"/>
        <v>46</v>
      </c>
      <c r="AD13" s="62"/>
      <c r="AE13" s="77">
        <f t="shared" si="1"/>
        <v>27</v>
      </c>
      <c r="AF13" s="30">
        <f t="shared" si="2"/>
        <v>73</v>
      </c>
      <c r="AG13" s="55">
        <v>43</v>
      </c>
      <c r="AH13" s="99" t="s">
        <v>82</v>
      </c>
      <c r="AI13" s="99"/>
      <c r="AJ13" s="99"/>
    </row>
    <row r="14" spans="1:52" s="7" customFormat="1" ht="14.25">
      <c r="A14" s="51">
        <v>5</v>
      </c>
      <c r="B14" s="1" t="s">
        <v>31</v>
      </c>
      <c r="C14" t="s">
        <v>0</v>
      </c>
      <c r="D14" s="39" t="s">
        <v>211</v>
      </c>
      <c r="E14" s="26">
        <v>5</v>
      </c>
      <c r="F14" s="18" t="s">
        <v>1</v>
      </c>
      <c r="G14" s="27">
        <v>2</v>
      </c>
      <c r="H14" s="28">
        <v>5</v>
      </c>
      <c r="I14" s="18" t="s">
        <v>1</v>
      </c>
      <c r="J14" s="27">
        <v>3</v>
      </c>
      <c r="K14" s="28">
        <v>5</v>
      </c>
      <c r="L14" s="18" t="s">
        <v>1</v>
      </c>
      <c r="M14" s="27">
        <v>3</v>
      </c>
      <c r="N14" s="28">
        <v>6</v>
      </c>
      <c r="O14" s="18" t="s">
        <v>1</v>
      </c>
      <c r="P14" s="27">
        <v>3</v>
      </c>
      <c r="Q14" s="28">
        <v>6</v>
      </c>
      <c r="R14" s="18" t="s">
        <v>1</v>
      </c>
      <c r="S14" s="27">
        <v>5</v>
      </c>
      <c r="T14" s="28">
        <v>6</v>
      </c>
      <c r="U14" s="18" t="s">
        <v>1</v>
      </c>
      <c r="V14" s="27">
        <v>4</v>
      </c>
      <c r="W14" s="28">
        <v>6</v>
      </c>
      <c r="X14" s="18" t="s">
        <v>1</v>
      </c>
      <c r="Y14" s="27">
        <v>1</v>
      </c>
      <c r="Z14" s="28">
        <v>6</v>
      </c>
      <c r="AA14" s="18" t="s">
        <v>1</v>
      </c>
      <c r="AB14" s="27">
        <v>6</v>
      </c>
      <c r="AC14" s="61">
        <f t="shared" si="0"/>
        <v>45</v>
      </c>
      <c r="AD14" s="62"/>
      <c r="AE14" s="77">
        <f t="shared" si="1"/>
        <v>27</v>
      </c>
      <c r="AF14" s="30">
        <f t="shared" si="2"/>
        <v>72</v>
      </c>
      <c r="AG14" s="47">
        <v>49</v>
      </c>
      <c r="AH14" s="99" t="s">
        <v>82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7" customFormat="1" ht="14.25">
      <c r="A15" s="119">
        <v>6</v>
      </c>
      <c r="B15" s="108" t="s">
        <v>111</v>
      </c>
      <c r="C15" s="108" t="s">
        <v>63</v>
      </c>
      <c r="D15" s="108" t="s">
        <v>211</v>
      </c>
      <c r="E15" s="109">
        <v>5</v>
      </c>
      <c r="F15" s="110" t="s">
        <v>1</v>
      </c>
      <c r="G15" s="111">
        <v>2</v>
      </c>
      <c r="H15" s="112">
        <v>6</v>
      </c>
      <c r="I15" s="110" t="s">
        <v>1</v>
      </c>
      <c r="J15" s="111">
        <v>3</v>
      </c>
      <c r="K15" s="112">
        <v>5</v>
      </c>
      <c r="L15" s="110" t="s">
        <v>1</v>
      </c>
      <c r="M15" s="111">
        <v>3</v>
      </c>
      <c r="N15" s="112">
        <v>6</v>
      </c>
      <c r="O15" s="110" t="s">
        <v>1</v>
      </c>
      <c r="P15" s="111">
        <v>3</v>
      </c>
      <c r="Q15" s="112">
        <v>5</v>
      </c>
      <c r="R15" s="110" t="s">
        <v>1</v>
      </c>
      <c r="S15" s="111">
        <v>5</v>
      </c>
      <c r="T15" s="112">
        <v>6</v>
      </c>
      <c r="U15" s="110" t="s">
        <v>1</v>
      </c>
      <c r="V15" s="111">
        <v>4</v>
      </c>
      <c r="W15" s="112">
        <v>6</v>
      </c>
      <c r="X15" s="110" t="s">
        <v>1</v>
      </c>
      <c r="Y15" s="111">
        <v>1</v>
      </c>
      <c r="Z15" s="112">
        <v>6</v>
      </c>
      <c r="AA15" s="110" t="s">
        <v>1</v>
      </c>
      <c r="AB15" s="111">
        <v>6</v>
      </c>
      <c r="AC15" s="113">
        <f t="shared" si="0"/>
        <v>45</v>
      </c>
      <c r="AD15" s="114"/>
      <c r="AE15" s="115">
        <f t="shared" si="1"/>
        <v>27</v>
      </c>
      <c r="AF15" s="116">
        <f t="shared" si="2"/>
        <v>72</v>
      </c>
      <c r="AG15" s="117">
        <v>45</v>
      </c>
      <c r="AH15" s="118" t="s">
        <v>82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34" ht="14.25">
      <c r="A16" s="51">
        <v>7</v>
      </c>
      <c r="B16" s="8" t="s">
        <v>87</v>
      </c>
      <c r="C16" s="8" t="s">
        <v>6</v>
      </c>
      <c r="D16" s="39" t="s">
        <v>211</v>
      </c>
      <c r="E16" s="31">
        <v>6</v>
      </c>
      <c r="F16" s="18" t="s">
        <v>1</v>
      </c>
      <c r="G16" s="27">
        <v>2</v>
      </c>
      <c r="H16" s="28">
        <v>5</v>
      </c>
      <c r="I16" s="18" t="s">
        <v>1</v>
      </c>
      <c r="J16" s="27">
        <v>3</v>
      </c>
      <c r="K16" s="28">
        <v>6</v>
      </c>
      <c r="L16" s="18" t="s">
        <v>1</v>
      </c>
      <c r="M16" s="27">
        <v>3</v>
      </c>
      <c r="N16" s="28">
        <v>6</v>
      </c>
      <c r="O16" s="18" t="s">
        <v>1</v>
      </c>
      <c r="P16" s="27">
        <v>3</v>
      </c>
      <c r="Q16" s="28">
        <v>5</v>
      </c>
      <c r="R16" s="18" t="s">
        <v>1</v>
      </c>
      <c r="S16" s="27">
        <v>5</v>
      </c>
      <c r="T16" s="28">
        <v>6</v>
      </c>
      <c r="U16" s="18" t="s">
        <v>1</v>
      </c>
      <c r="V16" s="27">
        <v>4</v>
      </c>
      <c r="W16" s="28">
        <v>6</v>
      </c>
      <c r="X16" s="18" t="s">
        <v>1</v>
      </c>
      <c r="Y16" s="27">
        <v>1</v>
      </c>
      <c r="Z16" s="28">
        <v>5</v>
      </c>
      <c r="AA16" s="18" t="s">
        <v>1</v>
      </c>
      <c r="AB16" s="32">
        <v>5</v>
      </c>
      <c r="AC16" s="61">
        <f t="shared" si="0"/>
        <v>45</v>
      </c>
      <c r="AD16" s="64"/>
      <c r="AE16" s="77">
        <f t="shared" si="1"/>
        <v>26</v>
      </c>
      <c r="AF16" s="30">
        <f t="shared" si="2"/>
        <v>71</v>
      </c>
      <c r="AG16" s="47">
        <v>52</v>
      </c>
      <c r="AH16" s="99" t="s">
        <v>82</v>
      </c>
    </row>
    <row r="17" spans="1:34" ht="14.25">
      <c r="A17" s="51">
        <v>8</v>
      </c>
      <c r="B17" s="1" t="s">
        <v>212</v>
      </c>
      <c r="C17" s="1" t="s">
        <v>5</v>
      </c>
      <c r="D17" s="8" t="s">
        <v>211</v>
      </c>
      <c r="E17" s="26">
        <v>6</v>
      </c>
      <c r="F17" s="18" t="s">
        <v>1</v>
      </c>
      <c r="G17" s="27">
        <v>2</v>
      </c>
      <c r="H17" s="28">
        <v>5</v>
      </c>
      <c r="I17" s="18" t="s">
        <v>1</v>
      </c>
      <c r="J17" s="27">
        <v>3</v>
      </c>
      <c r="K17" s="28">
        <v>6</v>
      </c>
      <c r="L17" s="18" t="s">
        <v>1</v>
      </c>
      <c r="M17" s="27">
        <v>3</v>
      </c>
      <c r="N17" s="28">
        <v>6</v>
      </c>
      <c r="O17" s="18" t="s">
        <v>1</v>
      </c>
      <c r="P17" s="27">
        <v>3</v>
      </c>
      <c r="Q17" s="28">
        <v>4</v>
      </c>
      <c r="R17" s="18" t="s">
        <v>1</v>
      </c>
      <c r="S17" s="27">
        <v>4</v>
      </c>
      <c r="T17" s="28">
        <v>6</v>
      </c>
      <c r="U17" s="18" t="s">
        <v>1</v>
      </c>
      <c r="V17" s="27">
        <v>4</v>
      </c>
      <c r="W17" s="28">
        <v>6</v>
      </c>
      <c r="X17" s="18" t="s">
        <v>1</v>
      </c>
      <c r="Y17" s="27">
        <v>1</v>
      </c>
      <c r="Z17" s="28">
        <v>6</v>
      </c>
      <c r="AA17" s="18" t="s">
        <v>1</v>
      </c>
      <c r="AB17" s="27">
        <v>6</v>
      </c>
      <c r="AC17" s="61">
        <f t="shared" si="0"/>
        <v>45</v>
      </c>
      <c r="AD17" s="62"/>
      <c r="AE17" s="77">
        <f t="shared" si="1"/>
        <v>26</v>
      </c>
      <c r="AF17" s="30">
        <f t="shared" si="2"/>
        <v>71</v>
      </c>
      <c r="AG17" s="55">
        <v>29</v>
      </c>
      <c r="AH17" s="99" t="s">
        <v>82</v>
      </c>
    </row>
    <row r="18" spans="1:34" ht="14.25">
      <c r="A18" s="119">
        <v>9</v>
      </c>
      <c r="B18" s="108" t="s">
        <v>89</v>
      </c>
      <c r="C18" s="120" t="s">
        <v>63</v>
      </c>
      <c r="D18" s="108" t="s">
        <v>211</v>
      </c>
      <c r="E18" s="109">
        <v>6</v>
      </c>
      <c r="F18" s="110" t="s">
        <v>1</v>
      </c>
      <c r="G18" s="111">
        <v>2</v>
      </c>
      <c r="H18" s="112">
        <v>6</v>
      </c>
      <c r="I18" s="110" t="s">
        <v>1</v>
      </c>
      <c r="J18" s="111">
        <v>3</v>
      </c>
      <c r="K18" s="112">
        <v>5</v>
      </c>
      <c r="L18" s="110" t="s">
        <v>1</v>
      </c>
      <c r="M18" s="111">
        <v>3</v>
      </c>
      <c r="N18" s="112">
        <v>6</v>
      </c>
      <c r="O18" s="110" t="s">
        <v>1</v>
      </c>
      <c r="P18" s="111">
        <v>3</v>
      </c>
      <c r="Q18" s="112">
        <v>5</v>
      </c>
      <c r="R18" s="110" t="s">
        <v>1</v>
      </c>
      <c r="S18" s="111">
        <v>4</v>
      </c>
      <c r="T18" s="112">
        <v>5</v>
      </c>
      <c r="U18" s="110" t="s">
        <v>1</v>
      </c>
      <c r="V18" s="111">
        <v>3</v>
      </c>
      <c r="W18" s="112">
        <v>6</v>
      </c>
      <c r="X18" s="110" t="s">
        <v>1</v>
      </c>
      <c r="Y18" s="111">
        <v>1</v>
      </c>
      <c r="Z18" s="112">
        <v>6</v>
      </c>
      <c r="AA18" s="110" t="s">
        <v>1</v>
      </c>
      <c r="AB18" s="111">
        <v>6</v>
      </c>
      <c r="AC18" s="113">
        <f t="shared" si="0"/>
        <v>45</v>
      </c>
      <c r="AD18" s="114"/>
      <c r="AE18" s="115">
        <f t="shared" si="1"/>
        <v>25</v>
      </c>
      <c r="AF18" s="116">
        <f t="shared" si="2"/>
        <v>70</v>
      </c>
      <c r="AG18" s="117">
        <v>45</v>
      </c>
      <c r="AH18" s="118" t="s">
        <v>82</v>
      </c>
    </row>
    <row r="19" spans="1:52" ht="14.25">
      <c r="A19" s="51">
        <v>10</v>
      </c>
      <c r="B19" s="1" t="s">
        <v>115</v>
      </c>
      <c r="C19" s="1" t="s">
        <v>5</v>
      </c>
      <c r="D19" s="8" t="s">
        <v>211</v>
      </c>
      <c r="E19" s="26">
        <v>6</v>
      </c>
      <c r="F19" s="18" t="s">
        <v>1</v>
      </c>
      <c r="G19" s="27">
        <v>2</v>
      </c>
      <c r="H19" s="28">
        <v>6</v>
      </c>
      <c r="I19" s="18" t="s">
        <v>1</v>
      </c>
      <c r="J19" s="27">
        <v>3</v>
      </c>
      <c r="K19" s="28">
        <v>4</v>
      </c>
      <c r="L19" s="18" t="s">
        <v>1</v>
      </c>
      <c r="M19" s="27">
        <v>2</v>
      </c>
      <c r="N19" s="28">
        <v>6</v>
      </c>
      <c r="O19" s="18" t="s">
        <v>1</v>
      </c>
      <c r="P19" s="27">
        <v>3</v>
      </c>
      <c r="Q19" s="28">
        <v>5</v>
      </c>
      <c r="R19" s="18" t="s">
        <v>1</v>
      </c>
      <c r="S19" s="27">
        <v>4</v>
      </c>
      <c r="T19" s="28">
        <v>6</v>
      </c>
      <c r="U19" s="18" t="s">
        <v>1</v>
      </c>
      <c r="V19" s="27">
        <v>4</v>
      </c>
      <c r="W19" s="28">
        <v>6</v>
      </c>
      <c r="X19" s="18" t="s">
        <v>1</v>
      </c>
      <c r="Y19" s="27">
        <v>1</v>
      </c>
      <c r="Z19" s="28">
        <v>6</v>
      </c>
      <c r="AA19" s="18" t="s">
        <v>1</v>
      </c>
      <c r="AB19" s="27">
        <v>6</v>
      </c>
      <c r="AC19" s="61">
        <f t="shared" si="0"/>
        <v>45</v>
      </c>
      <c r="AD19" s="62"/>
      <c r="AE19" s="77">
        <f t="shared" si="1"/>
        <v>25</v>
      </c>
      <c r="AF19" s="30">
        <f t="shared" si="2"/>
        <v>70</v>
      </c>
      <c r="AG19" s="55">
        <v>40</v>
      </c>
      <c r="AH19" s="99" t="s">
        <v>82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34" ht="14.25">
      <c r="A20" s="51">
        <v>11</v>
      </c>
      <c r="B20" s="8" t="s">
        <v>69</v>
      </c>
      <c r="C20" s="8" t="s">
        <v>0</v>
      </c>
      <c r="D20" s="1" t="s">
        <v>211</v>
      </c>
      <c r="E20" s="26">
        <v>5</v>
      </c>
      <c r="F20" s="18" t="s">
        <v>1</v>
      </c>
      <c r="G20" s="27">
        <v>2</v>
      </c>
      <c r="H20" s="28">
        <v>6</v>
      </c>
      <c r="I20" s="18" t="s">
        <v>1</v>
      </c>
      <c r="J20" s="27">
        <v>3</v>
      </c>
      <c r="K20" s="28">
        <v>6</v>
      </c>
      <c r="L20" s="18" t="s">
        <v>1</v>
      </c>
      <c r="M20" s="27">
        <v>3</v>
      </c>
      <c r="N20" s="28">
        <v>6</v>
      </c>
      <c r="O20" s="18" t="s">
        <v>1</v>
      </c>
      <c r="P20" s="27">
        <v>3</v>
      </c>
      <c r="Q20" s="28">
        <v>5</v>
      </c>
      <c r="R20" s="18" t="s">
        <v>1</v>
      </c>
      <c r="S20" s="27">
        <v>4</v>
      </c>
      <c r="T20" s="28">
        <v>6</v>
      </c>
      <c r="U20" s="18" t="s">
        <v>1</v>
      </c>
      <c r="V20" s="27">
        <v>4</v>
      </c>
      <c r="W20" s="28">
        <v>6</v>
      </c>
      <c r="X20" s="18" t="s">
        <v>1</v>
      </c>
      <c r="Y20" s="27">
        <v>1</v>
      </c>
      <c r="Z20" s="28">
        <v>5</v>
      </c>
      <c r="AA20" s="18" t="s">
        <v>1</v>
      </c>
      <c r="AB20" s="27">
        <v>5</v>
      </c>
      <c r="AC20" s="61">
        <f t="shared" si="0"/>
        <v>45</v>
      </c>
      <c r="AD20" s="62"/>
      <c r="AE20" s="77">
        <f t="shared" si="1"/>
        <v>25</v>
      </c>
      <c r="AF20" s="30">
        <f t="shared" si="2"/>
        <v>70</v>
      </c>
      <c r="AG20" s="55">
        <v>39</v>
      </c>
      <c r="AH20" s="99" t="s">
        <v>82</v>
      </c>
    </row>
    <row r="21" spans="1:34" ht="14.25">
      <c r="A21" s="51">
        <v>12</v>
      </c>
      <c r="B21" s="1" t="s">
        <v>34</v>
      </c>
      <c r="C21" s="1" t="s">
        <v>8</v>
      </c>
      <c r="D21" s="8" t="s">
        <v>211</v>
      </c>
      <c r="E21" s="31">
        <v>5</v>
      </c>
      <c r="F21" s="18" t="s">
        <v>1</v>
      </c>
      <c r="G21" s="27">
        <v>2</v>
      </c>
      <c r="H21" s="28">
        <v>5</v>
      </c>
      <c r="I21" s="18" t="s">
        <v>1</v>
      </c>
      <c r="J21" s="27">
        <v>3</v>
      </c>
      <c r="K21" s="28">
        <v>6</v>
      </c>
      <c r="L21" s="18" t="s">
        <v>1</v>
      </c>
      <c r="M21" s="27">
        <v>3</v>
      </c>
      <c r="N21" s="28">
        <v>6</v>
      </c>
      <c r="O21" s="18" t="s">
        <v>1</v>
      </c>
      <c r="P21" s="27">
        <v>3</v>
      </c>
      <c r="Q21" s="28">
        <v>5</v>
      </c>
      <c r="R21" s="18" t="s">
        <v>1</v>
      </c>
      <c r="S21" s="27">
        <v>4</v>
      </c>
      <c r="T21" s="28">
        <v>5</v>
      </c>
      <c r="U21" s="18" t="s">
        <v>1</v>
      </c>
      <c r="V21" s="27">
        <v>4</v>
      </c>
      <c r="W21" s="28">
        <v>6</v>
      </c>
      <c r="X21" s="18" t="s">
        <v>1</v>
      </c>
      <c r="Y21" s="27">
        <v>1</v>
      </c>
      <c r="Z21" s="28">
        <v>6</v>
      </c>
      <c r="AA21" s="18" t="s">
        <v>1</v>
      </c>
      <c r="AB21" s="32">
        <v>6</v>
      </c>
      <c r="AC21" s="61">
        <f t="shared" si="0"/>
        <v>44</v>
      </c>
      <c r="AD21" s="64"/>
      <c r="AE21" s="77">
        <f t="shared" si="1"/>
        <v>26</v>
      </c>
      <c r="AF21" s="30">
        <f t="shared" si="2"/>
        <v>70</v>
      </c>
      <c r="AG21" s="56">
        <v>51</v>
      </c>
      <c r="AH21" s="99" t="s">
        <v>81</v>
      </c>
    </row>
    <row r="22" spans="1:34" ht="14.25">
      <c r="A22" s="51">
        <v>13</v>
      </c>
      <c r="B22" s="8" t="s">
        <v>75</v>
      </c>
      <c r="C22" s="8" t="s">
        <v>8</v>
      </c>
      <c r="D22" s="8" t="s">
        <v>218</v>
      </c>
      <c r="E22" s="26">
        <v>5</v>
      </c>
      <c r="F22" s="18" t="s">
        <v>1</v>
      </c>
      <c r="G22" s="27">
        <v>2</v>
      </c>
      <c r="H22" s="28">
        <v>5</v>
      </c>
      <c r="I22" s="18" t="s">
        <v>1</v>
      </c>
      <c r="J22" s="27">
        <v>3</v>
      </c>
      <c r="K22" s="28">
        <v>6</v>
      </c>
      <c r="L22" s="18" t="s">
        <v>1</v>
      </c>
      <c r="M22" s="27">
        <v>3</v>
      </c>
      <c r="N22" s="28">
        <v>5</v>
      </c>
      <c r="O22" s="18" t="s">
        <v>1</v>
      </c>
      <c r="P22" s="27">
        <v>3</v>
      </c>
      <c r="Q22" s="28">
        <v>4</v>
      </c>
      <c r="R22" s="18" t="s">
        <v>1</v>
      </c>
      <c r="S22" s="27">
        <v>4</v>
      </c>
      <c r="T22" s="28">
        <v>6</v>
      </c>
      <c r="U22" s="18" t="s">
        <v>1</v>
      </c>
      <c r="V22" s="27">
        <v>4</v>
      </c>
      <c r="W22" s="28">
        <v>6</v>
      </c>
      <c r="X22" s="18" t="s">
        <v>1</v>
      </c>
      <c r="Y22" s="27">
        <v>1</v>
      </c>
      <c r="Z22" s="28">
        <v>6</v>
      </c>
      <c r="AA22" s="18" t="s">
        <v>1</v>
      </c>
      <c r="AB22" s="27">
        <v>6</v>
      </c>
      <c r="AC22" s="61">
        <f t="shared" si="0"/>
        <v>43</v>
      </c>
      <c r="AD22" s="62"/>
      <c r="AE22" s="77">
        <f t="shared" si="1"/>
        <v>26</v>
      </c>
      <c r="AF22" s="30">
        <f t="shared" si="2"/>
        <v>69</v>
      </c>
      <c r="AG22" s="55">
        <v>32</v>
      </c>
      <c r="AH22" s="99" t="s">
        <v>81</v>
      </c>
    </row>
    <row r="23" spans="1:34" ht="14.25">
      <c r="A23" s="119">
        <v>14</v>
      </c>
      <c r="B23" s="108" t="s">
        <v>215</v>
      </c>
      <c r="C23" s="108" t="s">
        <v>63</v>
      </c>
      <c r="D23" s="108" t="s">
        <v>214</v>
      </c>
      <c r="E23" s="109">
        <v>6</v>
      </c>
      <c r="F23" s="110" t="s">
        <v>1</v>
      </c>
      <c r="G23" s="111">
        <v>2</v>
      </c>
      <c r="H23" s="112">
        <v>4</v>
      </c>
      <c r="I23" s="110" t="s">
        <v>1</v>
      </c>
      <c r="J23" s="111">
        <v>2</v>
      </c>
      <c r="K23" s="112">
        <v>4</v>
      </c>
      <c r="L23" s="110" t="s">
        <v>1</v>
      </c>
      <c r="M23" s="111">
        <v>3</v>
      </c>
      <c r="N23" s="112">
        <v>5</v>
      </c>
      <c r="O23" s="110" t="s">
        <v>1</v>
      </c>
      <c r="P23" s="111">
        <v>3</v>
      </c>
      <c r="Q23" s="112">
        <v>6</v>
      </c>
      <c r="R23" s="110" t="s">
        <v>1</v>
      </c>
      <c r="S23" s="111">
        <v>5</v>
      </c>
      <c r="T23" s="112">
        <v>6</v>
      </c>
      <c r="U23" s="110" t="s">
        <v>1</v>
      </c>
      <c r="V23" s="111">
        <v>4</v>
      </c>
      <c r="W23" s="112">
        <v>6</v>
      </c>
      <c r="X23" s="110" t="s">
        <v>1</v>
      </c>
      <c r="Y23" s="111">
        <v>1</v>
      </c>
      <c r="Z23" s="112">
        <v>6</v>
      </c>
      <c r="AA23" s="110" t="s">
        <v>1</v>
      </c>
      <c r="AB23" s="111">
        <v>3</v>
      </c>
      <c r="AC23" s="113">
        <f t="shared" si="0"/>
        <v>43</v>
      </c>
      <c r="AD23" s="114"/>
      <c r="AE23" s="115">
        <f t="shared" si="1"/>
        <v>23</v>
      </c>
      <c r="AF23" s="116">
        <f t="shared" si="2"/>
        <v>66</v>
      </c>
      <c r="AG23" s="117">
        <v>47</v>
      </c>
      <c r="AH23" s="118" t="s">
        <v>81</v>
      </c>
    </row>
    <row r="24" spans="1:34" ht="14.25">
      <c r="A24" s="51">
        <v>15</v>
      </c>
      <c r="B24" s="8" t="s">
        <v>88</v>
      </c>
      <c r="C24" s="8" t="s">
        <v>5</v>
      </c>
      <c r="D24" s="8" t="s">
        <v>211</v>
      </c>
      <c r="E24" s="26">
        <v>6</v>
      </c>
      <c r="F24" s="18" t="s">
        <v>1</v>
      </c>
      <c r="G24" s="27">
        <v>2</v>
      </c>
      <c r="H24" s="28">
        <v>5</v>
      </c>
      <c r="I24" s="18" t="s">
        <v>1</v>
      </c>
      <c r="J24" s="27">
        <v>3</v>
      </c>
      <c r="K24" s="28">
        <v>6</v>
      </c>
      <c r="L24" s="18" t="s">
        <v>1</v>
      </c>
      <c r="M24" s="27">
        <v>3</v>
      </c>
      <c r="N24" s="28">
        <v>5</v>
      </c>
      <c r="O24" s="18" t="s">
        <v>1</v>
      </c>
      <c r="P24" s="27">
        <v>3</v>
      </c>
      <c r="Q24" s="28">
        <v>5</v>
      </c>
      <c r="R24" s="18" t="s">
        <v>1</v>
      </c>
      <c r="S24" s="27">
        <v>4</v>
      </c>
      <c r="T24" s="28">
        <v>4</v>
      </c>
      <c r="U24" s="18" t="s">
        <v>1</v>
      </c>
      <c r="V24" s="27">
        <v>3</v>
      </c>
      <c r="W24" s="28">
        <v>5</v>
      </c>
      <c r="X24" s="18" t="s">
        <v>1</v>
      </c>
      <c r="Y24" s="27">
        <v>1</v>
      </c>
      <c r="Z24" s="28">
        <v>6</v>
      </c>
      <c r="AA24" s="18" t="s">
        <v>1</v>
      </c>
      <c r="AB24" s="27">
        <v>6</v>
      </c>
      <c r="AC24" s="61">
        <f t="shared" si="0"/>
        <v>42</v>
      </c>
      <c r="AD24" s="62"/>
      <c r="AE24" s="77">
        <f t="shared" si="1"/>
        <v>25</v>
      </c>
      <c r="AF24" s="30">
        <f t="shared" si="2"/>
        <v>67</v>
      </c>
      <c r="AG24" s="55">
        <v>47</v>
      </c>
      <c r="AH24" s="99" t="s">
        <v>81</v>
      </c>
    </row>
    <row r="25" spans="1:34" ht="14.25">
      <c r="A25" s="51">
        <v>16</v>
      </c>
      <c r="B25" s="1" t="s">
        <v>57</v>
      </c>
      <c r="C25" s="1" t="s">
        <v>0</v>
      </c>
      <c r="D25" s="8" t="s">
        <v>211</v>
      </c>
      <c r="E25" s="26">
        <v>5</v>
      </c>
      <c r="F25" s="18" t="s">
        <v>1</v>
      </c>
      <c r="G25" s="27">
        <v>2</v>
      </c>
      <c r="H25" s="28">
        <v>2</v>
      </c>
      <c r="I25" s="18" t="s">
        <v>1</v>
      </c>
      <c r="J25" s="27">
        <v>1</v>
      </c>
      <c r="K25" s="28">
        <v>6</v>
      </c>
      <c r="L25" s="18" t="s">
        <v>1</v>
      </c>
      <c r="M25" s="27">
        <v>3</v>
      </c>
      <c r="N25" s="28">
        <v>6</v>
      </c>
      <c r="O25" s="18" t="s">
        <v>1</v>
      </c>
      <c r="P25" s="27">
        <v>3</v>
      </c>
      <c r="Q25" s="28">
        <v>5</v>
      </c>
      <c r="R25" s="18" t="s">
        <v>1</v>
      </c>
      <c r="S25" s="27">
        <v>4</v>
      </c>
      <c r="T25" s="28">
        <v>6</v>
      </c>
      <c r="U25" s="18" t="s">
        <v>1</v>
      </c>
      <c r="V25" s="27">
        <v>4</v>
      </c>
      <c r="W25" s="28">
        <v>6</v>
      </c>
      <c r="X25" s="18" t="s">
        <v>1</v>
      </c>
      <c r="Y25" s="27">
        <v>1</v>
      </c>
      <c r="Z25" s="28">
        <v>6</v>
      </c>
      <c r="AA25" s="18" t="s">
        <v>1</v>
      </c>
      <c r="AB25" s="27">
        <v>6</v>
      </c>
      <c r="AC25" s="61">
        <f t="shared" si="0"/>
        <v>42</v>
      </c>
      <c r="AD25" s="62"/>
      <c r="AE25" s="77">
        <f t="shared" si="1"/>
        <v>24</v>
      </c>
      <c r="AF25" s="30">
        <f t="shared" si="2"/>
        <v>66</v>
      </c>
      <c r="AG25" s="55">
        <v>40</v>
      </c>
      <c r="AH25" s="99" t="s">
        <v>81</v>
      </c>
    </row>
    <row r="26" spans="1:34" ht="14.25">
      <c r="A26" s="91" t="s">
        <v>92</v>
      </c>
      <c r="B26" s="8" t="s">
        <v>178</v>
      </c>
      <c r="C26" s="8" t="s">
        <v>213</v>
      </c>
      <c r="D26" s="8" t="s">
        <v>211</v>
      </c>
      <c r="E26" s="26">
        <v>5</v>
      </c>
      <c r="F26" s="18" t="s">
        <v>1</v>
      </c>
      <c r="G26" s="27">
        <v>2</v>
      </c>
      <c r="H26" s="28">
        <v>5</v>
      </c>
      <c r="I26" s="18" t="s">
        <v>1</v>
      </c>
      <c r="J26" s="27">
        <v>3</v>
      </c>
      <c r="K26" s="28">
        <v>5</v>
      </c>
      <c r="L26" s="18" t="s">
        <v>1</v>
      </c>
      <c r="M26" s="27">
        <v>3</v>
      </c>
      <c r="N26" s="28">
        <v>5</v>
      </c>
      <c r="O26" s="18" t="s">
        <v>1</v>
      </c>
      <c r="P26" s="27">
        <v>3</v>
      </c>
      <c r="Q26" s="28">
        <v>5</v>
      </c>
      <c r="R26" s="18" t="s">
        <v>1</v>
      </c>
      <c r="S26" s="27">
        <v>5</v>
      </c>
      <c r="T26" s="28">
        <v>5</v>
      </c>
      <c r="U26" s="18" t="s">
        <v>1</v>
      </c>
      <c r="V26" s="27">
        <v>4</v>
      </c>
      <c r="W26" s="28">
        <v>6</v>
      </c>
      <c r="X26" s="18" t="s">
        <v>1</v>
      </c>
      <c r="Y26" s="27">
        <v>1</v>
      </c>
      <c r="Z26" s="28">
        <v>5</v>
      </c>
      <c r="AA26" s="18" t="s">
        <v>1</v>
      </c>
      <c r="AB26" s="27">
        <v>5</v>
      </c>
      <c r="AC26" s="61">
        <f t="shared" si="0"/>
        <v>41</v>
      </c>
      <c r="AD26" s="62"/>
      <c r="AE26" s="77">
        <f t="shared" si="1"/>
        <v>26</v>
      </c>
      <c r="AF26" s="30">
        <f t="shared" si="2"/>
        <v>67</v>
      </c>
      <c r="AG26" s="46">
        <v>41</v>
      </c>
      <c r="AH26" s="105"/>
    </row>
    <row r="27" spans="1:34" ht="14.25">
      <c r="A27" s="51">
        <v>17</v>
      </c>
      <c r="B27" s="1" t="s">
        <v>142</v>
      </c>
      <c r="C27" s="1" t="s">
        <v>8</v>
      </c>
      <c r="D27" s="8" t="s">
        <v>216</v>
      </c>
      <c r="E27" s="26">
        <v>5</v>
      </c>
      <c r="F27" s="18" t="s">
        <v>1</v>
      </c>
      <c r="G27" s="27">
        <v>2</v>
      </c>
      <c r="H27" s="28">
        <v>5</v>
      </c>
      <c r="I27" s="18" t="s">
        <v>1</v>
      </c>
      <c r="J27" s="27">
        <v>3</v>
      </c>
      <c r="K27" s="28">
        <v>5</v>
      </c>
      <c r="L27" s="18" t="s">
        <v>1</v>
      </c>
      <c r="M27" s="27">
        <v>3</v>
      </c>
      <c r="N27" s="28">
        <v>4</v>
      </c>
      <c r="O27" s="18" t="s">
        <v>1</v>
      </c>
      <c r="P27" s="27">
        <v>3</v>
      </c>
      <c r="Q27" s="28">
        <v>6</v>
      </c>
      <c r="R27" s="18" t="s">
        <v>1</v>
      </c>
      <c r="S27" s="27">
        <v>5</v>
      </c>
      <c r="T27" s="28">
        <v>5</v>
      </c>
      <c r="U27" s="18" t="s">
        <v>1</v>
      </c>
      <c r="V27" s="27">
        <v>4</v>
      </c>
      <c r="W27" s="28">
        <v>6</v>
      </c>
      <c r="X27" s="18" t="s">
        <v>1</v>
      </c>
      <c r="Y27" s="27">
        <v>1</v>
      </c>
      <c r="Z27" s="28">
        <v>5</v>
      </c>
      <c r="AA27" s="18" t="s">
        <v>1</v>
      </c>
      <c r="AB27" s="27">
        <v>5</v>
      </c>
      <c r="AC27" s="61">
        <f t="shared" si="0"/>
        <v>41</v>
      </c>
      <c r="AD27" s="62"/>
      <c r="AE27" s="77">
        <f t="shared" si="1"/>
        <v>26</v>
      </c>
      <c r="AF27" s="30">
        <f t="shared" si="2"/>
        <v>67</v>
      </c>
      <c r="AG27" s="55">
        <v>39</v>
      </c>
      <c r="AH27" s="104"/>
    </row>
    <row r="28" spans="1:34" ht="14.25">
      <c r="A28" s="119">
        <v>18</v>
      </c>
      <c r="B28" s="108" t="s">
        <v>66</v>
      </c>
      <c r="C28" s="108" t="s">
        <v>63</v>
      </c>
      <c r="D28" s="108" t="s">
        <v>211</v>
      </c>
      <c r="E28" s="109">
        <v>6</v>
      </c>
      <c r="F28" s="110" t="s">
        <v>1</v>
      </c>
      <c r="G28" s="111">
        <v>2</v>
      </c>
      <c r="H28" s="112">
        <v>5</v>
      </c>
      <c r="I28" s="110" t="s">
        <v>1</v>
      </c>
      <c r="J28" s="111">
        <v>3</v>
      </c>
      <c r="K28" s="112">
        <v>2</v>
      </c>
      <c r="L28" s="110" t="s">
        <v>1</v>
      </c>
      <c r="M28" s="111">
        <v>1</v>
      </c>
      <c r="N28" s="112">
        <v>6</v>
      </c>
      <c r="O28" s="110" t="s">
        <v>1</v>
      </c>
      <c r="P28" s="111">
        <v>3</v>
      </c>
      <c r="Q28" s="112">
        <v>6</v>
      </c>
      <c r="R28" s="110" t="s">
        <v>1</v>
      </c>
      <c r="S28" s="111">
        <v>5</v>
      </c>
      <c r="T28" s="112">
        <v>5</v>
      </c>
      <c r="U28" s="110" t="s">
        <v>1</v>
      </c>
      <c r="V28" s="111">
        <v>4</v>
      </c>
      <c r="W28" s="112">
        <v>5</v>
      </c>
      <c r="X28" s="110" t="s">
        <v>1</v>
      </c>
      <c r="Y28" s="111">
        <v>1</v>
      </c>
      <c r="Z28" s="112">
        <v>6</v>
      </c>
      <c r="AA28" s="110" t="s">
        <v>1</v>
      </c>
      <c r="AB28" s="111">
        <v>6</v>
      </c>
      <c r="AC28" s="113">
        <f t="shared" si="0"/>
        <v>41</v>
      </c>
      <c r="AD28" s="114"/>
      <c r="AE28" s="115">
        <f t="shared" si="1"/>
        <v>25</v>
      </c>
      <c r="AF28" s="116">
        <f t="shared" si="2"/>
        <v>66</v>
      </c>
      <c r="AG28" s="117">
        <v>43</v>
      </c>
      <c r="AH28" s="99"/>
    </row>
    <row r="29" spans="1:52" ht="14.25">
      <c r="A29" s="51">
        <v>19</v>
      </c>
      <c r="B29" s="8" t="s">
        <v>109</v>
      </c>
      <c r="C29" s="8" t="s">
        <v>5</v>
      </c>
      <c r="D29" s="8" t="s">
        <v>211</v>
      </c>
      <c r="E29" s="26">
        <v>5</v>
      </c>
      <c r="F29" s="18" t="s">
        <v>1</v>
      </c>
      <c r="G29" s="27">
        <v>2</v>
      </c>
      <c r="H29" s="28">
        <v>5</v>
      </c>
      <c r="I29" s="18" t="s">
        <v>1</v>
      </c>
      <c r="J29" s="27">
        <v>3</v>
      </c>
      <c r="K29" s="28">
        <v>4</v>
      </c>
      <c r="L29" s="18" t="s">
        <v>1</v>
      </c>
      <c r="M29" s="27">
        <v>3</v>
      </c>
      <c r="N29" s="28">
        <v>5</v>
      </c>
      <c r="O29" s="18" t="s">
        <v>1</v>
      </c>
      <c r="P29" s="27">
        <v>3</v>
      </c>
      <c r="Q29" s="28">
        <v>5</v>
      </c>
      <c r="R29" s="18" t="s">
        <v>1</v>
      </c>
      <c r="S29" s="27">
        <v>4</v>
      </c>
      <c r="T29" s="28">
        <v>5</v>
      </c>
      <c r="U29" s="18" t="s">
        <v>1</v>
      </c>
      <c r="V29" s="27">
        <v>3</v>
      </c>
      <c r="W29" s="28">
        <v>6</v>
      </c>
      <c r="X29" s="18" t="s">
        <v>1</v>
      </c>
      <c r="Y29" s="27">
        <v>1</v>
      </c>
      <c r="Z29" s="28">
        <v>6</v>
      </c>
      <c r="AA29" s="18" t="s">
        <v>1</v>
      </c>
      <c r="AB29" s="27">
        <v>6</v>
      </c>
      <c r="AC29" s="61">
        <f t="shared" si="0"/>
        <v>41</v>
      </c>
      <c r="AD29" s="62"/>
      <c r="AE29" s="77">
        <f t="shared" si="1"/>
        <v>25</v>
      </c>
      <c r="AF29" s="30">
        <f t="shared" si="2"/>
        <v>66</v>
      </c>
      <c r="AG29" s="55">
        <v>41</v>
      </c>
      <c r="AH29" s="99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34" ht="14.25">
      <c r="A30" s="51">
        <v>20</v>
      </c>
      <c r="B30" s="1" t="s">
        <v>60</v>
      </c>
      <c r="C30" s="1" t="s">
        <v>6</v>
      </c>
      <c r="D30" s="8" t="s">
        <v>211</v>
      </c>
      <c r="E30" s="26">
        <v>5</v>
      </c>
      <c r="F30" s="18" t="s">
        <v>1</v>
      </c>
      <c r="G30" s="27">
        <v>2</v>
      </c>
      <c r="H30" s="28">
        <v>6</v>
      </c>
      <c r="I30" s="18" t="s">
        <v>1</v>
      </c>
      <c r="J30" s="27">
        <v>3</v>
      </c>
      <c r="K30" s="28">
        <v>5</v>
      </c>
      <c r="L30" s="18" t="s">
        <v>1</v>
      </c>
      <c r="M30" s="27">
        <v>3</v>
      </c>
      <c r="N30" s="28">
        <v>4</v>
      </c>
      <c r="O30" s="18" t="s">
        <v>1</v>
      </c>
      <c r="P30" s="27">
        <v>2</v>
      </c>
      <c r="Q30" s="28">
        <v>4</v>
      </c>
      <c r="R30" s="18" t="s">
        <v>1</v>
      </c>
      <c r="S30" s="27">
        <v>3</v>
      </c>
      <c r="T30" s="28">
        <v>5</v>
      </c>
      <c r="U30" s="18" t="s">
        <v>1</v>
      </c>
      <c r="V30" s="27">
        <v>4</v>
      </c>
      <c r="W30" s="28">
        <v>6</v>
      </c>
      <c r="X30" s="18" t="s">
        <v>1</v>
      </c>
      <c r="Y30" s="27">
        <v>1</v>
      </c>
      <c r="Z30" s="28">
        <v>6</v>
      </c>
      <c r="AA30" s="18" t="s">
        <v>1</v>
      </c>
      <c r="AB30" s="27">
        <v>6</v>
      </c>
      <c r="AC30" s="61">
        <f t="shared" si="0"/>
        <v>41</v>
      </c>
      <c r="AD30" s="62"/>
      <c r="AE30" s="77">
        <f t="shared" si="1"/>
        <v>24</v>
      </c>
      <c r="AF30" s="30">
        <f t="shared" si="2"/>
        <v>65</v>
      </c>
      <c r="AG30" s="55">
        <v>47</v>
      </c>
      <c r="AH30" s="104"/>
    </row>
    <row r="31" spans="1:33" ht="14.25">
      <c r="A31" s="51">
        <v>21</v>
      </c>
      <c r="B31" s="8" t="s">
        <v>175</v>
      </c>
      <c r="C31" s="8" t="s">
        <v>135</v>
      </c>
      <c r="D31" s="39" t="s">
        <v>211</v>
      </c>
      <c r="E31" s="26">
        <v>5</v>
      </c>
      <c r="F31" s="18" t="s">
        <v>1</v>
      </c>
      <c r="G31" s="27">
        <v>2</v>
      </c>
      <c r="H31" s="28">
        <v>5</v>
      </c>
      <c r="I31" s="18" t="s">
        <v>1</v>
      </c>
      <c r="J31" s="27">
        <v>3</v>
      </c>
      <c r="K31" s="28">
        <v>2</v>
      </c>
      <c r="L31" s="18" t="s">
        <v>1</v>
      </c>
      <c r="M31" s="27">
        <v>2</v>
      </c>
      <c r="N31" s="28">
        <v>5</v>
      </c>
      <c r="O31" s="18" t="s">
        <v>1</v>
      </c>
      <c r="P31" s="27">
        <v>3</v>
      </c>
      <c r="Q31" s="28">
        <v>6</v>
      </c>
      <c r="R31" s="18" t="s">
        <v>1</v>
      </c>
      <c r="S31" s="27">
        <v>5</v>
      </c>
      <c r="T31" s="28">
        <v>5</v>
      </c>
      <c r="U31" s="18" t="s">
        <v>1</v>
      </c>
      <c r="V31" s="27">
        <v>3</v>
      </c>
      <c r="W31" s="28">
        <v>6</v>
      </c>
      <c r="X31" s="18" t="s">
        <v>1</v>
      </c>
      <c r="Y31" s="27">
        <v>1</v>
      </c>
      <c r="Z31" s="28">
        <v>6</v>
      </c>
      <c r="AA31" s="18" t="s">
        <v>1</v>
      </c>
      <c r="AB31" s="27">
        <v>6</v>
      </c>
      <c r="AC31" s="61">
        <f t="shared" si="0"/>
        <v>40</v>
      </c>
      <c r="AD31" s="62"/>
      <c r="AE31" s="77">
        <f t="shared" si="1"/>
        <v>25</v>
      </c>
      <c r="AF31" s="30">
        <f t="shared" si="2"/>
        <v>65</v>
      </c>
      <c r="AG31" s="46">
        <v>39</v>
      </c>
    </row>
    <row r="32" spans="1:33" ht="14.25">
      <c r="A32" s="51">
        <v>22</v>
      </c>
      <c r="B32" s="8" t="s">
        <v>61</v>
      </c>
      <c r="C32" s="8" t="s">
        <v>5</v>
      </c>
      <c r="D32" s="8" t="s">
        <v>211</v>
      </c>
      <c r="E32" s="26">
        <v>4</v>
      </c>
      <c r="F32" s="18" t="s">
        <v>1</v>
      </c>
      <c r="G32" s="27">
        <v>2</v>
      </c>
      <c r="H32" s="28">
        <v>6</v>
      </c>
      <c r="I32" s="18" t="s">
        <v>1</v>
      </c>
      <c r="J32" s="27">
        <v>3</v>
      </c>
      <c r="K32" s="28">
        <v>6</v>
      </c>
      <c r="L32" s="18" t="s">
        <v>1</v>
      </c>
      <c r="M32" s="27">
        <v>3</v>
      </c>
      <c r="N32" s="28">
        <v>4</v>
      </c>
      <c r="O32" s="18" t="s">
        <v>1</v>
      </c>
      <c r="P32" s="27">
        <v>3</v>
      </c>
      <c r="Q32" s="28">
        <v>4</v>
      </c>
      <c r="R32" s="18" t="s">
        <v>1</v>
      </c>
      <c r="S32" s="27">
        <v>3</v>
      </c>
      <c r="T32" s="28">
        <v>5</v>
      </c>
      <c r="U32" s="18" t="s">
        <v>1</v>
      </c>
      <c r="V32" s="27">
        <v>4</v>
      </c>
      <c r="W32" s="28">
        <v>5</v>
      </c>
      <c r="X32" s="18" t="s">
        <v>1</v>
      </c>
      <c r="Y32" s="27">
        <v>1</v>
      </c>
      <c r="Z32" s="28">
        <v>6</v>
      </c>
      <c r="AA32" s="18" t="s">
        <v>1</v>
      </c>
      <c r="AB32" s="27">
        <v>6</v>
      </c>
      <c r="AC32" s="61">
        <f t="shared" si="0"/>
        <v>40</v>
      </c>
      <c r="AD32" s="62"/>
      <c r="AE32" s="77">
        <f t="shared" si="1"/>
        <v>25</v>
      </c>
      <c r="AF32" s="30">
        <f t="shared" si="2"/>
        <v>65</v>
      </c>
      <c r="AG32" s="46">
        <v>37</v>
      </c>
    </row>
    <row r="33" spans="1:34" s="7" customFormat="1" ht="14.25">
      <c r="A33" s="51">
        <v>23</v>
      </c>
      <c r="B33" s="8" t="s">
        <v>114</v>
      </c>
      <c r="C33" s="8" t="s">
        <v>6</v>
      </c>
      <c r="D33" s="8" t="s">
        <v>211</v>
      </c>
      <c r="E33" s="31">
        <v>6</v>
      </c>
      <c r="F33" s="18" t="s">
        <v>1</v>
      </c>
      <c r="G33" s="27">
        <v>2</v>
      </c>
      <c r="H33" s="28">
        <v>4</v>
      </c>
      <c r="I33" s="18" t="s">
        <v>1</v>
      </c>
      <c r="J33" s="27">
        <v>3</v>
      </c>
      <c r="K33" s="28">
        <v>5</v>
      </c>
      <c r="L33" s="18" t="s">
        <v>1</v>
      </c>
      <c r="M33" s="27">
        <v>3</v>
      </c>
      <c r="N33" s="28">
        <v>4</v>
      </c>
      <c r="O33" s="18" t="s">
        <v>1</v>
      </c>
      <c r="P33" s="27">
        <v>3</v>
      </c>
      <c r="Q33" s="28">
        <v>4</v>
      </c>
      <c r="R33" s="18" t="s">
        <v>1</v>
      </c>
      <c r="S33" s="27">
        <v>4</v>
      </c>
      <c r="T33" s="28">
        <v>5</v>
      </c>
      <c r="U33" s="18" t="s">
        <v>1</v>
      </c>
      <c r="V33" s="27">
        <v>3</v>
      </c>
      <c r="W33" s="28">
        <v>6</v>
      </c>
      <c r="X33" s="18" t="s">
        <v>1</v>
      </c>
      <c r="Y33" s="27">
        <v>1</v>
      </c>
      <c r="Z33" s="28">
        <v>6</v>
      </c>
      <c r="AA33" s="18" t="s">
        <v>1</v>
      </c>
      <c r="AB33" s="32">
        <v>6</v>
      </c>
      <c r="AC33" s="61">
        <f t="shared" si="0"/>
        <v>40</v>
      </c>
      <c r="AD33" s="64"/>
      <c r="AE33" s="77">
        <f t="shared" si="1"/>
        <v>25</v>
      </c>
      <c r="AF33" s="30">
        <f t="shared" si="2"/>
        <v>65</v>
      </c>
      <c r="AG33" s="47">
        <v>33</v>
      </c>
      <c r="AH33" s="99"/>
    </row>
    <row r="34" spans="1:52" s="7" customFormat="1" ht="14.25">
      <c r="A34" s="119">
        <v>24</v>
      </c>
      <c r="B34" s="108" t="s">
        <v>80</v>
      </c>
      <c r="C34" s="108" t="s">
        <v>63</v>
      </c>
      <c r="D34" s="108" t="s">
        <v>211</v>
      </c>
      <c r="E34" s="121">
        <v>4</v>
      </c>
      <c r="F34" s="110" t="s">
        <v>1</v>
      </c>
      <c r="G34" s="111">
        <v>2</v>
      </c>
      <c r="H34" s="112">
        <v>5</v>
      </c>
      <c r="I34" s="110" t="s">
        <v>1</v>
      </c>
      <c r="J34" s="111">
        <v>3</v>
      </c>
      <c r="K34" s="112">
        <v>4</v>
      </c>
      <c r="L34" s="110" t="s">
        <v>1</v>
      </c>
      <c r="M34" s="111">
        <v>3</v>
      </c>
      <c r="N34" s="112">
        <v>6</v>
      </c>
      <c r="O34" s="110" t="s">
        <v>1</v>
      </c>
      <c r="P34" s="111">
        <v>3</v>
      </c>
      <c r="Q34" s="112">
        <v>4</v>
      </c>
      <c r="R34" s="110" t="s">
        <v>1</v>
      </c>
      <c r="S34" s="111">
        <v>3</v>
      </c>
      <c r="T34" s="112">
        <v>6</v>
      </c>
      <c r="U34" s="110" t="s">
        <v>1</v>
      </c>
      <c r="V34" s="111">
        <v>4</v>
      </c>
      <c r="W34" s="112">
        <v>5</v>
      </c>
      <c r="X34" s="110" t="s">
        <v>1</v>
      </c>
      <c r="Y34" s="111">
        <v>1</v>
      </c>
      <c r="Z34" s="112">
        <v>6</v>
      </c>
      <c r="AA34" s="110" t="s">
        <v>1</v>
      </c>
      <c r="AB34" s="122">
        <v>6</v>
      </c>
      <c r="AC34" s="113">
        <f t="shared" si="0"/>
        <v>40</v>
      </c>
      <c r="AD34" s="123"/>
      <c r="AE34" s="115">
        <f t="shared" si="1"/>
        <v>25</v>
      </c>
      <c r="AF34" s="116">
        <f t="shared" si="2"/>
        <v>65</v>
      </c>
      <c r="AG34" s="124">
        <v>31</v>
      </c>
      <c r="AH34" s="51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7" customFormat="1" ht="14.25">
      <c r="A35" s="51">
        <v>25</v>
      </c>
      <c r="B35" s="1" t="s">
        <v>136</v>
      </c>
      <c r="C35" t="s">
        <v>0</v>
      </c>
      <c r="D35" s="8" t="s">
        <v>214</v>
      </c>
      <c r="E35" s="31">
        <v>4</v>
      </c>
      <c r="F35" s="18" t="s">
        <v>1</v>
      </c>
      <c r="G35" s="27">
        <v>2</v>
      </c>
      <c r="H35" s="28">
        <v>5</v>
      </c>
      <c r="I35" s="18" t="s">
        <v>1</v>
      </c>
      <c r="J35" s="27">
        <v>3</v>
      </c>
      <c r="K35" s="28">
        <v>2</v>
      </c>
      <c r="L35" s="18" t="s">
        <v>1</v>
      </c>
      <c r="M35" s="27">
        <v>2</v>
      </c>
      <c r="N35" s="28">
        <v>5</v>
      </c>
      <c r="O35" s="18" t="s">
        <v>1</v>
      </c>
      <c r="P35" s="27">
        <v>3</v>
      </c>
      <c r="Q35" s="28">
        <v>6</v>
      </c>
      <c r="R35" s="18" t="s">
        <v>1</v>
      </c>
      <c r="S35" s="27">
        <v>5</v>
      </c>
      <c r="T35" s="28">
        <v>5</v>
      </c>
      <c r="U35" s="18" t="s">
        <v>1</v>
      </c>
      <c r="V35" s="27">
        <v>4</v>
      </c>
      <c r="W35" s="28">
        <v>6</v>
      </c>
      <c r="X35" s="18" t="s">
        <v>1</v>
      </c>
      <c r="Y35" s="27">
        <v>1</v>
      </c>
      <c r="Z35" s="28">
        <v>6</v>
      </c>
      <c r="AA35" s="18" t="s">
        <v>1</v>
      </c>
      <c r="AB35" s="32">
        <v>6</v>
      </c>
      <c r="AC35" s="61">
        <f t="shared" si="0"/>
        <v>39</v>
      </c>
      <c r="AD35" s="64"/>
      <c r="AE35" s="77">
        <f t="shared" si="1"/>
        <v>26</v>
      </c>
      <c r="AF35" s="30">
        <f t="shared" si="2"/>
        <v>65</v>
      </c>
      <c r="AG35" s="56">
        <v>33</v>
      </c>
      <c r="AH35" s="99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7" customFormat="1" ht="14.25">
      <c r="A36" s="119">
        <v>26</v>
      </c>
      <c r="B36" s="108" t="s">
        <v>7</v>
      </c>
      <c r="C36" s="108" t="s">
        <v>63</v>
      </c>
      <c r="D36" s="125" t="s">
        <v>211</v>
      </c>
      <c r="E36" s="121">
        <v>4</v>
      </c>
      <c r="F36" s="110" t="s">
        <v>1</v>
      </c>
      <c r="G36" s="111">
        <v>2</v>
      </c>
      <c r="H36" s="112">
        <v>4</v>
      </c>
      <c r="I36" s="126" t="s">
        <v>1</v>
      </c>
      <c r="J36" s="111">
        <v>3</v>
      </c>
      <c r="K36" s="112">
        <v>6</v>
      </c>
      <c r="L36" s="110" t="s">
        <v>1</v>
      </c>
      <c r="M36" s="111">
        <v>3</v>
      </c>
      <c r="N36" s="112">
        <v>5</v>
      </c>
      <c r="O36" s="110" t="s">
        <v>1</v>
      </c>
      <c r="P36" s="111">
        <v>3</v>
      </c>
      <c r="Q36" s="112">
        <v>4</v>
      </c>
      <c r="R36" s="110" t="s">
        <v>1</v>
      </c>
      <c r="S36" s="111">
        <v>3</v>
      </c>
      <c r="T36" s="112">
        <v>4</v>
      </c>
      <c r="U36" s="110" t="s">
        <v>1</v>
      </c>
      <c r="V36" s="111">
        <v>3</v>
      </c>
      <c r="W36" s="112">
        <v>6</v>
      </c>
      <c r="X36" s="110" t="s">
        <v>1</v>
      </c>
      <c r="Y36" s="111">
        <v>1</v>
      </c>
      <c r="Z36" s="112">
        <v>6</v>
      </c>
      <c r="AA36" s="110" t="s">
        <v>1</v>
      </c>
      <c r="AB36" s="122">
        <v>6</v>
      </c>
      <c r="AC36" s="113">
        <f>E36+H36+K36+N36+Q36+T36+W36+Z36</f>
        <v>39</v>
      </c>
      <c r="AD36" s="123" t="s">
        <v>1</v>
      </c>
      <c r="AE36" s="115">
        <f>G36+J36+M36+P36+S36+V36+Y36+AB36</f>
        <v>24</v>
      </c>
      <c r="AF36" s="116">
        <f>SUM(AC36:AE36)</f>
        <v>63</v>
      </c>
      <c r="AG36" s="124">
        <v>43</v>
      </c>
      <c r="AH36" s="99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7" customFormat="1" ht="14.25">
      <c r="A37" s="51">
        <v>27</v>
      </c>
      <c r="B37" s="1" t="s">
        <v>72</v>
      </c>
      <c r="C37" s="1" t="s">
        <v>8</v>
      </c>
      <c r="D37" s="8" t="s">
        <v>211</v>
      </c>
      <c r="E37" s="31">
        <v>2</v>
      </c>
      <c r="F37" s="18" t="s">
        <v>1</v>
      </c>
      <c r="G37" s="27">
        <v>1</v>
      </c>
      <c r="H37" s="28">
        <v>6</v>
      </c>
      <c r="I37" s="18" t="s">
        <v>1</v>
      </c>
      <c r="J37" s="27">
        <v>3</v>
      </c>
      <c r="K37" s="28">
        <v>5</v>
      </c>
      <c r="L37" s="18" t="s">
        <v>1</v>
      </c>
      <c r="M37" s="27">
        <v>3</v>
      </c>
      <c r="N37" s="28">
        <v>4</v>
      </c>
      <c r="O37" s="18" t="s">
        <v>1</v>
      </c>
      <c r="P37" s="27">
        <v>3</v>
      </c>
      <c r="Q37" s="28">
        <v>4</v>
      </c>
      <c r="R37" s="18" t="s">
        <v>1</v>
      </c>
      <c r="S37" s="27">
        <v>4</v>
      </c>
      <c r="T37" s="28">
        <v>5</v>
      </c>
      <c r="U37" s="18" t="s">
        <v>1</v>
      </c>
      <c r="V37" s="27">
        <v>4</v>
      </c>
      <c r="W37" s="28">
        <v>6</v>
      </c>
      <c r="X37" s="18" t="s">
        <v>1</v>
      </c>
      <c r="Y37" s="27">
        <v>1</v>
      </c>
      <c r="Z37" s="28">
        <v>6</v>
      </c>
      <c r="AA37" s="18" t="s">
        <v>1</v>
      </c>
      <c r="AB37" s="32">
        <v>6</v>
      </c>
      <c r="AC37" s="61">
        <f>SUM(E37+H37+K37+N37+Q37+T37+W37+Z37)</f>
        <v>38</v>
      </c>
      <c r="AD37" s="64"/>
      <c r="AE37" s="77">
        <f>SUM(G37+J37+M37+P37+S37+V37+Y37+AB37)</f>
        <v>25</v>
      </c>
      <c r="AF37" s="30">
        <f>SUM(AC37+AE37)</f>
        <v>63</v>
      </c>
      <c r="AG37" s="56">
        <v>37</v>
      </c>
      <c r="AH37" s="99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34" s="7" customFormat="1" ht="14.25">
      <c r="A38" s="51">
        <v>28</v>
      </c>
      <c r="B38" s="8" t="s">
        <v>90</v>
      </c>
      <c r="C38" s="8" t="s">
        <v>0</v>
      </c>
      <c r="D38" s="8" t="s">
        <v>211</v>
      </c>
      <c r="E38" s="26">
        <v>5</v>
      </c>
      <c r="F38" s="18" t="s">
        <v>1</v>
      </c>
      <c r="G38" s="27">
        <v>2</v>
      </c>
      <c r="H38" s="28">
        <v>5</v>
      </c>
      <c r="I38" s="18" t="s">
        <v>1</v>
      </c>
      <c r="J38" s="27">
        <v>3</v>
      </c>
      <c r="K38" s="28">
        <v>1</v>
      </c>
      <c r="L38" s="18" t="s">
        <v>1</v>
      </c>
      <c r="M38" s="27">
        <v>1</v>
      </c>
      <c r="N38" s="28">
        <v>4</v>
      </c>
      <c r="O38" s="18" t="s">
        <v>1</v>
      </c>
      <c r="P38" s="27">
        <v>2</v>
      </c>
      <c r="Q38" s="28">
        <v>5</v>
      </c>
      <c r="R38" s="18" t="s">
        <v>1</v>
      </c>
      <c r="S38" s="27">
        <v>5</v>
      </c>
      <c r="T38" s="28">
        <v>6</v>
      </c>
      <c r="U38" s="18" t="s">
        <v>1</v>
      </c>
      <c r="V38" s="27">
        <v>4</v>
      </c>
      <c r="W38" s="28">
        <v>6</v>
      </c>
      <c r="X38" s="18" t="s">
        <v>1</v>
      </c>
      <c r="Y38" s="27">
        <v>1</v>
      </c>
      <c r="Z38" s="28">
        <v>6</v>
      </c>
      <c r="AA38" s="18" t="s">
        <v>1</v>
      </c>
      <c r="AB38" s="27">
        <v>6</v>
      </c>
      <c r="AC38" s="61">
        <f>SUM(E38+H38+K38+N38+Q38+T38+W38+Z38)</f>
        <v>38</v>
      </c>
      <c r="AD38" s="62"/>
      <c r="AE38" s="77">
        <f>SUM(G38+J38+M38+P38+S38+V38+Y38+AB38)</f>
        <v>24</v>
      </c>
      <c r="AF38" s="30">
        <f>SUM(AC38+AE38)</f>
        <v>62</v>
      </c>
      <c r="AG38" s="47">
        <v>17</v>
      </c>
      <c r="AH38" s="99"/>
    </row>
    <row r="39" spans="1:52" s="7" customFormat="1" ht="14.25">
      <c r="A39" s="51">
        <v>29</v>
      </c>
      <c r="B39" s="1" t="s">
        <v>39</v>
      </c>
      <c r="C39" s="1" t="s">
        <v>6</v>
      </c>
      <c r="D39" s="39" t="s">
        <v>211</v>
      </c>
      <c r="E39" s="26">
        <v>4</v>
      </c>
      <c r="F39" s="18" t="s">
        <v>1</v>
      </c>
      <c r="G39" s="27">
        <v>2</v>
      </c>
      <c r="H39" s="28">
        <v>4</v>
      </c>
      <c r="I39" s="19" t="s">
        <v>1</v>
      </c>
      <c r="J39" s="27">
        <v>3</v>
      </c>
      <c r="K39" s="28">
        <v>2</v>
      </c>
      <c r="L39" s="18" t="s">
        <v>1</v>
      </c>
      <c r="M39" s="27">
        <v>1</v>
      </c>
      <c r="N39" s="28">
        <v>5</v>
      </c>
      <c r="O39" s="18" t="s">
        <v>1</v>
      </c>
      <c r="P39" s="27">
        <v>3</v>
      </c>
      <c r="Q39" s="28">
        <v>6</v>
      </c>
      <c r="R39" s="18" t="s">
        <v>1</v>
      </c>
      <c r="S39" s="27">
        <v>5</v>
      </c>
      <c r="T39" s="28">
        <v>6</v>
      </c>
      <c r="U39" s="18" t="s">
        <v>1</v>
      </c>
      <c r="V39" s="27">
        <v>4</v>
      </c>
      <c r="W39" s="28">
        <v>5</v>
      </c>
      <c r="X39" s="18" t="s">
        <v>1</v>
      </c>
      <c r="Y39" s="27">
        <v>1</v>
      </c>
      <c r="Z39" s="28">
        <v>5</v>
      </c>
      <c r="AA39" s="18" t="s">
        <v>1</v>
      </c>
      <c r="AB39" s="27">
        <v>1</v>
      </c>
      <c r="AC39" s="61">
        <f>E39+H39+K39+N39+Q39+T39+W39+Z39</f>
        <v>37</v>
      </c>
      <c r="AD39" s="62" t="s">
        <v>1</v>
      </c>
      <c r="AE39" s="77">
        <f>G39+J39+M39+P39+S39+V39+Y39+AB39</f>
        <v>20</v>
      </c>
      <c r="AF39" s="30">
        <f>SUM(AC39:AE39)</f>
        <v>57</v>
      </c>
      <c r="AG39" s="47">
        <v>29</v>
      </c>
      <c r="AH39" s="9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34" s="7" customFormat="1" ht="13.5" customHeight="1">
      <c r="A40" s="51">
        <v>30</v>
      </c>
      <c r="B40" s="8" t="s">
        <v>93</v>
      </c>
      <c r="C40" s="8" t="s">
        <v>0</v>
      </c>
      <c r="D40" s="8" t="s">
        <v>214</v>
      </c>
      <c r="E40" s="26">
        <v>4</v>
      </c>
      <c r="F40" s="18" t="s">
        <v>1</v>
      </c>
      <c r="G40" s="27">
        <v>2</v>
      </c>
      <c r="H40" s="28">
        <v>5</v>
      </c>
      <c r="I40" s="18" t="s">
        <v>1</v>
      </c>
      <c r="J40" s="27">
        <v>3</v>
      </c>
      <c r="K40" s="28">
        <v>2</v>
      </c>
      <c r="L40" s="18" t="s">
        <v>1</v>
      </c>
      <c r="M40" s="27">
        <v>2</v>
      </c>
      <c r="N40" s="28">
        <v>3</v>
      </c>
      <c r="O40" s="18" t="s">
        <v>1</v>
      </c>
      <c r="P40" s="27">
        <v>3</v>
      </c>
      <c r="Q40" s="28">
        <v>5</v>
      </c>
      <c r="R40" s="18" t="s">
        <v>1</v>
      </c>
      <c r="S40" s="27">
        <v>5</v>
      </c>
      <c r="T40" s="28">
        <v>5</v>
      </c>
      <c r="U40" s="18" t="s">
        <v>1</v>
      </c>
      <c r="V40" s="27">
        <v>3</v>
      </c>
      <c r="W40" s="28">
        <v>6</v>
      </c>
      <c r="X40" s="18" t="s">
        <v>1</v>
      </c>
      <c r="Y40" s="27">
        <v>1</v>
      </c>
      <c r="Z40" s="28">
        <v>6</v>
      </c>
      <c r="AA40" s="18" t="s">
        <v>1</v>
      </c>
      <c r="AB40" s="27">
        <v>6</v>
      </c>
      <c r="AC40" s="61">
        <f aca="true" t="shared" si="3" ref="AC40:AC47">SUM(E40+H40+K40+N40+Q40+T40+W40+Z40)</f>
        <v>36</v>
      </c>
      <c r="AD40" s="62"/>
      <c r="AE40" s="77">
        <f aca="true" t="shared" si="4" ref="AE40:AE47">SUM(G40+J40+M40+P40+S40+V40+Y40+AB40)</f>
        <v>25</v>
      </c>
      <c r="AF40" s="30">
        <f aca="true" t="shared" si="5" ref="AF40:AF47">SUM(AC40+AE40)</f>
        <v>61</v>
      </c>
      <c r="AG40" s="56">
        <v>25</v>
      </c>
      <c r="AH40" s="99"/>
    </row>
    <row r="41" spans="1:34" s="7" customFormat="1" ht="13.5" customHeight="1">
      <c r="A41" s="51">
        <v>31</v>
      </c>
      <c r="B41" s="8" t="s">
        <v>41</v>
      </c>
      <c r="C41" s="8" t="s">
        <v>5</v>
      </c>
      <c r="D41" s="8" t="s">
        <v>211</v>
      </c>
      <c r="E41" s="31">
        <v>6</v>
      </c>
      <c r="F41" s="18" t="s">
        <v>1</v>
      </c>
      <c r="G41" s="27">
        <v>2</v>
      </c>
      <c r="H41" s="28">
        <v>5</v>
      </c>
      <c r="I41" s="18" t="s">
        <v>1</v>
      </c>
      <c r="J41" s="27">
        <v>3</v>
      </c>
      <c r="K41" s="28">
        <v>3</v>
      </c>
      <c r="L41" s="18" t="s">
        <v>1</v>
      </c>
      <c r="M41" s="27">
        <v>2</v>
      </c>
      <c r="N41" s="28">
        <v>5</v>
      </c>
      <c r="O41" s="18" t="s">
        <v>1</v>
      </c>
      <c r="P41" s="27">
        <v>3</v>
      </c>
      <c r="Q41" s="28">
        <v>2</v>
      </c>
      <c r="R41" s="18" t="s">
        <v>1</v>
      </c>
      <c r="S41" s="27">
        <v>2</v>
      </c>
      <c r="T41" s="28">
        <v>5</v>
      </c>
      <c r="U41" s="18" t="s">
        <v>1</v>
      </c>
      <c r="V41" s="27">
        <v>3</v>
      </c>
      <c r="W41" s="28">
        <v>4</v>
      </c>
      <c r="X41" s="18" t="s">
        <v>1</v>
      </c>
      <c r="Y41" s="27">
        <v>1</v>
      </c>
      <c r="Z41" s="28">
        <v>6</v>
      </c>
      <c r="AA41" s="18" t="s">
        <v>1</v>
      </c>
      <c r="AB41" s="32">
        <v>6</v>
      </c>
      <c r="AC41" s="61">
        <f t="shared" si="3"/>
        <v>36</v>
      </c>
      <c r="AD41" s="64"/>
      <c r="AE41" s="77">
        <f t="shared" si="4"/>
        <v>22</v>
      </c>
      <c r="AF41" s="30">
        <f t="shared" si="5"/>
        <v>58</v>
      </c>
      <c r="AG41" s="47">
        <v>32</v>
      </c>
      <c r="AH41" s="106"/>
    </row>
    <row r="42" spans="1:52" s="7" customFormat="1" ht="14.25">
      <c r="A42" s="51">
        <v>32</v>
      </c>
      <c r="B42" s="8" t="s">
        <v>97</v>
      </c>
      <c r="C42" s="8" t="s">
        <v>0</v>
      </c>
      <c r="D42" s="39" t="s">
        <v>216</v>
      </c>
      <c r="E42" s="31">
        <v>4</v>
      </c>
      <c r="F42" s="18" t="s">
        <v>1</v>
      </c>
      <c r="G42" s="27">
        <v>2</v>
      </c>
      <c r="H42" s="28">
        <v>3</v>
      </c>
      <c r="I42" s="18" t="s">
        <v>1</v>
      </c>
      <c r="J42" s="27">
        <v>2</v>
      </c>
      <c r="K42" s="28">
        <v>5</v>
      </c>
      <c r="L42" s="18" t="s">
        <v>1</v>
      </c>
      <c r="M42" s="27">
        <v>3</v>
      </c>
      <c r="N42" s="28">
        <v>4</v>
      </c>
      <c r="O42" s="18" t="s">
        <v>1</v>
      </c>
      <c r="P42" s="27">
        <v>3</v>
      </c>
      <c r="Q42" s="28">
        <v>4</v>
      </c>
      <c r="R42" s="18" t="s">
        <v>1</v>
      </c>
      <c r="S42" s="27">
        <v>4</v>
      </c>
      <c r="T42" s="28">
        <v>4</v>
      </c>
      <c r="U42" s="18" t="s">
        <v>1</v>
      </c>
      <c r="V42" s="27">
        <v>4</v>
      </c>
      <c r="W42" s="28">
        <v>5</v>
      </c>
      <c r="X42" s="18" t="s">
        <v>1</v>
      </c>
      <c r="Y42" s="27">
        <v>1</v>
      </c>
      <c r="Z42" s="28">
        <v>6</v>
      </c>
      <c r="AA42" s="18" t="s">
        <v>1</v>
      </c>
      <c r="AB42" s="32">
        <v>6</v>
      </c>
      <c r="AC42" s="61">
        <f t="shared" si="3"/>
        <v>35</v>
      </c>
      <c r="AD42" s="64"/>
      <c r="AE42" s="77">
        <f t="shared" si="4"/>
        <v>25</v>
      </c>
      <c r="AF42" s="30">
        <f t="shared" si="5"/>
        <v>60</v>
      </c>
      <c r="AG42" s="47">
        <v>24</v>
      </c>
      <c r="AH42" s="105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34" s="7" customFormat="1" ht="14.25">
      <c r="A43" s="51">
        <v>33</v>
      </c>
      <c r="B43" s="1" t="s">
        <v>170</v>
      </c>
      <c r="C43" s="1" t="s">
        <v>8</v>
      </c>
      <c r="D43" s="39" t="s">
        <v>217</v>
      </c>
      <c r="E43" s="31">
        <v>2</v>
      </c>
      <c r="F43" s="18" t="s">
        <v>1</v>
      </c>
      <c r="G43" s="27">
        <v>2</v>
      </c>
      <c r="H43" s="28">
        <v>4</v>
      </c>
      <c r="I43" s="18" t="s">
        <v>1</v>
      </c>
      <c r="J43" s="27">
        <v>3</v>
      </c>
      <c r="K43" s="28">
        <v>4</v>
      </c>
      <c r="L43" s="18" t="s">
        <v>1</v>
      </c>
      <c r="M43" s="27">
        <v>3</v>
      </c>
      <c r="N43" s="28">
        <v>4</v>
      </c>
      <c r="O43" s="18" t="s">
        <v>1</v>
      </c>
      <c r="P43" s="27">
        <v>3</v>
      </c>
      <c r="Q43" s="28">
        <v>4</v>
      </c>
      <c r="R43" s="18" t="s">
        <v>1</v>
      </c>
      <c r="S43" s="27">
        <v>4</v>
      </c>
      <c r="T43" s="28">
        <v>5</v>
      </c>
      <c r="U43" s="18" t="s">
        <v>1</v>
      </c>
      <c r="V43" s="27">
        <v>3</v>
      </c>
      <c r="W43" s="28">
        <v>6</v>
      </c>
      <c r="X43" s="18" t="s">
        <v>1</v>
      </c>
      <c r="Y43" s="27">
        <v>1</v>
      </c>
      <c r="Z43" s="28">
        <v>5</v>
      </c>
      <c r="AA43" s="18" t="s">
        <v>1</v>
      </c>
      <c r="AB43" s="32">
        <v>5</v>
      </c>
      <c r="AC43" s="61">
        <f t="shared" si="3"/>
        <v>34</v>
      </c>
      <c r="AD43" s="64"/>
      <c r="AE43" s="77">
        <f t="shared" si="4"/>
        <v>24</v>
      </c>
      <c r="AF43" s="30">
        <f t="shared" si="5"/>
        <v>58</v>
      </c>
      <c r="AG43" s="47">
        <v>27</v>
      </c>
      <c r="AH43" s="99"/>
    </row>
    <row r="44" spans="1:34" s="7" customFormat="1" ht="14.25">
      <c r="A44" s="51">
        <v>34</v>
      </c>
      <c r="B44" s="1" t="s">
        <v>59</v>
      </c>
      <c r="C44" s="1" t="s">
        <v>135</v>
      </c>
      <c r="D44" s="8" t="s">
        <v>214</v>
      </c>
      <c r="E44" s="31">
        <v>4</v>
      </c>
      <c r="F44" s="18" t="s">
        <v>1</v>
      </c>
      <c r="G44" s="27">
        <v>2</v>
      </c>
      <c r="H44" s="28">
        <v>3</v>
      </c>
      <c r="I44" s="18" t="s">
        <v>1</v>
      </c>
      <c r="J44" s="27">
        <v>2</v>
      </c>
      <c r="K44" s="28">
        <v>3</v>
      </c>
      <c r="L44" s="18" t="s">
        <v>1</v>
      </c>
      <c r="M44" s="27">
        <v>2</v>
      </c>
      <c r="N44" s="28">
        <v>5</v>
      </c>
      <c r="O44" s="18" t="s">
        <v>1</v>
      </c>
      <c r="P44" s="27">
        <v>3</v>
      </c>
      <c r="Q44" s="28">
        <v>3</v>
      </c>
      <c r="R44" s="18" t="s">
        <v>1</v>
      </c>
      <c r="S44" s="27">
        <v>3</v>
      </c>
      <c r="T44" s="28">
        <v>5</v>
      </c>
      <c r="U44" s="18" t="s">
        <v>1</v>
      </c>
      <c r="V44" s="27">
        <v>3</v>
      </c>
      <c r="W44" s="28">
        <v>5</v>
      </c>
      <c r="X44" s="18" t="s">
        <v>1</v>
      </c>
      <c r="Y44" s="27">
        <v>1</v>
      </c>
      <c r="Z44" s="28">
        <v>5</v>
      </c>
      <c r="AA44" s="18" t="s">
        <v>1</v>
      </c>
      <c r="AB44" s="32">
        <v>5</v>
      </c>
      <c r="AC44" s="61">
        <f t="shared" si="3"/>
        <v>33</v>
      </c>
      <c r="AD44" s="64"/>
      <c r="AE44" s="77">
        <f t="shared" si="4"/>
        <v>21</v>
      </c>
      <c r="AF44" s="30">
        <f t="shared" si="5"/>
        <v>54</v>
      </c>
      <c r="AG44" s="56">
        <v>19</v>
      </c>
      <c r="AH44" s="51"/>
    </row>
    <row r="45" spans="1:52" s="7" customFormat="1" ht="14.25">
      <c r="A45" s="119">
        <v>35</v>
      </c>
      <c r="B45" s="108" t="s">
        <v>134</v>
      </c>
      <c r="C45" s="108" t="s">
        <v>63</v>
      </c>
      <c r="D45" s="108" t="s">
        <v>214</v>
      </c>
      <c r="E45" s="121">
        <v>3</v>
      </c>
      <c r="F45" s="110" t="s">
        <v>1</v>
      </c>
      <c r="G45" s="111">
        <v>2</v>
      </c>
      <c r="H45" s="112">
        <v>5</v>
      </c>
      <c r="I45" s="110" t="s">
        <v>1</v>
      </c>
      <c r="J45" s="111">
        <v>3</v>
      </c>
      <c r="K45" s="112">
        <v>4</v>
      </c>
      <c r="L45" s="110" t="s">
        <v>1</v>
      </c>
      <c r="M45" s="111">
        <v>2</v>
      </c>
      <c r="N45" s="112">
        <v>5</v>
      </c>
      <c r="O45" s="110" t="s">
        <v>1</v>
      </c>
      <c r="P45" s="111">
        <v>3</v>
      </c>
      <c r="Q45" s="112">
        <v>3</v>
      </c>
      <c r="R45" s="110" t="s">
        <v>1</v>
      </c>
      <c r="S45" s="111">
        <v>3</v>
      </c>
      <c r="T45" s="112">
        <v>3</v>
      </c>
      <c r="U45" s="110" t="s">
        <v>1</v>
      </c>
      <c r="V45" s="111">
        <v>3</v>
      </c>
      <c r="W45" s="112">
        <v>6</v>
      </c>
      <c r="X45" s="110" t="s">
        <v>1</v>
      </c>
      <c r="Y45" s="111">
        <v>1</v>
      </c>
      <c r="Z45" s="112">
        <v>3</v>
      </c>
      <c r="AA45" s="110" t="s">
        <v>1</v>
      </c>
      <c r="AB45" s="122">
        <v>3</v>
      </c>
      <c r="AC45" s="113">
        <f t="shared" si="3"/>
        <v>32</v>
      </c>
      <c r="AD45" s="123"/>
      <c r="AE45" s="115">
        <f t="shared" si="4"/>
        <v>20</v>
      </c>
      <c r="AF45" s="116">
        <f t="shared" si="5"/>
        <v>52</v>
      </c>
      <c r="AG45" s="124">
        <v>38</v>
      </c>
      <c r="AH45" s="99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34" s="7" customFormat="1" ht="14.25">
      <c r="A46" s="51">
        <v>36</v>
      </c>
      <c r="B46" s="8" t="s">
        <v>49</v>
      </c>
      <c r="C46" s="8" t="s">
        <v>5</v>
      </c>
      <c r="D46" s="8" t="s">
        <v>214</v>
      </c>
      <c r="E46" s="26">
        <v>3</v>
      </c>
      <c r="F46" s="18" t="s">
        <v>1</v>
      </c>
      <c r="G46" s="27">
        <v>2</v>
      </c>
      <c r="H46" s="28">
        <v>2</v>
      </c>
      <c r="I46" s="18" t="s">
        <v>1</v>
      </c>
      <c r="J46" s="27">
        <v>1</v>
      </c>
      <c r="K46" s="28">
        <v>4</v>
      </c>
      <c r="L46" s="18" t="s">
        <v>1</v>
      </c>
      <c r="M46" s="27">
        <v>3</v>
      </c>
      <c r="N46" s="28">
        <v>4</v>
      </c>
      <c r="O46" s="18" t="s">
        <v>1</v>
      </c>
      <c r="P46" s="27">
        <v>2</v>
      </c>
      <c r="Q46" s="28">
        <v>3</v>
      </c>
      <c r="R46" s="18" t="s">
        <v>1</v>
      </c>
      <c r="S46" s="27">
        <v>3</v>
      </c>
      <c r="T46" s="28">
        <v>6</v>
      </c>
      <c r="U46" s="18" t="s">
        <v>1</v>
      </c>
      <c r="V46" s="27">
        <v>4</v>
      </c>
      <c r="W46" s="28">
        <v>6</v>
      </c>
      <c r="X46" s="18" t="s">
        <v>1</v>
      </c>
      <c r="Y46" s="27">
        <v>1</v>
      </c>
      <c r="Z46" s="28">
        <v>4</v>
      </c>
      <c r="AA46" s="18" t="s">
        <v>1</v>
      </c>
      <c r="AB46" s="27">
        <v>4</v>
      </c>
      <c r="AC46" s="61">
        <f t="shared" si="3"/>
        <v>32</v>
      </c>
      <c r="AD46" s="62"/>
      <c r="AE46" s="77">
        <f t="shared" si="4"/>
        <v>20</v>
      </c>
      <c r="AF46" s="30">
        <f t="shared" si="5"/>
        <v>52</v>
      </c>
      <c r="AG46" s="47">
        <v>26</v>
      </c>
      <c r="AH46" s="99"/>
    </row>
    <row r="47" spans="1:52" s="7" customFormat="1" ht="14.25">
      <c r="A47" s="51">
        <v>37</v>
      </c>
      <c r="B47" s="8" t="s">
        <v>149</v>
      </c>
      <c r="C47" s="8" t="s">
        <v>6</v>
      </c>
      <c r="D47" s="8" t="s">
        <v>216</v>
      </c>
      <c r="E47" s="26">
        <v>4</v>
      </c>
      <c r="F47" s="18" t="s">
        <v>1</v>
      </c>
      <c r="G47" s="27">
        <v>2</v>
      </c>
      <c r="H47" s="28">
        <v>6</v>
      </c>
      <c r="I47" s="18" t="s">
        <v>1</v>
      </c>
      <c r="J47" s="27">
        <v>3</v>
      </c>
      <c r="K47" s="28">
        <v>3</v>
      </c>
      <c r="L47" s="18" t="s">
        <v>1</v>
      </c>
      <c r="M47" s="27">
        <v>2</v>
      </c>
      <c r="N47" s="28">
        <v>5</v>
      </c>
      <c r="O47" s="18" t="s">
        <v>1</v>
      </c>
      <c r="P47" s="27">
        <v>3</v>
      </c>
      <c r="Q47" s="28">
        <v>2</v>
      </c>
      <c r="R47" s="18" t="s">
        <v>1</v>
      </c>
      <c r="S47" s="27">
        <v>2</v>
      </c>
      <c r="T47" s="28">
        <v>4</v>
      </c>
      <c r="U47" s="18" t="s">
        <v>1</v>
      </c>
      <c r="V47" s="27">
        <v>3</v>
      </c>
      <c r="W47" s="28">
        <v>6</v>
      </c>
      <c r="X47" s="18" t="s">
        <v>1</v>
      </c>
      <c r="Y47" s="27">
        <v>1</v>
      </c>
      <c r="Z47" s="28">
        <v>2</v>
      </c>
      <c r="AA47" s="18" t="s">
        <v>1</v>
      </c>
      <c r="AB47" s="27">
        <v>1</v>
      </c>
      <c r="AC47" s="61">
        <f t="shared" si="3"/>
        <v>32</v>
      </c>
      <c r="AD47" s="62"/>
      <c r="AE47" s="77">
        <f t="shared" si="4"/>
        <v>17</v>
      </c>
      <c r="AF47" s="30">
        <f t="shared" si="5"/>
        <v>49</v>
      </c>
      <c r="AG47" s="47">
        <v>35</v>
      </c>
      <c r="AH47" s="99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7" customFormat="1" ht="14.25">
      <c r="A48" s="119">
        <v>38</v>
      </c>
      <c r="B48" s="108" t="s">
        <v>98</v>
      </c>
      <c r="C48" s="108" t="s">
        <v>63</v>
      </c>
      <c r="D48" s="125" t="s">
        <v>216</v>
      </c>
      <c r="E48" s="109">
        <v>2</v>
      </c>
      <c r="F48" s="110" t="s">
        <v>1</v>
      </c>
      <c r="G48" s="111">
        <v>2</v>
      </c>
      <c r="H48" s="112">
        <v>5</v>
      </c>
      <c r="I48" s="126" t="s">
        <v>1</v>
      </c>
      <c r="J48" s="111">
        <v>3</v>
      </c>
      <c r="K48" s="112">
        <v>4</v>
      </c>
      <c r="L48" s="110" t="s">
        <v>1</v>
      </c>
      <c r="M48" s="111">
        <v>3</v>
      </c>
      <c r="N48" s="112">
        <v>3</v>
      </c>
      <c r="O48" s="110" t="s">
        <v>1</v>
      </c>
      <c r="P48" s="111">
        <v>2</v>
      </c>
      <c r="Q48" s="112">
        <v>2</v>
      </c>
      <c r="R48" s="110" t="s">
        <v>1</v>
      </c>
      <c r="S48" s="111">
        <v>2</v>
      </c>
      <c r="T48" s="112">
        <v>4</v>
      </c>
      <c r="U48" s="110" t="s">
        <v>1</v>
      </c>
      <c r="V48" s="111">
        <v>3</v>
      </c>
      <c r="W48" s="112">
        <v>6</v>
      </c>
      <c r="X48" s="110" t="s">
        <v>1</v>
      </c>
      <c r="Y48" s="111">
        <v>1</v>
      </c>
      <c r="Z48" s="112">
        <v>5</v>
      </c>
      <c r="AA48" s="110" t="s">
        <v>1</v>
      </c>
      <c r="AB48" s="111">
        <v>4</v>
      </c>
      <c r="AC48" s="113">
        <f>E48+H48+K48+N48+Q48+T48+W48+Z48</f>
        <v>31</v>
      </c>
      <c r="AD48" s="114" t="s">
        <v>1</v>
      </c>
      <c r="AE48" s="115">
        <f>G48+J48+M48+P48+S48+V48+Y48+AB48</f>
        <v>20</v>
      </c>
      <c r="AF48" s="116">
        <f>SUM(AC48:AE48)</f>
        <v>51</v>
      </c>
      <c r="AG48" s="124">
        <v>29</v>
      </c>
      <c r="AH48" s="99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7" customFormat="1" ht="14.25">
      <c r="A49" s="51">
        <v>39</v>
      </c>
      <c r="B49" s="8" t="s">
        <v>78</v>
      </c>
      <c r="C49" s="8" t="s">
        <v>135</v>
      </c>
      <c r="D49" s="8" t="s">
        <v>217</v>
      </c>
      <c r="E49" s="26">
        <v>4</v>
      </c>
      <c r="F49" s="18" t="s">
        <v>1</v>
      </c>
      <c r="G49" s="27">
        <v>2</v>
      </c>
      <c r="H49" s="28">
        <v>1</v>
      </c>
      <c r="I49" s="19" t="s">
        <v>1</v>
      </c>
      <c r="J49" s="27">
        <v>1</v>
      </c>
      <c r="K49" s="28">
        <v>3</v>
      </c>
      <c r="L49" s="18" t="s">
        <v>1</v>
      </c>
      <c r="M49" s="27">
        <v>3</v>
      </c>
      <c r="N49" s="28">
        <v>4</v>
      </c>
      <c r="O49" s="18" t="s">
        <v>1</v>
      </c>
      <c r="P49" s="27">
        <v>3</v>
      </c>
      <c r="Q49" s="28">
        <v>3</v>
      </c>
      <c r="R49" s="18" t="s">
        <v>1</v>
      </c>
      <c r="S49" s="27">
        <v>3</v>
      </c>
      <c r="T49" s="28">
        <v>3</v>
      </c>
      <c r="U49" s="18" t="s">
        <v>1</v>
      </c>
      <c r="V49" s="27">
        <v>3</v>
      </c>
      <c r="W49" s="28">
        <v>6</v>
      </c>
      <c r="X49" s="18" t="s">
        <v>1</v>
      </c>
      <c r="Y49" s="27">
        <v>1</v>
      </c>
      <c r="Z49" s="28">
        <v>6</v>
      </c>
      <c r="AA49" s="18" t="s">
        <v>1</v>
      </c>
      <c r="AB49" s="27">
        <v>6</v>
      </c>
      <c r="AC49" s="61">
        <f>E49+H49+K49+N49+Q49+T49+W49+Z49</f>
        <v>30</v>
      </c>
      <c r="AD49" s="67" t="s">
        <v>1</v>
      </c>
      <c r="AE49" s="77">
        <f>G49+J49+M49+P49+S49+V49+Y49+AB49</f>
        <v>22</v>
      </c>
      <c r="AF49" s="30">
        <f>SUM(AC49:AE49)</f>
        <v>52</v>
      </c>
      <c r="AG49" s="46">
        <v>17</v>
      </c>
      <c r="AH49" s="9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7" customFormat="1" ht="14.25">
      <c r="A50" s="51">
        <v>40</v>
      </c>
      <c r="B50" s="8" t="s">
        <v>148</v>
      </c>
      <c r="C50" s="8" t="s">
        <v>6</v>
      </c>
      <c r="D50" s="39" t="s">
        <v>216</v>
      </c>
      <c r="E50" s="26">
        <v>4</v>
      </c>
      <c r="F50" s="18" t="s">
        <v>1</v>
      </c>
      <c r="G50" s="27">
        <v>2</v>
      </c>
      <c r="H50" s="28">
        <v>5</v>
      </c>
      <c r="I50" s="18" t="s">
        <v>1</v>
      </c>
      <c r="J50" s="27">
        <v>3</v>
      </c>
      <c r="K50" s="28">
        <v>3</v>
      </c>
      <c r="L50" s="18" t="s">
        <v>1</v>
      </c>
      <c r="M50" s="27">
        <v>2</v>
      </c>
      <c r="N50" s="28">
        <v>1</v>
      </c>
      <c r="O50" s="18" t="s">
        <v>1</v>
      </c>
      <c r="P50" s="27">
        <v>1</v>
      </c>
      <c r="Q50" s="28">
        <v>3</v>
      </c>
      <c r="R50" s="18" t="s">
        <v>1</v>
      </c>
      <c r="S50" s="27">
        <v>3</v>
      </c>
      <c r="T50" s="28">
        <v>2</v>
      </c>
      <c r="U50" s="18" t="s">
        <v>1</v>
      </c>
      <c r="V50" s="27">
        <v>1</v>
      </c>
      <c r="W50" s="28">
        <v>5</v>
      </c>
      <c r="X50" s="18" t="s">
        <v>1</v>
      </c>
      <c r="Y50" s="27">
        <v>1</v>
      </c>
      <c r="Z50" s="28">
        <v>4</v>
      </c>
      <c r="AA50" s="18" t="s">
        <v>1</v>
      </c>
      <c r="AB50" s="27">
        <v>2</v>
      </c>
      <c r="AC50" s="61">
        <f>SUM(E50+H50+K50+N50+Q50+T50+W50+Z50)</f>
        <v>27</v>
      </c>
      <c r="AD50" s="62"/>
      <c r="AE50" s="77">
        <f>SUM(G50+J50+M50+P50+S50+V50+Y50+AB50)</f>
        <v>15</v>
      </c>
      <c r="AF50" s="30">
        <f>SUM(AC50+AE50)</f>
        <v>42</v>
      </c>
      <c r="AG50" s="46">
        <v>27</v>
      </c>
      <c r="AH50" s="51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34" s="7" customFormat="1" ht="14.25">
      <c r="A51" s="51">
        <v>41</v>
      </c>
      <c r="B51" s="1" t="s">
        <v>56</v>
      </c>
      <c r="C51" s="1" t="s">
        <v>5</v>
      </c>
      <c r="D51" s="8" t="s">
        <v>214</v>
      </c>
      <c r="E51" s="31">
        <v>2</v>
      </c>
      <c r="F51" s="18" t="s">
        <v>1</v>
      </c>
      <c r="G51" s="32">
        <v>1</v>
      </c>
      <c r="H51" s="33">
        <v>3</v>
      </c>
      <c r="I51" s="19" t="s">
        <v>1</v>
      </c>
      <c r="J51" s="32">
        <v>2</v>
      </c>
      <c r="K51" s="33">
        <v>2</v>
      </c>
      <c r="L51" s="18" t="s">
        <v>1</v>
      </c>
      <c r="M51" s="32">
        <v>2</v>
      </c>
      <c r="N51" s="33">
        <v>3</v>
      </c>
      <c r="O51" s="18" t="s">
        <v>1</v>
      </c>
      <c r="P51" s="32">
        <v>3</v>
      </c>
      <c r="Q51" s="33">
        <v>2</v>
      </c>
      <c r="R51" s="18" t="s">
        <v>1</v>
      </c>
      <c r="S51" s="32">
        <v>2</v>
      </c>
      <c r="T51" s="33">
        <v>3</v>
      </c>
      <c r="U51" s="18" t="s">
        <v>1</v>
      </c>
      <c r="V51" s="32">
        <v>3</v>
      </c>
      <c r="W51" s="33">
        <v>5</v>
      </c>
      <c r="X51" s="18" t="s">
        <v>1</v>
      </c>
      <c r="Y51" s="32">
        <v>1</v>
      </c>
      <c r="Z51" s="33">
        <v>6</v>
      </c>
      <c r="AA51" s="18" t="s">
        <v>1</v>
      </c>
      <c r="AB51" s="32">
        <v>6</v>
      </c>
      <c r="AC51" s="61">
        <f>E51+H51+K51+N51+Q51+T51+W51+Z51</f>
        <v>26</v>
      </c>
      <c r="AD51" s="64" t="s">
        <v>1</v>
      </c>
      <c r="AE51" s="77">
        <f>G51+J51+M51+P51+S51+V51+Y51+AB51</f>
        <v>20</v>
      </c>
      <c r="AF51" s="30">
        <f>SUM(AC51:AE51)</f>
        <v>46</v>
      </c>
      <c r="AG51" s="47">
        <v>25</v>
      </c>
      <c r="AH51" s="51"/>
    </row>
    <row r="52" spans="1:52" s="7" customFormat="1" ht="14.25">
      <c r="A52" s="51">
        <v>42</v>
      </c>
      <c r="B52" s="8" t="s">
        <v>96</v>
      </c>
      <c r="C52" s="8" t="s">
        <v>3</v>
      </c>
      <c r="D52" s="8" t="s">
        <v>214</v>
      </c>
      <c r="E52" s="31">
        <v>2</v>
      </c>
      <c r="F52" s="18" t="s">
        <v>1</v>
      </c>
      <c r="G52" s="32">
        <v>2</v>
      </c>
      <c r="H52" s="33">
        <v>3</v>
      </c>
      <c r="I52" s="18" t="s">
        <v>1</v>
      </c>
      <c r="J52" s="32">
        <v>2</v>
      </c>
      <c r="K52" s="33">
        <v>2</v>
      </c>
      <c r="L52" s="18" t="s">
        <v>1</v>
      </c>
      <c r="M52" s="32">
        <v>1</v>
      </c>
      <c r="N52" s="33">
        <v>3</v>
      </c>
      <c r="O52" s="18" t="s">
        <v>1</v>
      </c>
      <c r="P52" s="32">
        <v>2</v>
      </c>
      <c r="Q52" s="33">
        <v>2</v>
      </c>
      <c r="R52" s="18" t="s">
        <v>1</v>
      </c>
      <c r="S52" s="32">
        <v>2</v>
      </c>
      <c r="T52" s="33">
        <v>5</v>
      </c>
      <c r="U52" s="18" t="s">
        <v>1</v>
      </c>
      <c r="V52" s="32">
        <v>4</v>
      </c>
      <c r="W52" s="33">
        <v>4</v>
      </c>
      <c r="X52" s="18" t="s">
        <v>1</v>
      </c>
      <c r="Y52" s="32">
        <v>1</v>
      </c>
      <c r="Z52" s="33">
        <v>5</v>
      </c>
      <c r="AA52" s="18" t="s">
        <v>1</v>
      </c>
      <c r="AB52" s="32">
        <v>5</v>
      </c>
      <c r="AC52" s="61">
        <f>SUM(E52+H52+K52+N52+Q52+T52+W52+Z52)</f>
        <v>26</v>
      </c>
      <c r="AD52" s="64"/>
      <c r="AE52" s="77">
        <f>SUM(G52+J52+M52+P52+S52+V52+Y52+AB52)</f>
        <v>19</v>
      </c>
      <c r="AF52" s="30">
        <f>SUM(AC52+AE52)</f>
        <v>45</v>
      </c>
      <c r="AG52" s="56">
        <v>20</v>
      </c>
      <c r="AH52" s="99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7" customFormat="1" ht="14.25">
      <c r="A53" s="51">
        <v>43</v>
      </c>
      <c r="B53" s="8" t="s">
        <v>169</v>
      </c>
      <c r="C53" s="8" t="s">
        <v>3</v>
      </c>
      <c r="D53" s="8" t="s">
        <v>217</v>
      </c>
      <c r="E53" s="31">
        <v>2</v>
      </c>
      <c r="F53" s="18" t="s">
        <v>1</v>
      </c>
      <c r="G53" s="32">
        <v>2</v>
      </c>
      <c r="H53" s="33">
        <v>4</v>
      </c>
      <c r="I53" s="18" t="s">
        <v>1</v>
      </c>
      <c r="J53" s="32">
        <v>2</v>
      </c>
      <c r="K53" s="33">
        <v>4</v>
      </c>
      <c r="L53" s="18" t="s">
        <v>1</v>
      </c>
      <c r="M53" s="32">
        <v>3</v>
      </c>
      <c r="N53" s="33">
        <v>5</v>
      </c>
      <c r="O53" s="18" t="s">
        <v>1</v>
      </c>
      <c r="P53" s="32">
        <v>3</v>
      </c>
      <c r="Q53" s="33">
        <v>4</v>
      </c>
      <c r="R53" s="18" t="s">
        <v>1</v>
      </c>
      <c r="S53" s="32">
        <v>3</v>
      </c>
      <c r="T53" s="33">
        <v>2</v>
      </c>
      <c r="U53" s="18" t="s">
        <v>1</v>
      </c>
      <c r="V53" s="32">
        <v>1</v>
      </c>
      <c r="W53" s="33">
        <v>4</v>
      </c>
      <c r="X53" s="18" t="s">
        <v>1</v>
      </c>
      <c r="Y53" s="32">
        <v>1</v>
      </c>
      <c r="Z53" s="33">
        <v>1</v>
      </c>
      <c r="AA53" s="18" t="s">
        <v>1</v>
      </c>
      <c r="AB53" s="32">
        <v>1</v>
      </c>
      <c r="AC53" s="61">
        <f>SUM(E53+H53+K53+N53+Q53+T53+W53+Z53)</f>
        <v>26</v>
      </c>
      <c r="AD53" s="64"/>
      <c r="AE53" s="77">
        <f>SUM(G53+J53+M53+P53+S53+V53+Y53+AB53)</f>
        <v>16</v>
      </c>
      <c r="AF53" s="30">
        <f>SUM(AC53+AE53)</f>
        <v>42</v>
      </c>
      <c r="AG53" s="47">
        <v>34</v>
      </c>
      <c r="AH53" s="99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7" customFormat="1" ht="14.25">
      <c r="A54" s="51">
        <v>44</v>
      </c>
      <c r="B54" s="1" t="s">
        <v>172</v>
      </c>
      <c r="C54" s="1" t="s">
        <v>0</v>
      </c>
      <c r="D54" s="8" t="s">
        <v>217</v>
      </c>
      <c r="E54" s="31">
        <v>2</v>
      </c>
      <c r="F54" s="18" t="s">
        <v>1</v>
      </c>
      <c r="G54" s="32">
        <v>2</v>
      </c>
      <c r="H54" s="33">
        <v>3</v>
      </c>
      <c r="I54" s="18" t="s">
        <v>1</v>
      </c>
      <c r="J54" s="32">
        <v>2</v>
      </c>
      <c r="K54" s="33">
        <v>3</v>
      </c>
      <c r="L54" s="18" t="s">
        <v>1</v>
      </c>
      <c r="M54" s="32">
        <v>3</v>
      </c>
      <c r="N54" s="33">
        <v>4</v>
      </c>
      <c r="O54" s="18" t="s">
        <v>1</v>
      </c>
      <c r="P54" s="32">
        <v>3</v>
      </c>
      <c r="Q54" s="33">
        <v>2</v>
      </c>
      <c r="R54" s="18" t="s">
        <v>1</v>
      </c>
      <c r="S54" s="32">
        <v>2</v>
      </c>
      <c r="T54" s="33">
        <v>1</v>
      </c>
      <c r="U54" s="18" t="s">
        <v>1</v>
      </c>
      <c r="V54" s="32">
        <v>1</v>
      </c>
      <c r="W54" s="33">
        <v>3</v>
      </c>
      <c r="X54" s="18" t="s">
        <v>1</v>
      </c>
      <c r="Y54" s="32">
        <v>1</v>
      </c>
      <c r="Z54" s="33">
        <v>5</v>
      </c>
      <c r="AA54" s="18" t="s">
        <v>1</v>
      </c>
      <c r="AB54" s="32">
        <v>5</v>
      </c>
      <c r="AC54" s="61">
        <f>SUM(E54+H54+K54+N54+Q54+T54+W54+Z54)</f>
        <v>23</v>
      </c>
      <c r="AD54" s="64"/>
      <c r="AE54" s="77">
        <f>SUM(G54+J54+M54+P54+S54+V54+Y54+AB54)</f>
        <v>19</v>
      </c>
      <c r="AF54" s="30">
        <f>SUM(AC54+AE54)</f>
        <v>42</v>
      </c>
      <c r="AG54" s="56">
        <v>16</v>
      </c>
      <c r="AH54" s="99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34" ht="14.25">
      <c r="A55" s="51">
        <v>45</v>
      </c>
      <c r="B55" s="1" t="s">
        <v>64</v>
      </c>
      <c r="C55" s="1" t="s">
        <v>44</v>
      </c>
      <c r="D55" s="8" t="s">
        <v>214</v>
      </c>
      <c r="E55" s="31">
        <v>2</v>
      </c>
      <c r="F55" s="18" t="s">
        <v>1</v>
      </c>
      <c r="G55" s="32">
        <v>2</v>
      </c>
      <c r="H55" s="33">
        <v>3</v>
      </c>
      <c r="I55" s="19" t="s">
        <v>1</v>
      </c>
      <c r="J55" s="32">
        <v>2</v>
      </c>
      <c r="K55" s="33">
        <v>4</v>
      </c>
      <c r="L55" s="18" t="s">
        <v>1</v>
      </c>
      <c r="M55" s="32">
        <v>3</v>
      </c>
      <c r="N55" s="33">
        <v>0</v>
      </c>
      <c r="O55" s="18" t="s">
        <v>1</v>
      </c>
      <c r="P55" s="32">
        <v>0</v>
      </c>
      <c r="Q55" s="33">
        <v>1</v>
      </c>
      <c r="R55" s="18" t="s">
        <v>1</v>
      </c>
      <c r="S55" s="32">
        <v>1</v>
      </c>
      <c r="T55" s="33">
        <v>3</v>
      </c>
      <c r="U55" s="18" t="s">
        <v>1</v>
      </c>
      <c r="V55" s="32">
        <v>3</v>
      </c>
      <c r="W55" s="33">
        <v>6</v>
      </c>
      <c r="X55" s="18" t="s">
        <v>1</v>
      </c>
      <c r="Y55" s="32">
        <v>1</v>
      </c>
      <c r="Z55" s="33">
        <v>3</v>
      </c>
      <c r="AA55" s="18" t="s">
        <v>1</v>
      </c>
      <c r="AB55" s="32">
        <v>3</v>
      </c>
      <c r="AC55" s="61">
        <f>E55+H55+K55+N55+Q55+T55+W55+Z55</f>
        <v>22</v>
      </c>
      <c r="AD55" s="64" t="s">
        <v>1</v>
      </c>
      <c r="AE55" s="77">
        <f>G55+J55+M55+P55+S55+V55+Y55+AB55</f>
        <v>15</v>
      </c>
      <c r="AF55" s="30">
        <f>SUM(AC55:AE55)</f>
        <v>37</v>
      </c>
      <c r="AG55" s="47">
        <v>15</v>
      </c>
      <c r="AH55" s="99"/>
    </row>
    <row r="56" spans="1:52" s="7" customFormat="1" ht="14.25">
      <c r="A56" s="51">
        <v>46</v>
      </c>
      <c r="B56" s="8" t="s">
        <v>144</v>
      </c>
      <c r="C56" s="8" t="s">
        <v>5</v>
      </c>
      <c r="D56" s="8" t="s">
        <v>216</v>
      </c>
      <c r="E56" s="31">
        <v>1</v>
      </c>
      <c r="F56" s="18" t="s">
        <v>1</v>
      </c>
      <c r="G56" s="32">
        <v>1</v>
      </c>
      <c r="H56" s="33">
        <v>2</v>
      </c>
      <c r="I56" s="18" t="s">
        <v>1</v>
      </c>
      <c r="J56" s="32">
        <v>2</v>
      </c>
      <c r="K56" s="33">
        <v>0</v>
      </c>
      <c r="L56" s="18" t="s">
        <v>1</v>
      </c>
      <c r="M56" s="32">
        <v>0</v>
      </c>
      <c r="N56" s="33">
        <v>1</v>
      </c>
      <c r="O56" s="18" t="s">
        <v>1</v>
      </c>
      <c r="P56" s="32">
        <v>1</v>
      </c>
      <c r="Q56" s="33">
        <v>2</v>
      </c>
      <c r="R56" s="18" t="s">
        <v>1</v>
      </c>
      <c r="S56" s="32">
        <v>2</v>
      </c>
      <c r="T56" s="33">
        <v>2</v>
      </c>
      <c r="U56" s="18" t="s">
        <v>1</v>
      </c>
      <c r="V56" s="32">
        <v>1</v>
      </c>
      <c r="W56" s="33">
        <v>5</v>
      </c>
      <c r="X56" s="18" t="s">
        <v>1</v>
      </c>
      <c r="Y56" s="32">
        <v>1</v>
      </c>
      <c r="Z56" s="33">
        <v>6</v>
      </c>
      <c r="AA56" s="18" t="s">
        <v>1</v>
      </c>
      <c r="AB56" s="32">
        <v>6</v>
      </c>
      <c r="AC56" s="61">
        <f>SUM(E56+H56+K56+N56+Q56+T56+W56+Z56)</f>
        <v>19</v>
      </c>
      <c r="AD56" s="64"/>
      <c r="AE56" s="77">
        <f>SUM(G56+J56+M56+P56+S56+V56+Y56+AB56)</f>
        <v>14</v>
      </c>
      <c r="AF56" s="30">
        <f>SUM(AC56+AE56)</f>
        <v>33</v>
      </c>
      <c r="AG56" s="56">
        <v>12</v>
      </c>
      <c r="AH56" s="99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7" customFormat="1" ht="14.25">
      <c r="A57" s="51">
        <v>47</v>
      </c>
      <c r="B57" s="8" t="s">
        <v>126</v>
      </c>
      <c r="C57" s="8" t="s">
        <v>3</v>
      </c>
      <c r="D57" s="39" t="s">
        <v>216</v>
      </c>
      <c r="E57" s="31">
        <v>2</v>
      </c>
      <c r="F57" s="18" t="s">
        <v>1</v>
      </c>
      <c r="G57" s="32">
        <v>1</v>
      </c>
      <c r="H57" s="33">
        <v>0</v>
      </c>
      <c r="I57" s="19" t="s">
        <v>1</v>
      </c>
      <c r="J57" s="32">
        <v>0</v>
      </c>
      <c r="K57" s="33">
        <v>1</v>
      </c>
      <c r="L57" s="18" t="s">
        <v>1</v>
      </c>
      <c r="M57" s="32">
        <v>1</v>
      </c>
      <c r="N57" s="33">
        <v>0</v>
      </c>
      <c r="O57" s="18" t="s">
        <v>1</v>
      </c>
      <c r="P57" s="32">
        <v>0</v>
      </c>
      <c r="Q57" s="33">
        <v>0</v>
      </c>
      <c r="R57" s="18" t="s">
        <v>1</v>
      </c>
      <c r="S57" s="32">
        <v>0</v>
      </c>
      <c r="T57" s="33">
        <v>4</v>
      </c>
      <c r="U57" s="18" t="s">
        <v>1</v>
      </c>
      <c r="V57" s="32">
        <v>2</v>
      </c>
      <c r="W57" s="33">
        <v>3</v>
      </c>
      <c r="X57" s="18" t="s">
        <v>1</v>
      </c>
      <c r="Y57" s="32">
        <v>1</v>
      </c>
      <c r="Z57" s="33">
        <v>4</v>
      </c>
      <c r="AA57" s="18" t="s">
        <v>1</v>
      </c>
      <c r="AB57" s="32">
        <v>2</v>
      </c>
      <c r="AC57" s="61">
        <f>E57+H57+K57+N57+Q57+T57+W57+Z57</f>
        <v>14</v>
      </c>
      <c r="AD57" s="64" t="s">
        <v>1</v>
      </c>
      <c r="AE57" s="77">
        <f>G57+J57+M57+P57+S57+V57+Y57+AB57</f>
        <v>7</v>
      </c>
      <c r="AF57" s="30">
        <f>SUM(AC57:AE57)</f>
        <v>21</v>
      </c>
      <c r="AG57" s="47">
        <v>7</v>
      </c>
      <c r="AH57" s="99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7" customFormat="1" ht="14.25">
      <c r="A58" s="51">
        <v>48</v>
      </c>
      <c r="B58" s="1" t="s">
        <v>45</v>
      </c>
      <c r="C58" s="1" t="s">
        <v>46</v>
      </c>
      <c r="D58" s="8" t="s">
        <v>214</v>
      </c>
      <c r="E58" s="31">
        <v>2</v>
      </c>
      <c r="F58" s="18" t="s">
        <v>1</v>
      </c>
      <c r="G58" s="32">
        <v>1</v>
      </c>
      <c r="H58" s="33">
        <v>0</v>
      </c>
      <c r="I58" s="19" t="s">
        <v>1</v>
      </c>
      <c r="J58" s="32">
        <v>0</v>
      </c>
      <c r="K58" s="33">
        <v>2</v>
      </c>
      <c r="L58" s="18" t="s">
        <v>1</v>
      </c>
      <c r="M58" s="32">
        <v>2</v>
      </c>
      <c r="N58" s="33">
        <v>0</v>
      </c>
      <c r="O58" s="18" t="s">
        <v>1</v>
      </c>
      <c r="P58" s="32">
        <v>0</v>
      </c>
      <c r="Q58" s="33">
        <v>1</v>
      </c>
      <c r="R58" s="18" t="s">
        <v>1</v>
      </c>
      <c r="S58" s="32">
        <v>1</v>
      </c>
      <c r="T58" s="33">
        <v>4</v>
      </c>
      <c r="U58" s="18" t="s">
        <v>1</v>
      </c>
      <c r="V58" s="32">
        <v>3</v>
      </c>
      <c r="W58" s="33">
        <v>2</v>
      </c>
      <c r="X58" s="18" t="s">
        <v>1</v>
      </c>
      <c r="Y58" s="32">
        <v>1</v>
      </c>
      <c r="Z58" s="33">
        <v>1</v>
      </c>
      <c r="AA58" s="18" t="s">
        <v>1</v>
      </c>
      <c r="AB58" s="32">
        <v>1</v>
      </c>
      <c r="AC58" s="61">
        <f>E58+H58+K58+N58+Q58+T58+W58+Z58</f>
        <v>12</v>
      </c>
      <c r="AD58" s="64" t="s">
        <v>1</v>
      </c>
      <c r="AE58" s="77">
        <f>G58+J58+M58+P58+S58+V58+Y58+AB58</f>
        <v>9</v>
      </c>
      <c r="AF58" s="30">
        <f>SUM(AC58:AE58)</f>
        <v>21</v>
      </c>
      <c r="AG58" s="47">
        <v>7</v>
      </c>
      <c r="AH58" s="99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2:3" ht="12.75">
      <c r="B59" s="1"/>
      <c r="C59" s="1"/>
    </row>
    <row r="60" spans="2:52" ht="12.75">
      <c r="B60" s="1"/>
      <c r="C60" s="1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2:52" ht="12.75">
      <c r="B61" s="8"/>
      <c r="C61" s="8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2:3" ht="12.75">
      <c r="B62" s="8"/>
      <c r="C62" s="8"/>
    </row>
    <row r="63" spans="2:3" ht="12.75">
      <c r="B63" s="1"/>
      <c r="C63" s="1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1"/>
      <c r="C67" s="1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52" ht="12.75">
      <c r="B76" s="1"/>
      <c r="C76" s="1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</row>
    <row r="77" spans="2:3" ht="12.75">
      <c r="B77" s="1"/>
      <c r="C77" s="1"/>
    </row>
    <row r="78" spans="1:52" s="7" customFormat="1" ht="12.75">
      <c r="A78" s="51"/>
      <c r="B78" s="8"/>
      <c r="C78" s="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 s="1"/>
      <c r="AH78" s="51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s="7" customFormat="1" ht="12.75">
      <c r="A79" s="51"/>
      <c r="B79" s="8"/>
      <c r="C79" s="8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 s="1"/>
      <c r="AH79" s="51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2:3" ht="12.75">
      <c r="B80" s="8"/>
      <c r="C80" s="8"/>
    </row>
    <row r="81" spans="2:52" ht="12.75">
      <c r="B81" s="8"/>
      <c r="C81" s="8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2:3" ht="12.75">
      <c r="B82" s="8"/>
      <c r="C82" s="8"/>
    </row>
    <row r="83" spans="2:3" ht="12.75">
      <c r="B83" s="1"/>
      <c r="C83" s="1"/>
    </row>
    <row r="84" spans="2:52" ht="12.75">
      <c r="B84" s="8"/>
      <c r="C84" s="8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2:3" ht="12.75">
      <c r="B85" s="8"/>
      <c r="C85" s="8"/>
    </row>
    <row r="86" spans="2:52" ht="12.75">
      <c r="B86" s="8"/>
      <c r="C86" s="8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2:3" ht="12.75">
      <c r="B87" s="1"/>
      <c r="C87" s="1"/>
    </row>
    <row r="88" spans="2:3" ht="12.75">
      <c r="B88" s="8"/>
      <c r="C88" s="8"/>
    </row>
    <row r="89" spans="2:3" ht="12.75">
      <c r="B89" s="1"/>
      <c r="C89" s="1"/>
    </row>
    <row r="90" spans="2:3" ht="12.75">
      <c r="B90" s="1"/>
      <c r="C90" s="1"/>
    </row>
    <row r="91" spans="2:3" ht="12.75">
      <c r="B91" s="8"/>
      <c r="C91" s="8"/>
    </row>
    <row r="92" spans="2:3" ht="12.75">
      <c r="B92" s="8"/>
      <c r="C92" s="8"/>
    </row>
    <row r="93" ht="12.75">
      <c r="B93" s="1"/>
    </row>
    <row r="94" spans="2:3" ht="12.75">
      <c r="B94" s="1"/>
      <c r="C94" s="1"/>
    </row>
    <row r="95" spans="2:3" ht="20.25">
      <c r="B95" s="101"/>
      <c r="C95" s="8"/>
    </row>
    <row r="96" spans="1:52" s="20" customFormat="1" ht="14.25" customHeight="1">
      <c r="A96" s="92"/>
      <c r="B96" s="8"/>
      <c r="C96" s="8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 s="1"/>
      <c r="AH96" s="51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s="16" customFormat="1" ht="14.25" customHeight="1">
      <c r="A97" s="51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 s="1"/>
      <c r="AH97" s="51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ht="14.25" customHeight="1"/>
    <row r="99" ht="14.25" customHeight="1"/>
    <row r="100" spans="2:3" ht="14.25" customHeight="1">
      <c r="B100" s="102"/>
      <c r="C100" s="8"/>
    </row>
    <row r="101" spans="2:3" ht="14.25" customHeight="1">
      <c r="B101" s="81"/>
      <c r="C101" s="81"/>
    </row>
    <row r="102" spans="2:52" ht="14.25" customHeight="1">
      <c r="B102" s="1"/>
      <c r="C102" s="1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2:3" ht="14.25" customHeight="1">
      <c r="B103" s="8"/>
      <c r="C103" s="8"/>
    </row>
    <row r="104" spans="2:52" ht="14.25" customHeight="1">
      <c r="B104" s="8"/>
      <c r="C104" s="8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1"/>
    </row>
    <row r="113" spans="2:3" ht="12.75">
      <c r="B113" s="8"/>
      <c r="C113" s="1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9" ht="15.75">
      <c r="B119" s="103"/>
    </row>
    <row r="120" spans="2:3" ht="12.75">
      <c r="B120" s="81"/>
      <c r="C120" s="81"/>
    </row>
    <row r="121" spans="2:3" ht="12.75">
      <c r="B121" s="54"/>
      <c r="C121" s="54"/>
    </row>
    <row r="122" spans="2:3" ht="12.75">
      <c r="B122" s="54"/>
      <c r="C122" s="54"/>
    </row>
    <row r="124" spans="2:3" ht="12.75">
      <c r="B124" s="39"/>
      <c r="C124" s="1"/>
    </row>
    <row r="125" spans="2:3" ht="12.75">
      <c r="B125" s="39"/>
      <c r="C125" s="1"/>
    </row>
    <row r="126" spans="2:3" ht="12.75">
      <c r="B126" s="8"/>
      <c r="C126" s="8"/>
    </row>
    <row r="127" spans="2:3" ht="12.75">
      <c r="B127" s="1"/>
      <c r="C127" s="1"/>
    </row>
    <row r="128" spans="2:3" ht="12.75">
      <c r="B128" s="39"/>
      <c r="C128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 Ohlsson</cp:lastModifiedBy>
  <cp:lastPrinted>2016-04-09T14:49:09Z</cp:lastPrinted>
  <dcterms:created xsi:type="dcterms:W3CDTF">2004-03-18T19:41:31Z</dcterms:created>
  <dcterms:modified xsi:type="dcterms:W3CDTF">2017-05-15T09:02:57Z</dcterms:modified>
  <cp:category/>
  <cp:version/>
  <cp:contentType/>
  <cp:contentStatus/>
</cp:coreProperties>
</file>